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lyn.mirabal.INABIE\Desktop\NOMINA TRANSPARENCIA 2022-2023\TRANSPARENCIA 2023\MARZO 2023\"/>
    </mc:Choice>
  </mc:AlternateContent>
  <xr:revisionPtr revIDLastSave="0" documentId="13_ncr:1_{D0CE3B91-00D3-4FA8-89E4-4518FD01B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Sheet1!$A$16:$R$28</definedName>
    <definedName name="_xlnm.Print_Area" localSheetId="0">Sheet1!$A$1:$R$46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P22" i="1" s="1"/>
  <c r="R22" i="1" s="1"/>
  <c r="P21" i="1"/>
  <c r="R21" i="1" s="1"/>
  <c r="P20" i="1" l="1"/>
  <c r="F27" i="1"/>
  <c r="H27" i="1" l="1"/>
  <c r="R19" i="1"/>
  <c r="R23" i="1"/>
  <c r="R25" i="1"/>
  <c r="P26" i="1"/>
  <c r="R26" i="1" s="1"/>
  <c r="R20" i="1"/>
  <c r="O24" i="1"/>
  <c r="O18" i="1"/>
  <c r="P18" i="1" s="1"/>
  <c r="R18" i="1" s="1"/>
  <c r="G27" i="1"/>
  <c r="P24" i="1" l="1"/>
  <c r="R24" i="1" s="1"/>
  <c r="R27" i="1" s="1"/>
  <c r="O27" i="1"/>
  <c r="P27" i="1" l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<sst xmlns="http://schemas.openxmlformats.org/spreadsheetml/2006/main" count="54" uniqueCount="41">
  <si>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</si>
  <si>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</si>
  <si>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</si>
  <si>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</si>
  <si>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</si>
  <si>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</si>
  <si>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</si>
  <si>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</si>
  <si>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</si>
  <si>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</si>
  <si>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</si>
  <si>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</si>
  <si>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</si>
  <si>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</si>
  <si>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</si>
  <si>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</si>
  <si>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</si>
  <si>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</si>
  <si>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</si>
  <si>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</si>
  <si>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</si>
  <si>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</si>
  <si>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</si>
  <si>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</si>
  <si>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</si>
  <si>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</si>
  <si>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</si>
  <si>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</si>
  <si>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</si>
  <si>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</si>
  <si>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</si>
  <si>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</si>
  <si>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</si>
  <si>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</si>
  <si>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</si>
  <si>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</si>
  <si>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</si>
  <si>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</si>
  <si>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</si>
  <si>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</si>
  <si>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Nómina Vigilancia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</si>
</sst>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164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1119187</xdr:colOff>
      <xdr:row>51</xdr:row>
      <xdr:rowOff>173830</xdr:rowOff>
    </xdr:from>
    <xdr:to>
      <xdr:col>17</xdr:col>
      <xdr:colOff>109537</xdr:colOff>
      <xdr:row>69</xdr:row>
      <xdr:rowOff>252677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692687" y="14889955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7</xdr:col>
      <xdr:colOff>726280</xdr:colOff>
      <xdr:row>2</xdr:row>
      <xdr:rowOff>11907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4155" y="511970"/>
          <a:ext cx="4036220" cy="1650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7"/>
  <sheetViews>
    <sheetView tabSelected="1" view="pageBreakPreview" zoomScale="70" zoomScaleNormal="48" zoomScaleSheetLayoutView="70" workbookViewId="0">
      <selection activeCell="C22" sqref="C22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0.100000000000001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20.100000000000001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0.100000000000001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ht="20.100000000000001" customHeight="1" x14ac:dyDescent="0.35">
      <c r="A10" s="39" t="s">
        <v>40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38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10.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7" customFormat="1" ht="20.100000000000001" customHeight="1" x14ac:dyDescent="0.25">
      <c r="A14" s="31" t="s">
        <v>7</v>
      </c>
      <c r="B14" s="30" t="s">
        <v>11</v>
      </c>
      <c r="C14" s="30" t="s">
        <v>9</v>
      </c>
      <c r="D14" s="30" t="s">
        <v>1</v>
      </c>
      <c r="E14" s="30" t="s">
        <v>26</v>
      </c>
      <c r="F14" s="36" t="s">
        <v>16</v>
      </c>
      <c r="G14" s="31" t="s">
        <v>18</v>
      </c>
      <c r="H14" s="31" t="s">
        <v>12</v>
      </c>
      <c r="I14" s="30" t="s">
        <v>19</v>
      </c>
      <c r="J14" s="30"/>
      <c r="K14" s="30"/>
      <c r="L14" s="30"/>
      <c r="M14" s="30"/>
      <c r="N14" s="30"/>
      <c r="O14" s="21"/>
      <c r="P14" s="30" t="s">
        <v>0</v>
      </c>
      <c r="Q14" s="30"/>
      <c r="R14" s="31" t="s">
        <v>17</v>
      </c>
    </row>
    <row r="15" spans="1:18" s="7" customFormat="1" ht="20.100000000000001" customHeight="1" x14ac:dyDescent="0.25">
      <c r="A15" s="31"/>
      <c r="B15" s="30"/>
      <c r="C15" s="30"/>
      <c r="D15" s="30"/>
      <c r="E15" s="30"/>
      <c r="F15" s="36"/>
      <c r="G15" s="31"/>
      <c r="H15" s="31"/>
      <c r="I15" s="33" t="s">
        <v>2</v>
      </c>
      <c r="J15" s="33"/>
      <c r="K15" s="33" t="s">
        <v>13</v>
      </c>
      <c r="L15" s="35" t="s">
        <v>10</v>
      </c>
      <c r="M15" s="35"/>
      <c r="N15" s="33" t="s">
        <v>8</v>
      </c>
      <c r="O15" s="22" t="s">
        <v>32</v>
      </c>
      <c r="P15" s="33" t="s">
        <v>14</v>
      </c>
      <c r="Q15" s="33" t="s">
        <v>3</v>
      </c>
      <c r="R15" s="31"/>
    </row>
    <row r="16" spans="1:18" s="7" customFormat="1" ht="20.100000000000001" customHeight="1" x14ac:dyDescent="0.25">
      <c r="A16" s="32"/>
      <c r="B16" s="42"/>
      <c r="C16" s="42"/>
      <c r="D16" s="42"/>
      <c r="E16" s="42"/>
      <c r="F16" s="37"/>
      <c r="G16" s="32"/>
      <c r="H16" s="32"/>
      <c r="I16" s="13" t="s">
        <v>4</v>
      </c>
      <c r="J16" s="13" t="s">
        <v>20</v>
      </c>
      <c r="K16" s="34"/>
      <c r="L16" s="13" t="s">
        <v>5</v>
      </c>
      <c r="M16" s="13" t="s">
        <v>6</v>
      </c>
      <c r="N16" s="34"/>
      <c r="O16" s="23" t="s">
        <v>33</v>
      </c>
      <c r="P16" s="34"/>
      <c r="Q16" s="34"/>
      <c r="R16" s="32"/>
    </row>
    <row r="17" spans="1:18" s="1" customFormat="1" ht="24.95" customHeight="1" x14ac:dyDescent="0.3">
      <c r="A17" s="15" t="s">
        <v>31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 x14ac:dyDescent="0.25">
      <c r="A18" s="3">
        <v>1</v>
      </c>
      <c r="B18" s="20" t="s">
        <v>29</v>
      </c>
      <c r="C18" s="4" t="s">
        <v>30</v>
      </c>
      <c r="D18" s="3" t="s">
        <v>21</v>
      </c>
      <c r="E18" s="3" t="s">
        <v>27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15" t="s">
        <v>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9">
        <f t="shared" ref="R19:R26" si="0">F19-P19</f>
        <v>0</v>
      </c>
    </row>
    <row r="20" spans="1:18" ht="24.95" customHeight="1" x14ac:dyDescent="0.25">
      <c r="A20" s="25">
        <v>2</v>
      </c>
      <c r="B20" s="20" t="s">
        <v>34</v>
      </c>
      <c r="C20" s="4" t="s">
        <v>37</v>
      </c>
      <c r="D20" s="3" t="s">
        <v>21</v>
      </c>
      <c r="E20" s="3" t="s">
        <v>27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 t="shared" si="0"/>
        <v>91346.13</v>
      </c>
    </row>
    <row r="21" spans="1:18" ht="24.95" customHeight="1" x14ac:dyDescent="0.25">
      <c r="A21" s="25">
        <v>3</v>
      </c>
      <c r="B21" s="20" t="s">
        <v>35</v>
      </c>
      <c r="C21" s="4" t="s">
        <v>22</v>
      </c>
      <c r="D21" s="3" t="s">
        <v>21</v>
      </c>
      <c r="E21" s="3" t="s">
        <v>27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 t="shared" ref="P21" si="1">G21+I21+L21+O21</f>
        <v>17618.25</v>
      </c>
      <c r="Q21" s="9">
        <v>0</v>
      </c>
      <c r="R21" s="9">
        <f t="shared" ref="R21" si="2">F21-P21</f>
        <v>17381.75</v>
      </c>
    </row>
    <row r="22" spans="1:18" ht="24.95" customHeight="1" x14ac:dyDescent="0.25">
      <c r="A22" s="25">
        <v>4</v>
      </c>
      <c r="B22" s="20" t="s">
        <v>36</v>
      </c>
      <c r="C22" s="4" t="s">
        <v>22</v>
      </c>
      <c r="D22" s="3" t="s">
        <v>21</v>
      </c>
      <c r="E22" s="3" t="s">
        <v>27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ref="O22" si="3">H22</f>
        <v>25</v>
      </c>
      <c r="P22" s="9">
        <f t="shared" ref="P22" si="4">G22+I22+L22+O22</f>
        <v>72.25</v>
      </c>
      <c r="Q22" s="9">
        <v>0</v>
      </c>
      <c r="R22" s="9">
        <f t="shared" ref="R22" si="5">F22-P22</f>
        <v>34927.75</v>
      </c>
    </row>
    <row r="23" spans="1:18" s="1" customFormat="1" ht="24.95" customHeight="1" x14ac:dyDescent="0.3">
      <c r="A23" s="15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9">
        <f t="shared" si="0"/>
        <v>0</v>
      </c>
    </row>
    <row r="24" spans="1:18" ht="24.95" customHeight="1" x14ac:dyDescent="0.25">
      <c r="A24" s="3">
        <v>5</v>
      </c>
      <c r="B24" s="20" t="s">
        <v>28</v>
      </c>
      <c r="C24" s="4" t="s">
        <v>22</v>
      </c>
      <c r="D24" s="3" t="s">
        <v>21</v>
      </c>
      <c r="E24" s="3" t="s">
        <v>27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ref="O24" si="6">H24</f>
        <v>25</v>
      </c>
      <c r="P24" s="9">
        <f t="shared" ref="P24:P26" si="7">G24+I24+L24+O24</f>
        <v>72.25</v>
      </c>
      <c r="Q24" s="9">
        <v>0</v>
      </c>
      <c r="R24" s="9">
        <f t="shared" si="0"/>
        <v>34927.75</v>
      </c>
    </row>
    <row r="25" spans="1:18" s="1" customFormat="1" ht="24.95" customHeight="1" x14ac:dyDescent="0.3">
      <c r="A25" s="15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9">
        <f t="shared" si="0"/>
        <v>0</v>
      </c>
    </row>
    <row r="26" spans="1:18" ht="24.95" customHeight="1" x14ac:dyDescent="0.25">
      <c r="A26" s="3">
        <v>6</v>
      </c>
      <c r="B26" s="20" t="s">
        <v>23</v>
      </c>
      <c r="C26" s="4" t="s">
        <v>22</v>
      </c>
      <c r="D26" s="3" t="s">
        <v>21</v>
      </c>
      <c r="E26" s="14" t="s">
        <v>27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22432.92</v>
      </c>
      <c r="P26" s="9">
        <f t="shared" si="7"/>
        <v>23385.99</v>
      </c>
      <c r="Q26" s="9">
        <v>0</v>
      </c>
      <c r="R26" s="9">
        <f t="shared" si="0"/>
        <v>17652.810000000001</v>
      </c>
    </row>
    <row r="27" spans="1:18" s="1" customFormat="1" ht="24.95" customHeight="1" x14ac:dyDescent="0.25">
      <c r="A27" s="26" t="s">
        <v>15</v>
      </c>
      <c r="B27" s="26"/>
      <c r="C27" s="26"/>
      <c r="D27" s="26"/>
      <c r="E27" s="18"/>
      <c r="F27" s="11">
        <f>SUM(F18:F26)</f>
        <v>320038.8</v>
      </c>
      <c r="G27" s="11">
        <f>SUM(G17:G26)</f>
        <v>24677.69</v>
      </c>
      <c r="H27" s="11">
        <f>SUM(H18:H26)</f>
        <v>150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>SUM(O18:O26)</f>
        <v>65149.919999999998</v>
      </c>
      <c r="P27" s="11">
        <f>SUM(P18:P26)</f>
        <v>89827.61</v>
      </c>
      <c r="Q27" s="11">
        <v>0</v>
      </c>
      <c r="R27" s="11">
        <f>SUM(R18:R26)</f>
        <v>230211.19</v>
      </c>
    </row>
    <row r="28" spans="1:18" ht="24.95" customHeight="1" x14ac:dyDescent="0.25"/>
    <row r="29" spans="1:18" ht="24.95" customHeight="1" x14ac:dyDescent="0.25">
      <c r="F29" s="10"/>
    </row>
    <row r="30" spans="1:18" ht="24.95" customHeight="1" x14ac:dyDescent="0.25">
      <c r="N30" s="8"/>
      <c r="O30" s="8"/>
      <c r="P30" s="8"/>
      <c r="Q30" s="8"/>
      <c r="R30" s="8"/>
    </row>
    <row r="31" spans="1:18" ht="24.95" customHeight="1" x14ac:dyDescent="0.25"/>
    <row r="32" spans="1:18" s="1" customFormat="1" ht="24.9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Franklyn Rafael Mirabal Rodriguez</cp:lastModifiedBy>
  <cp:lastPrinted>2023-03-06T20:58:41Z</cp:lastPrinted>
  <dcterms:created xsi:type="dcterms:W3CDTF">2017-09-27T15:04:47Z</dcterms:created>
  <dcterms:modified xsi:type="dcterms:W3CDTF">2023-04-10T18:39:46Z</dcterms:modified>
</cp:coreProperties>
</file>