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Septiembre 2022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Sheet1!$A$16:$R$28</definedName>
    <definedName name="DATOS">#REF!</definedName>
    <definedName name="DATOSS">#REF!</definedName>
    <definedName name="_xlnm.Print_Area" localSheetId="0">Sheet1!$A$1:$R$46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R22" i="1" s="1"/>
  <c r="O22" i="1"/>
  <c r="P21" i="1"/>
  <c r="R21" i="1" s="1"/>
  <c r="P20" i="1" l="1"/>
  <c r="F27" i="1"/>
  <c r="H27" i="1" l="1"/>
  <c r="P26" i="1"/>
  <c r="R26" i="1" s="1"/>
  <c r="P18" i="1"/>
  <c r="R18" i="1" s="1"/>
  <c r="R20" i="1"/>
  <c r="O24" i="1"/>
  <c r="O18" i="1"/>
  <c r="G27" i="1"/>
  <c r="P24" i="1" l="1"/>
  <c r="R24" i="1" s="1"/>
  <c r="R27" i="1" s="1"/>
  <c r="O27" i="1"/>
  <c r="P27" i="1"/>
</calcChain>
</file>

<file path=xl/sharedStrings.xml><?xml version="1.0" encoding="utf-8"?>
<sst xmlns="http://schemas.openxmlformats.org/spreadsheetml/2006/main" count="54" uniqueCount="42">
  <si>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</si>
  <si>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</si>
  <si>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</si>
  <si>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</si>
  <si>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</si>
  <si>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</si>
  <si>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</si>
  <si>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</si>
  <si>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</si>
  <si>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</si>
  <si>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</si>
  <si>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</si>
  <si>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</si>
  <si>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</si>
  <si>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</si>
  <si>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</si>
  <si>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</si>
  <si>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</si>
  <si>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</si>
  <si>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</si>
  <si>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</si>
  <si>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</si>
  <si>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</si>
  <si>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</si>
  <si>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</si>
  <si>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</si>
  <si>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</si>
  <si>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</si>
  <si>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</si>
  <si>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</si>
  <si>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</si>
  <si>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</si>
  <si>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</si>
  <si>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</si>
  <si>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</si>
  <si>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Miurvis De Oleo Mendez</t>
  </si>
  <si>
    <t>Nómina Vigilancia Septiembre  2022</t>
  </si>
  <si>
    <t>Coordinador</t>
  </si>
  <si>
    <t>Femenino</t>
  </si>
  <si>
    <t>Johanny Rodríguez Sánchez</t>
  </si>
  <si>
    <t>Dirección de Gestión Alimentaria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</si>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</sst>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quotePrefix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28</xdr:row>
      <xdr:rowOff>221455</xdr:rowOff>
    </xdr:from>
    <xdr:to>
      <xdr:col>16</xdr:col>
      <xdr:colOff>1038225</xdr:colOff>
      <xdr:row>47</xdr:row>
      <xdr:rowOff>133615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240250" y="7198518"/>
          <a:ext cx="5895975" cy="5793847"/>
        </a:xfrm>
        <a:prstGeom prst="rect">
          <a:avLst/>
        </a:prstGeom>
      </xdr:spPr>
    </xdr:pic>
    <xdr:clientData/>
  </xdr:twoCellAnchor>
  <xdr:twoCellAnchor editAs="oneCell">
    <xdr:from>
      <xdr:col>7</xdr:col>
      <xdr:colOff>726280</xdr:colOff>
      <xdr:row>2</xdr:row>
      <xdr:rowOff>11907</xdr:rowOff>
    </xdr:from>
    <xdr:to>
      <xdr:col>10</xdr:col>
      <xdr:colOff>619125</xdr:colOff>
      <xdr:row>8</xdr:row>
      <xdr:rowOff>161926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155" y="511970"/>
          <a:ext cx="4036220" cy="1650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7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6" customFormat="1" ht="20.100000000000001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6" customFormat="1" ht="20.100000000000001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6" customFormat="1" ht="20.100000000000001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20.100000000000001" customHeight="1" x14ac:dyDescent="0.35">
      <c r="A10" s="42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1" t="s">
        <v>24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6" customFormat="1" ht="10.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8" customFormat="1" ht="20.100000000000001" customHeight="1" x14ac:dyDescent="0.25">
      <c r="A14" s="28" t="s">
        <v>7</v>
      </c>
      <c r="B14" s="30" t="s">
        <v>11</v>
      </c>
      <c r="C14" s="30" t="s">
        <v>9</v>
      </c>
      <c r="D14" s="30" t="s">
        <v>1</v>
      </c>
      <c r="E14" s="30" t="s">
        <v>26</v>
      </c>
      <c r="F14" s="39" t="s">
        <v>16</v>
      </c>
      <c r="G14" s="28" t="s">
        <v>18</v>
      </c>
      <c r="H14" s="28" t="s">
        <v>12</v>
      </c>
      <c r="I14" s="30" t="s">
        <v>19</v>
      </c>
      <c r="J14" s="30"/>
      <c r="K14" s="30"/>
      <c r="L14" s="30"/>
      <c r="M14" s="30"/>
      <c r="N14" s="30"/>
      <c r="O14" s="23"/>
      <c r="P14" s="30" t="s">
        <v>0</v>
      </c>
      <c r="Q14" s="30"/>
      <c r="R14" s="28" t="s">
        <v>17</v>
      </c>
    </row>
    <row r="15" spans="1:18" s="8" customFormat="1" ht="20.100000000000001" customHeight="1" x14ac:dyDescent="0.25">
      <c r="A15" s="28"/>
      <c r="B15" s="30"/>
      <c r="C15" s="30"/>
      <c r="D15" s="30"/>
      <c r="E15" s="30"/>
      <c r="F15" s="39"/>
      <c r="G15" s="28"/>
      <c r="H15" s="28"/>
      <c r="I15" s="32" t="s">
        <v>2</v>
      </c>
      <c r="J15" s="32"/>
      <c r="K15" s="32" t="s">
        <v>13</v>
      </c>
      <c r="L15" s="38" t="s">
        <v>10</v>
      </c>
      <c r="M15" s="38"/>
      <c r="N15" s="32" t="s">
        <v>8</v>
      </c>
      <c r="O15" s="24" t="s">
        <v>32</v>
      </c>
      <c r="P15" s="32" t="s">
        <v>14</v>
      </c>
      <c r="Q15" s="32" t="s">
        <v>3</v>
      </c>
      <c r="R15" s="28"/>
    </row>
    <row r="16" spans="1:18" s="8" customFormat="1" ht="20.100000000000001" customHeight="1" x14ac:dyDescent="0.25">
      <c r="A16" s="29"/>
      <c r="B16" s="31"/>
      <c r="C16" s="31"/>
      <c r="D16" s="31"/>
      <c r="E16" s="31"/>
      <c r="F16" s="40"/>
      <c r="G16" s="29"/>
      <c r="H16" s="29"/>
      <c r="I16" s="14" t="s">
        <v>4</v>
      </c>
      <c r="J16" s="14" t="s">
        <v>20</v>
      </c>
      <c r="K16" s="33"/>
      <c r="L16" s="14" t="s">
        <v>5</v>
      </c>
      <c r="M16" s="14" t="s">
        <v>6</v>
      </c>
      <c r="N16" s="33"/>
      <c r="O16" s="25" t="s">
        <v>33</v>
      </c>
      <c r="P16" s="33"/>
      <c r="Q16" s="33"/>
      <c r="R16" s="29"/>
    </row>
    <row r="17" spans="1:18" s="1" customFormat="1" ht="24.95" customHeight="1" x14ac:dyDescent="0.3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29</v>
      </c>
      <c r="C18" s="4" t="s">
        <v>30</v>
      </c>
      <c r="D18" s="3" t="s">
        <v>21</v>
      </c>
      <c r="E18" s="3" t="s">
        <v>27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7"/>
    </row>
    <row r="20" spans="1:18" ht="24.95" customHeight="1" x14ac:dyDescent="0.25">
      <c r="A20" s="27">
        <v>2</v>
      </c>
      <c r="B20" s="22" t="s">
        <v>34</v>
      </c>
      <c r="C20" s="4" t="s">
        <v>37</v>
      </c>
      <c r="D20" s="3" t="s">
        <v>21</v>
      </c>
      <c r="E20" s="3" t="s">
        <v>27</v>
      </c>
      <c r="F20" s="10">
        <v>140000</v>
      </c>
      <c r="G20" s="10">
        <v>23582.87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25071</v>
      </c>
      <c r="P20" s="10">
        <f>G20+O20</f>
        <v>48653.87</v>
      </c>
      <c r="Q20" s="10">
        <v>0</v>
      </c>
      <c r="R20" s="10">
        <f t="shared" ref="R19:R26" si="0">F20-P20</f>
        <v>91346.13</v>
      </c>
    </row>
    <row r="21" spans="1:18" ht="24.95" customHeight="1" x14ac:dyDescent="0.25">
      <c r="A21" s="27">
        <v>3</v>
      </c>
      <c r="B21" s="22" t="s">
        <v>39</v>
      </c>
      <c r="C21" s="4" t="s">
        <v>22</v>
      </c>
      <c r="D21" s="3" t="s">
        <v>21</v>
      </c>
      <c r="E21" s="3" t="s">
        <v>38</v>
      </c>
      <c r="F21" s="10">
        <v>35000</v>
      </c>
      <c r="G21" s="10">
        <v>47.25</v>
      </c>
      <c r="H21" s="10">
        <v>25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17571</v>
      </c>
      <c r="P21" s="10">
        <f t="shared" ref="P21" si="1">G21+I21+L21+O21</f>
        <v>17618.25</v>
      </c>
      <c r="Q21" s="10">
        <v>0</v>
      </c>
      <c r="R21" s="10">
        <f t="shared" ref="R21" si="2">F21-P21</f>
        <v>17381.75</v>
      </c>
    </row>
    <row r="22" spans="1:18" ht="24" customHeight="1" x14ac:dyDescent="0.25">
      <c r="A22" s="27">
        <v>4</v>
      </c>
      <c r="B22" s="22" t="s">
        <v>35</v>
      </c>
      <c r="C22" s="4" t="s">
        <v>22</v>
      </c>
      <c r="D22" s="3" t="s">
        <v>21</v>
      </c>
      <c r="E22" s="3" t="s">
        <v>27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" si="3">H22</f>
        <v>25</v>
      </c>
      <c r="P22" s="10">
        <f t="shared" ref="P22" si="4">G22+I22+L22+O22</f>
        <v>72.25</v>
      </c>
      <c r="Q22" s="10">
        <v>0</v>
      </c>
      <c r="R22" s="10">
        <f t="shared" ref="R22" si="5">F22-P22</f>
        <v>34927.75</v>
      </c>
    </row>
    <row r="23" spans="1:18" s="1" customFormat="1" ht="24.95" customHeight="1" x14ac:dyDescent="0.3">
      <c r="A23" s="16" t="s">
        <v>41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7"/>
    </row>
    <row r="24" spans="1:18" ht="24.95" customHeight="1" x14ac:dyDescent="0.25">
      <c r="A24" s="3">
        <v>5</v>
      </c>
      <c r="B24" s="22" t="s">
        <v>28</v>
      </c>
      <c r="C24" s="4" t="s">
        <v>22</v>
      </c>
      <c r="D24" s="3" t="s">
        <v>21</v>
      </c>
      <c r="E24" s="3" t="s">
        <v>27</v>
      </c>
      <c r="F24" s="10">
        <v>35000</v>
      </c>
      <c r="G24" s="10">
        <v>47.25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ref="O24" si="6">H24</f>
        <v>25</v>
      </c>
      <c r="P24" s="10">
        <f t="shared" ref="P24:P26" si="7">G24+I24+L24+O24</f>
        <v>72.25</v>
      </c>
      <c r="Q24" s="10">
        <v>0</v>
      </c>
      <c r="R24" s="10">
        <f t="shared" si="0"/>
        <v>34927.75</v>
      </c>
    </row>
    <row r="25" spans="1:18" s="1" customFormat="1" ht="24.95" customHeight="1" x14ac:dyDescent="0.3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6"/>
      <c r="P25" s="26"/>
      <c r="Q25" s="17"/>
      <c r="R25" s="17"/>
    </row>
    <row r="26" spans="1:18" ht="24.95" customHeight="1" x14ac:dyDescent="0.25">
      <c r="A26" s="3">
        <v>6</v>
      </c>
      <c r="B26" s="22" t="s">
        <v>23</v>
      </c>
      <c r="C26" s="4" t="s">
        <v>22</v>
      </c>
      <c r="D26" s="3" t="s">
        <v>21</v>
      </c>
      <c r="E26" s="15" t="s">
        <v>27</v>
      </c>
      <c r="F26" s="10">
        <v>41038.800000000003</v>
      </c>
      <c r="G26" s="10">
        <v>953.07</v>
      </c>
      <c r="H26" s="10">
        <v>25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22442.92</v>
      </c>
      <c r="P26" s="10">
        <f t="shared" si="7"/>
        <v>23395.99</v>
      </c>
      <c r="Q26" s="10">
        <v>0</v>
      </c>
      <c r="R26" s="10">
        <f t="shared" si="0"/>
        <v>17642.810000000001</v>
      </c>
    </row>
    <row r="27" spans="1:18" s="1" customFormat="1" ht="24.95" customHeight="1" x14ac:dyDescent="0.25">
      <c r="A27" s="34" t="s">
        <v>15</v>
      </c>
      <c r="B27" s="34"/>
      <c r="C27" s="34"/>
      <c r="D27" s="34"/>
      <c r="E27" s="19"/>
      <c r="F27" s="12">
        <f>SUM(F18:F26)</f>
        <v>320038.8</v>
      </c>
      <c r="G27" s="12">
        <f>SUM(G17:G26)</f>
        <v>24677.69</v>
      </c>
      <c r="H27" s="12">
        <f>SUM(H18:H26)</f>
        <v>150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>SUM(O18:O26)</f>
        <v>65159.92</v>
      </c>
      <c r="P27" s="12">
        <f>SUM(P18:P26)</f>
        <v>89837.61</v>
      </c>
      <c r="Q27" s="12">
        <v>0</v>
      </c>
      <c r="R27" s="12">
        <f>SUM(R18:R26)</f>
        <v>230201.19</v>
      </c>
    </row>
    <row r="28" spans="1:18" ht="24.95" customHeight="1" x14ac:dyDescent="0.25"/>
    <row r="29" spans="1:18" ht="24.95" customHeight="1" x14ac:dyDescent="0.25">
      <c r="F29" s="11"/>
    </row>
    <row r="30" spans="1:18" ht="24.95" customHeight="1" x14ac:dyDescent="0.25">
      <c r="N30" s="9"/>
      <c r="O30" s="9"/>
      <c r="P30" s="9"/>
      <c r="Q30" s="9"/>
      <c r="R30" s="9"/>
    </row>
    <row r="31" spans="1:18" ht="24.95" customHeight="1" x14ac:dyDescent="0.25"/>
    <row r="32" spans="1:18" s="21" customFormat="1" ht="24.9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</sheetData>
  <mergeCells count="24">
    <mergeCell ref="A27:D2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2022-09-28T18:18:25Z</cp:lastPrinted>
  <dcterms:created xsi:type="dcterms:W3CDTF">2017-09-27T15:04:47Z</dcterms:created>
  <dcterms:modified xsi:type="dcterms:W3CDTF">2022-09-28T18:18:56Z</dcterms:modified>
</cp:coreProperties>
</file>