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2\NÓMINAS 2022\Julio 2022\TRANSPARENCIA\"/>
    </mc:Choice>
  </mc:AlternateContent>
  <bookViews>
    <workbookView xWindow="0" yWindow="0" windowWidth="28800" windowHeight="13035"/>
  </bookViews>
  <sheets>
    <sheet name="Sheet1" sheetId="1" r:id="rId1"/>
  </sheets>
  <definedNames>
    <definedName name="_xlnm._FilterDatabase" localSheetId="0" hidden="1">Sheet1!$A$16:$R$28</definedName>
    <definedName name="DATOS">#REF!</definedName>
    <definedName name="DATOSS">#REF!</definedName>
    <definedName name="_xlnm.Print_Area" localSheetId="0">Sheet1!$A$1:$R$48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R22" i="1" s="1"/>
  <c r="O22" i="1"/>
  <c r="O21" i="1"/>
  <c r="P21" i="1" s="1"/>
  <c r="R21" i="1" s="1"/>
  <c r="P20" i="1" l="1"/>
  <c r="F27" i="1"/>
  <c r="H27" i="1" l="1"/>
  <c r="R19" i="1"/>
  <c r="R23" i="1"/>
  <c r="R25" i="1"/>
  <c r="P26" i="1"/>
  <c r="R26" i="1" s="1"/>
  <c r="P18" i="1"/>
  <c r="R18" i="1" s="1"/>
  <c r="R20" i="1"/>
  <c r="O24" i="1"/>
  <c r="O18" i="1"/>
  <c r="G27" i="1"/>
  <c r="P24" i="1" l="1"/>
  <c r="R24" i="1" s="1"/>
  <c r="R27" i="1" s="1"/>
  <c r="O27" i="1"/>
  <c r="P27" i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<sst xmlns="http://schemas.openxmlformats.org/spreadsheetml/2006/main" count="54" uniqueCount="41">
  <si>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</si>
  <si>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</si>
  <si>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</si>
  <si>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</si>
  <si>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</si>
  <si>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</si>
  <si>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</si>
  <si>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</si>
  <si>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</si>
  <si>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</si>
  <si>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</si>
  <si>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</si>
  <si>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</si>
  <si>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</si>
  <si>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</si>
  <si>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</si>
  <si>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</si>
  <si>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</si>
  <si>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</si>
  <si>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</si>
  <si>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</si>
  <si>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</si>
  <si>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</si>
  <si>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</si>
  <si>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</si>
  <si>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</si>
  <si>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</si>
  <si>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</si>
  <si>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</si>
  <si>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Departamento Administrativo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</si>
  <si>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</si>
  <si>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</si>
  <si>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</si>
  <si>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</si>
  <si>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</si>
  <si>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</si>
  <si>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coodinador</t>
  </si>
  <si>
    <t>Departamento de Gestión Alimentaria</t>
  </si>
  <si>
    <t>Johanny Rodriguez Sanchez</t>
  </si>
  <si>
    <t>Miurvis De Oleo Mendez</t>
  </si>
  <si>
    <t>Nómina Vigilancia Julio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</si>
</sst>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25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 applyAlignment="1"/>
    <xf numFmtId="0" fontId="31" fillId="37" borderId="15" xfId="0" applyFont="1" applyFill="1" applyBorder="1" applyAlignment="1"/>
    <xf numFmtId="0" fontId="31" fillId="37" borderId="16" xfId="0" applyFont="1" applyFill="1" applyBorder="1" applyAlignment="1"/>
    <xf numFmtId="0" fontId="28" fillId="2" borderId="0" xfId="0" applyFont="1" applyFill="1" applyBorder="1" applyAlignment="1">
      <alignment horizontal="right" vertical="center"/>
    </xf>
    <xf numFmtId="0" fontId="31" fillId="2" borderId="0" xfId="0" applyFont="1" applyFill="1" applyBorder="1" applyAlignment="1"/>
    <xf numFmtId="0" fontId="19" fillId="2" borderId="0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Border="1" applyAlignment="1">
      <alignment horizontal="center" vertical="top"/>
    </xf>
    <xf numFmtId="0" fontId="30" fillId="2" borderId="0" xfId="1" quotePrefix="1" applyFont="1" applyFill="1" applyBorder="1" applyAlignment="1">
      <alignment horizontal="center"/>
    </xf>
    <xf numFmtId="0" fontId="30" fillId="2" borderId="0" xfId="1" applyFont="1" applyFill="1" applyBorder="1" applyAlignment="1">
      <alignment horizont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666750</xdr:colOff>
      <xdr:row>28</xdr:row>
      <xdr:rowOff>221455</xdr:rowOff>
    </xdr:from>
    <xdr:to>
      <xdr:col>16</xdr:col>
      <xdr:colOff>1038225</xdr:colOff>
      <xdr:row>47</xdr:row>
      <xdr:rowOff>133615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7240250" y="7198518"/>
          <a:ext cx="5895975" cy="5793847"/>
        </a:xfrm>
        <a:prstGeom prst="rect">
          <a:avLst/>
        </a:prstGeom>
      </xdr:spPr>
    </xdr:pic>
    <xdr:clientData/>
  </xdr:twoCellAnchor>
  <xdr:twoCellAnchor editAs="oneCell">
    <xdr:from>
      <xdr:col>6</xdr:col>
      <xdr:colOff>1352550</xdr:colOff>
      <xdr:row>0</xdr:row>
      <xdr:rowOff>104775</xdr:rowOff>
    </xdr:from>
    <xdr:to>
      <xdr:col>10</xdr:col>
      <xdr:colOff>1162050</xdr:colOff>
      <xdr:row>8</xdr:row>
      <xdr:rowOff>158750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0467" y="104775"/>
          <a:ext cx="5355166" cy="200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67"/>
  <sheetViews>
    <sheetView tabSelected="1" view="pageBreakPreview" zoomScale="80" zoomScaleNormal="48" zoomScaleSheetLayoutView="80" workbookViewId="0">
      <selection activeCell="A10" sqref="A10:R10"/>
    </sheetView>
  </sheetViews>
  <sheetFormatPr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9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6" customFormat="1" ht="20.100000000000001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6" customFormat="1" ht="20.10000000000000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s="6" customFormat="1" ht="20.100000000000001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8" s="6" customFormat="1" ht="20.100000000000001" customHeight="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spans="1:18" s="6" customFormat="1" ht="20.100000000000001" customHeight="1" x14ac:dyDescent="0.35">
      <c r="A10" s="41" t="s">
        <v>40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s="6" customFormat="1" ht="20.10000000000000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s="13" customFormat="1" ht="20.100000000000001" customHeight="1" x14ac:dyDescent="0.25">
      <c r="A12" s="40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s="6" customFormat="1" ht="10.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s="8" customFormat="1" ht="20.100000000000001" customHeight="1" x14ac:dyDescent="0.25">
      <c r="A14" s="33" t="s">
        <v>7</v>
      </c>
      <c r="B14" s="32" t="s">
        <v>11</v>
      </c>
      <c r="C14" s="32" t="s">
        <v>9</v>
      </c>
      <c r="D14" s="32" t="s">
        <v>1</v>
      </c>
      <c r="E14" s="32" t="s">
        <v>26</v>
      </c>
      <c r="F14" s="38" t="s">
        <v>16</v>
      </c>
      <c r="G14" s="33" t="s">
        <v>18</v>
      </c>
      <c r="H14" s="33" t="s">
        <v>12</v>
      </c>
      <c r="I14" s="32" t="s">
        <v>19</v>
      </c>
      <c r="J14" s="32"/>
      <c r="K14" s="32"/>
      <c r="L14" s="32"/>
      <c r="M14" s="32"/>
      <c r="N14" s="32"/>
      <c r="O14" s="23"/>
      <c r="P14" s="32" t="s">
        <v>0</v>
      </c>
      <c r="Q14" s="32"/>
      <c r="R14" s="33" t="s">
        <v>17</v>
      </c>
    </row>
    <row r="15" spans="1:18" s="8" customFormat="1" ht="20.100000000000001" customHeight="1" x14ac:dyDescent="0.25">
      <c r="A15" s="33"/>
      <c r="B15" s="32"/>
      <c r="C15" s="32"/>
      <c r="D15" s="32"/>
      <c r="E15" s="32"/>
      <c r="F15" s="38"/>
      <c r="G15" s="33"/>
      <c r="H15" s="33"/>
      <c r="I15" s="35" t="s">
        <v>2</v>
      </c>
      <c r="J15" s="35"/>
      <c r="K15" s="35" t="s">
        <v>13</v>
      </c>
      <c r="L15" s="37" t="s">
        <v>10</v>
      </c>
      <c r="M15" s="37"/>
      <c r="N15" s="35" t="s">
        <v>8</v>
      </c>
      <c r="O15" s="24" t="s">
        <v>33</v>
      </c>
      <c r="P15" s="35" t="s">
        <v>14</v>
      </c>
      <c r="Q15" s="35" t="s">
        <v>3</v>
      </c>
      <c r="R15" s="33"/>
    </row>
    <row r="16" spans="1:18" s="8" customFormat="1" ht="20.100000000000001" customHeight="1" x14ac:dyDescent="0.25">
      <c r="A16" s="34"/>
      <c r="B16" s="44"/>
      <c r="C16" s="44"/>
      <c r="D16" s="44"/>
      <c r="E16" s="44"/>
      <c r="F16" s="39"/>
      <c r="G16" s="34"/>
      <c r="H16" s="34"/>
      <c r="I16" s="14" t="s">
        <v>4</v>
      </c>
      <c r="J16" s="14" t="s">
        <v>20</v>
      </c>
      <c r="K16" s="36"/>
      <c r="L16" s="14" t="s">
        <v>5</v>
      </c>
      <c r="M16" s="14" t="s">
        <v>6</v>
      </c>
      <c r="N16" s="36"/>
      <c r="O16" s="25" t="s">
        <v>34</v>
      </c>
      <c r="P16" s="36"/>
      <c r="Q16" s="36"/>
      <c r="R16" s="34"/>
    </row>
    <row r="17" spans="1:18" s="1" customFormat="1" ht="24.95" customHeight="1" x14ac:dyDescent="0.3">
      <c r="A17" s="16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</row>
    <row r="18" spans="1:18" ht="24.95" customHeight="1" x14ac:dyDescent="0.25">
      <c r="A18" s="3">
        <v>1</v>
      </c>
      <c r="B18" s="22" t="s">
        <v>30</v>
      </c>
      <c r="C18" s="4" t="s">
        <v>31</v>
      </c>
      <c r="D18" s="3" t="s">
        <v>21</v>
      </c>
      <c r="E18" s="3" t="s">
        <v>27</v>
      </c>
      <c r="F18" s="10">
        <v>34000</v>
      </c>
      <c r="G18" s="10">
        <v>0</v>
      </c>
      <c r="H18" s="10">
        <v>25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f>H18</f>
        <v>25</v>
      </c>
      <c r="P18" s="10">
        <f>G18+I18+L18+O18</f>
        <v>25</v>
      </c>
      <c r="Q18" s="10">
        <v>0</v>
      </c>
      <c r="R18" s="10">
        <f>F18-P18</f>
        <v>33975</v>
      </c>
    </row>
    <row r="19" spans="1:18" s="1" customFormat="1" ht="24.95" customHeight="1" x14ac:dyDescent="0.3">
      <c r="A19" s="16" t="s">
        <v>37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6"/>
      <c r="P19" s="26"/>
      <c r="Q19" s="17"/>
      <c r="R19" s="10">
        <f t="shared" ref="R19:R26" si="0">F19-P19</f>
        <v>0</v>
      </c>
    </row>
    <row r="20" spans="1:18" ht="24.95" customHeight="1" x14ac:dyDescent="0.25">
      <c r="A20" s="27">
        <v>2</v>
      </c>
      <c r="B20" s="22" t="s">
        <v>35</v>
      </c>
      <c r="C20" s="4" t="s">
        <v>36</v>
      </c>
      <c r="D20" s="3" t="s">
        <v>21</v>
      </c>
      <c r="E20" s="3" t="s">
        <v>27</v>
      </c>
      <c r="F20" s="10">
        <v>140000</v>
      </c>
      <c r="G20" s="10">
        <v>23582.87</v>
      </c>
      <c r="H20" s="10">
        <v>25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25071</v>
      </c>
      <c r="P20" s="10">
        <f>G20+O20</f>
        <v>48653.87</v>
      </c>
      <c r="Q20" s="10">
        <v>0</v>
      </c>
      <c r="R20" s="10">
        <f t="shared" si="0"/>
        <v>91346.13</v>
      </c>
    </row>
    <row r="21" spans="1:18" ht="24.95" customHeight="1" x14ac:dyDescent="0.25">
      <c r="A21" s="27">
        <v>3</v>
      </c>
      <c r="B21" s="22" t="s">
        <v>38</v>
      </c>
      <c r="C21" s="4" t="s">
        <v>22</v>
      </c>
      <c r="D21" s="3" t="s">
        <v>21</v>
      </c>
      <c r="E21" s="3" t="s">
        <v>27</v>
      </c>
      <c r="F21" s="10">
        <v>35000</v>
      </c>
      <c r="G21" s="10">
        <v>47.25</v>
      </c>
      <c r="H21" s="10">
        <v>25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 t="shared" ref="O21" si="1">H21</f>
        <v>25</v>
      </c>
      <c r="P21" s="10">
        <f t="shared" ref="P21" si="2">G21+I21+L21+O21</f>
        <v>72.25</v>
      </c>
      <c r="Q21" s="10">
        <v>0</v>
      </c>
      <c r="R21" s="10">
        <f t="shared" ref="R21" si="3">F21-P21</f>
        <v>34927.75</v>
      </c>
    </row>
    <row r="22" spans="1:18" ht="24.95" customHeight="1" x14ac:dyDescent="0.25">
      <c r="A22" s="27">
        <v>4</v>
      </c>
      <c r="B22" s="22" t="s">
        <v>39</v>
      </c>
      <c r="C22" s="4" t="s">
        <v>22</v>
      </c>
      <c r="D22" s="3" t="s">
        <v>21</v>
      </c>
      <c r="E22" s="3" t="s">
        <v>27</v>
      </c>
      <c r="F22" s="10">
        <v>35000</v>
      </c>
      <c r="G22" s="10">
        <v>47.25</v>
      </c>
      <c r="H22" s="10">
        <v>25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f t="shared" ref="O22" si="4">H22</f>
        <v>25</v>
      </c>
      <c r="P22" s="10">
        <f t="shared" ref="P22" si="5">G22+I22+L22+O22</f>
        <v>72.25</v>
      </c>
      <c r="Q22" s="10">
        <v>0</v>
      </c>
      <c r="R22" s="10">
        <f t="shared" ref="R22" si="6">F22-P22</f>
        <v>34927.75</v>
      </c>
    </row>
    <row r="23" spans="1:18" s="1" customFormat="1" ht="24.95" customHeight="1" x14ac:dyDescent="0.3">
      <c r="A23" s="16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6"/>
      <c r="P23" s="26"/>
      <c r="Q23" s="17"/>
      <c r="R23" s="10">
        <f t="shared" si="0"/>
        <v>0</v>
      </c>
    </row>
    <row r="24" spans="1:18" ht="24.95" customHeight="1" x14ac:dyDescent="0.25">
      <c r="A24" s="3">
        <v>5</v>
      </c>
      <c r="B24" s="22" t="s">
        <v>28</v>
      </c>
      <c r="C24" s="4" t="s">
        <v>22</v>
      </c>
      <c r="D24" s="3" t="s">
        <v>21</v>
      </c>
      <c r="E24" s="3" t="s">
        <v>27</v>
      </c>
      <c r="F24" s="10">
        <v>35000</v>
      </c>
      <c r="G24" s="10">
        <v>47.25</v>
      </c>
      <c r="H24" s="10">
        <v>25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f t="shared" ref="O24" si="7">H24</f>
        <v>25</v>
      </c>
      <c r="P24" s="10">
        <f t="shared" ref="P24:P26" si="8">G24+I24+L24+O24</f>
        <v>72.25</v>
      </c>
      <c r="Q24" s="10">
        <v>0</v>
      </c>
      <c r="R24" s="10">
        <f t="shared" si="0"/>
        <v>34927.75</v>
      </c>
    </row>
    <row r="25" spans="1:18" s="1" customFormat="1" ht="24.95" customHeight="1" x14ac:dyDescent="0.3">
      <c r="A25" s="16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6"/>
      <c r="P25" s="26"/>
      <c r="Q25" s="17"/>
      <c r="R25" s="10">
        <f t="shared" si="0"/>
        <v>0</v>
      </c>
    </row>
    <row r="26" spans="1:18" ht="24.95" customHeight="1" x14ac:dyDescent="0.25">
      <c r="A26" s="3">
        <v>6</v>
      </c>
      <c r="B26" s="22" t="s">
        <v>23</v>
      </c>
      <c r="C26" s="4" t="s">
        <v>22</v>
      </c>
      <c r="D26" s="3" t="s">
        <v>21</v>
      </c>
      <c r="E26" s="15" t="s">
        <v>27</v>
      </c>
      <c r="F26" s="10">
        <v>41038.800000000003</v>
      </c>
      <c r="G26" s="10">
        <v>953.07</v>
      </c>
      <c r="H26" s="10">
        <v>25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22442.92</v>
      </c>
      <c r="P26" s="10">
        <f t="shared" si="8"/>
        <v>23395.99</v>
      </c>
      <c r="Q26" s="10">
        <v>0</v>
      </c>
      <c r="R26" s="10">
        <f t="shared" si="0"/>
        <v>17642.810000000001</v>
      </c>
    </row>
    <row r="27" spans="1:18" s="1" customFormat="1" ht="24.95" customHeight="1" x14ac:dyDescent="0.25">
      <c r="A27" s="28" t="s">
        <v>15</v>
      </c>
      <c r="B27" s="28"/>
      <c r="C27" s="28"/>
      <c r="D27" s="28"/>
      <c r="E27" s="19"/>
      <c r="F27" s="12">
        <f>SUM(F18:F26)</f>
        <v>320038.8</v>
      </c>
      <c r="G27" s="12">
        <f>SUM(G17:G26)</f>
        <v>24677.69</v>
      </c>
      <c r="H27" s="12">
        <f>SUM(H18:H26)</f>
        <v>150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f>SUM(O18:O26)</f>
        <v>47613.919999999998</v>
      </c>
      <c r="P27" s="12">
        <f>SUM(P18:P26)</f>
        <v>72291.61</v>
      </c>
      <c r="Q27" s="12">
        <v>0</v>
      </c>
      <c r="R27" s="12">
        <f>SUM(R18:R26)</f>
        <v>247747.19</v>
      </c>
    </row>
    <row r="28" spans="1:18" ht="24.95" customHeight="1" x14ac:dyDescent="0.25"/>
    <row r="29" spans="1:18" ht="24.95" customHeight="1" x14ac:dyDescent="0.25">
      <c r="F29" s="11"/>
    </row>
    <row r="30" spans="1:18" ht="24.95" customHeight="1" x14ac:dyDescent="0.25">
      <c r="N30" s="9"/>
      <c r="O30" s="9"/>
      <c r="P30" s="9"/>
      <c r="Q30" s="9"/>
      <c r="R30" s="9"/>
    </row>
    <row r="31" spans="1:18" ht="24.95" customHeight="1" x14ac:dyDescent="0.25"/>
    <row r="32" spans="1:18" s="21" customFormat="1" ht="24.9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14:A16"/>
    <mergeCell ref="B14:B16"/>
    <mergeCell ref="H14:H16"/>
    <mergeCell ref="C14:C16"/>
    <mergeCell ref="N15:N16"/>
    <mergeCell ref="I14:N14"/>
    <mergeCell ref="D14:D16"/>
    <mergeCell ref="E14:E16"/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2022-07-30T02:09:21Z</cp:lastPrinted>
  <dcterms:created xsi:type="dcterms:W3CDTF">2017-09-27T15:04:47Z</dcterms:created>
  <dcterms:modified xsi:type="dcterms:W3CDTF">2022-07-30T02:09:29Z</dcterms:modified>
</cp:coreProperties>
</file>