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\Desktop\NOMINA TRANSPARENCIA 2022\JUNIO 2022\"/>
    </mc:Choice>
  </mc:AlternateContent>
  <bookViews>
    <workbookView xWindow="0" yWindow="0" windowWidth="19275" windowHeight="996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G45" i="1" l="1"/>
  <c r="M45" i="1" l="1"/>
  <c r="L45" i="1"/>
  <c r="K45" i="1"/>
  <c r="J45" i="1"/>
  <c r="I45" i="1"/>
  <c r="H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Q45" i="1" s="1"/>
  <c r="N18" i="1"/>
  <c r="R45" i="1" l="1"/>
  <c r="P45" i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<sst xmlns="http://schemas.openxmlformats.org/spreadsheetml/2006/main" count="111" uniqueCount="61">
  <si>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</si>
  <si>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</si>
  <si>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</si>
  <si>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</si>
  <si>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</si>
  <si>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</si>
  <si>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</si>
  <si>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</si>
  <si>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</si>
  <si>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</si>
  <si>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</si>
  <si>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</si>
  <si>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</si>
  <si>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</si>
  <si>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</si>
  <si>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</si>
  <si>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</si>
  <si>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</si>
  <si>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</si>
  <si>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</si>
  <si>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</si>
  <si>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</si>
  <si>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</si>
  <si>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</si>
  <si>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</si>
  <si>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</si>
  <si>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</si>
  <si>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</si>
  <si>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</si>
  <si>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</si>
  <si>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</si>
  <si>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</si>
  <si>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</si>
  <si>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</si>
  <si>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</si>
  <si>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</si>
  <si>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</si>
  <si>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</si>
  <si>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</si>
  <si>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</si>
  <si>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</si>
  <si>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</si>
  <si>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</si>
  <si>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</si>
  <si>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</si>
  <si>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</si>
  <si>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</si>
  <si>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</si>
  <si>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</si>
  <si>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</si>
  <si>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</si>
  <si>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</si>
  <si>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</si>
  <si>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</si>
  <si>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</si>
  <si>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</si>
  <si>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</si>
  <si>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</si>
  <si>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 xml:space="preserve">Otros </t>
  </si>
  <si>
    <t>Descuesto</t>
  </si>
  <si>
    <t>Nómina Docente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</si>
</sst>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136525</xdr:rowOff>
    </xdr:from>
    <xdr:to>
      <xdr:col>10</xdr:col>
      <xdr:colOff>876300</xdr:colOff>
      <xdr:row>8</xdr:row>
      <xdr:rowOff>211667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533" y="136525"/>
          <a:ext cx="5350934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1873249</xdr:colOff>
      <xdr:row>25</xdr:row>
      <xdr:rowOff>167219</xdr:rowOff>
    </xdr:from>
    <xdr:to>
      <xdr:col>7</xdr:col>
      <xdr:colOff>699558</xdr:colOff>
      <xdr:row>38</xdr:row>
      <xdr:rowOff>195794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4974166" y="6813552"/>
          <a:ext cx="5017559" cy="415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="90" zoomScaleNormal="48" zoomScaleSheetLayoutView="90" workbookViewId="0">
      <selection activeCell="I26" sqref="I26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6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20.100000000000001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s="6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6" customFormat="1" ht="20.100000000000001" customHeight="1" x14ac:dyDescent="0.35">
      <c r="A10" s="50" t="s">
        <v>60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9" t="s">
        <v>33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6" customFormat="1" ht="10.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s="8" customFormat="1" ht="20.100000000000001" customHeight="1" x14ac:dyDescent="0.25">
      <c r="A14" s="39" t="s">
        <v>7</v>
      </c>
      <c r="B14" s="40" t="s">
        <v>11</v>
      </c>
      <c r="C14" s="40" t="s">
        <v>9</v>
      </c>
      <c r="D14" s="40" t="s">
        <v>1</v>
      </c>
      <c r="E14" s="40" t="s">
        <v>41</v>
      </c>
      <c r="F14" s="48" t="s">
        <v>35</v>
      </c>
      <c r="G14" s="39" t="s">
        <v>37</v>
      </c>
      <c r="H14" s="39" t="s">
        <v>13</v>
      </c>
      <c r="I14" s="40" t="s">
        <v>38</v>
      </c>
      <c r="J14" s="40"/>
      <c r="K14" s="40"/>
      <c r="L14" s="40"/>
      <c r="M14" s="40"/>
      <c r="N14" s="40"/>
      <c r="O14" s="23"/>
      <c r="P14" s="40" t="s">
        <v>0</v>
      </c>
      <c r="Q14" s="40"/>
      <c r="R14" s="39" t="s">
        <v>36</v>
      </c>
    </row>
    <row r="15" spans="1:18" s="8" customFormat="1" ht="20.100000000000001" customHeight="1" x14ac:dyDescent="0.25">
      <c r="A15" s="39"/>
      <c r="B15" s="40"/>
      <c r="C15" s="40"/>
      <c r="D15" s="40"/>
      <c r="E15" s="40"/>
      <c r="F15" s="48"/>
      <c r="G15" s="39"/>
      <c r="H15" s="39"/>
      <c r="I15" s="41" t="s">
        <v>2</v>
      </c>
      <c r="J15" s="41"/>
      <c r="K15" s="41" t="s">
        <v>14</v>
      </c>
      <c r="L15" s="47" t="s">
        <v>10</v>
      </c>
      <c r="M15" s="47"/>
      <c r="N15" s="41" t="s">
        <v>8</v>
      </c>
      <c r="O15" s="24" t="s">
        <v>58</v>
      </c>
      <c r="P15" s="41" t="s">
        <v>15</v>
      </c>
      <c r="Q15" s="41" t="s">
        <v>3</v>
      </c>
      <c r="R15" s="39"/>
    </row>
    <row r="16" spans="1:18" s="8" customFormat="1" ht="20.100000000000001" customHeight="1" x14ac:dyDescent="0.25">
      <c r="A16" s="39"/>
      <c r="B16" s="40"/>
      <c r="C16" s="40"/>
      <c r="D16" s="40"/>
      <c r="E16" s="42"/>
      <c r="F16" s="48"/>
      <c r="G16" s="39"/>
      <c r="H16" s="39"/>
      <c r="I16" s="14" t="s">
        <v>4</v>
      </c>
      <c r="J16" s="14" t="s">
        <v>39</v>
      </c>
      <c r="K16" s="41"/>
      <c r="L16" s="14" t="s">
        <v>5</v>
      </c>
      <c r="M16" s="14" t="s">
        <v>6</v>
      </c>
      <c r="N16" s="41"/>
      <c r="O16" s="24" t="s">
        <v>59</v>
      </c>
      <c r="P16" s="41"/>
      <c r="Q16" s="41"/>
      <c r="R16" s="39"/>
    </row>
    <row r="17" spans="1:18" s="1" customFormat="1" ht="24.95" customHeight="1" x14ac:dyDescent="0.3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5" customHeight="1" x14ac:dyDescent="0.25">
      <c r="A18" s="3">
        <v>1</v>
      </c>
      <c r="B18" s="16" t="s">
        <v>44</v>
      </c>
      <c r="C18" s="4" t="s">
        <v>16</v>
      </c>
      <c r="D18" s="3" t="s">
        <v>17</v>
      </c>
      <c r="E18" s="15" t="s">
        <v>42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44" si="0">I18+J18+K18+L18+M18</f>
        <v>26878.080000000002</v>
      </c>
      <c r="O18" s="10">
        <v>22647.08</v>
      </c>
      <c r="P18" s="10">
        <f t="shared" ref="P18:P44" si="1">G18+I18+L18+O18</f>
        <v>49492.2</v>
      </c>
      <c r="Q18" s="10">
        <f>J18+K18+M18</f>
        <v>19195.080000000002</v>
      </c>
      <c r="R18" s="10">
        <f t="shared" ref="R18:R44" si="2">F18-P18</f>
        <v>80507.8</v>
      </c>
    </row>
    <row r="19" spans="1:18" s="33" customFormat="1" ht="24.95" customHeight="1" x14ac:dyDescent="0.25">
      <c r="A19" s="27">
        <v>2</v>
      </c>
      <c r="B19" s="28" t="s">
        <v>29</v>
      </c>
      <c r="C19" s="29" t="s">
        <v>16</v>
      </c>
      <c r="D19" s="27" t="s">
        <v>17</v>
      </c>
      <c r="E19" s="30" t="s">
        <v>43</v>
      </c>
      <c r="F19" s="31">
        <v>112500.26</v>
      </c>
      <c r="G19" s="31">
        <v>14708.21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35059.83</v>
      </c>
      <c r="P19" s="32">
        <f t="shared" si="1"/>
        <v>56416.81</v>
      </c>
      <c r="Q19" s="31">
        <v>16681.39</v>
      </c>
      <c r="R19" s="32">
        <f t="shared" si="2"/>
        <v>56083.45</v>
      </c>
    </row>
    <row r="20" spans="1:18" s="1" customFormat="1" ht="24.95" customHeight="1" x14ac:dyDescent="0.3">
      <c r="A20" s="18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5" customHeight="1" x14ac:dyDescent="0.25">
      <c r="A21" s="3">
        <v>3</v>
      </c>
      <c r="B21" s="22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748.08</v>
      </c>
      <c r="L21" s="10">
        <v>3209.7</v>
      </c>
      <c r="M21" s="10">
        <v>7485.78</v>
      </c>
      <c r="N21" s="10">
        <f t="shared" si="0"/>
        <v>21970.11</v>
      </c>
      <c r="O21" s="10">
        <v>13657.13</v>
      </c>
      <c r="P21" s="10">
        <f t="shared" si="1"/>
        <v>33315.49</v>
      </c>
      <c r="Q21" s="10">
        <v>15699.72</v>
      </c>
      <c r="R21" s="10">
        <f t="shared" si="2"/>
        <v>72266.73</v>
      </c>
    </row>
    <row r="22" spans="1:18" s="1" customFormat="1" ht="24.95" customHeight="1" x14ac:dyDescent="0.3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5" customHeight="1" x14ac:dyDescent="0.25">
      <c r="A23" s="3">
        <v>4</v>
      </c>
      <c r="B23" s="22" t="s">
        <v>45</v>
      </c>
      <c r="C23" s="4" t="s">
        <v>18</v>
      </c>
      <c r="D23" s="3" t="s">
        <v>17</v>
      </c>
      <c r="E23" s="15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22203.88</v>
      </c>
      <c r="P23" s="10">
        <f t="shared" si="1"/>
        <v>38864.949999999997</v>
      </c>
      <c r="Q23" s="10">
        <v>14254.66</v>
      </c>
      <c r="R23" s="10">
        <f t="shared" si="2"/>
        <v>56533.68</v>
      </c>
    </row>
    <row r="24" spans="1:18" s="1" customFormat="1" ht="24.95" customHeight="1" x14ac:dyDescent="0.3">
      <c r="A24" s="18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5" customHeight="1" x14ac:dyDescent="0.25">
      <c r="A25" s="3">
        <v>5</v>
      </c>
      <c r="B25" s="22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748.08</v>
      </c>
      <c r="L25" s="10">
        <v>3232.15</v>
      </c>
      <c r="M25" s="10">
        <v>7538.13</v>
      </c>
      <c r="N25" s="10">
        <f t="shared" si="0"/>
        <v>22118.52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5" customHeight="1" x14ac:dyDescent="0.25">
      <c r="A27" s="3">
        <v>6</v>
      </c>
      <c r="B27" s="22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748.08</v>
      </c>
      <c r="L27" s="10">
        <v>3187.25</v>
      </c>
      <c r="M27" s="10">
        <v>7433.43</v>
      </c>
      <c r="N27" s="10">
        <f t="shared" si="0"/>
        <v>21821.7</v>
      </c>
      <c r="O27" s="10">
        <v>36848.15</v>
      </c>
      <c r="P27" s="10">
        <f t="shared" si="1"/>
        <v>56289.19</v>
      </c>
      <c r="Q27" s="10">
        <v>15594.95</v>
      </c>
      <c r="R27" s="10">
        <f t="shared" si="2"/>
        <v>48554.69</v>
      </c>
    </row>
    <row r="28" spans="1:18" ht="24.95" customHeight="1" x14ac:dyDescent="0.25">
      <c r="A28" s="3">
        <v>7</v>
      </c>
      <c r="B28" s="22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748.08</v>
      </c>
      <c r="L28" s="10">
        <v>2895.46</v>
      </c>
      <c r="M28" s="10">
        <v>6752.91</v>
      </c>
      <c r="N28" s="10">
        <f t="shared" si="0"/>
        <v>19892.43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18" t="s">
        <v>30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24.95" customHeight="1" x14ac:dyDescent="0.25">
      <c r="A30" s="3">
        <v>8</v>
      </c>
      <c r="B30" s="22" t="s">
        <v>57</v>
      </c>
      <c r="C30" s="4" t="s">
        <v>26</v>
      </c>
      <c r="D30" s="3" t="s">
        <v>17</v>
      </c>
      <c r="E30" s="15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748.08</v>
      </c>
      <c r="L30" s="10">
        <v>3491.15</v>
      </c>
      <c r="M30" s="10">
        <v>8142.2</v>
      </c>
      <c r="N30" s="10">
        <f t="shared" si="0"/>
        <v>23831.040000000001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18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4.95" customHeight="1" x14ac:dyDescent="0.25">
      <c r="A32" s="3">
        <v>9</v>
      </c>
      <c r="B32" s="22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748.08</v>
      </c>
      <c r="L32" s="10">
        <v>3344.37</v>
      </c>
      <c r="M32" s="10">
        <v>7799.87</v>
      </c>
      <c r="N32" s="10">
        <f t="shared" si="0"/>
        <v>22860.54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33" customFormat="1" ht="24.95" customHeight="1" x14ac:dyDescent="0.25">
      <c r="A34" s="34">
        <v>10</v>
      </c>
      <c r="B34" s="35" t="s">
        <v>47</v>
      </c>
      <c r="C34" s="36" t="s">
        <v>22</v>
      </c>
      <c r="D34" s="34" t="s">
        <v>17</v>
      </c>
      <c r="E34" s="30" t="s">
        <v>43</v>
      </c>
      <c r="F34" s="37">
        <v>108535.57</v>
      </c>
      <c r="G34" s="37">
        <v>14113.15</v>
      </c>
      <c r="H34" s="37">
        <v>25</v>
      </c>
      <c r="I34" s="37">
        <v>3114.97</v>
      </c>
      <c r="J34" s="37">
        <v>7706.03</v>
      </c>
      <c r="K34" s="32">
        <v>748.08</v>
      </c>
      <c r="L34" s="37">
        <v>3299.48</v>
      </c>
      <c r="M34" s="37">
        <v>7695.17</v>
      </c>
      <c r="N34" s="32">
        <f t="shared" si="0"/>
        <v>22563.73</v>
      </c>
      <c r="O34" s="32">
        <v>1653.03</v>
      </c>
      <c r="P34" s="32">
        <f t="shared" si="1"/>
        <v>22180.63</v>
      </c>
      <c r="Q34" s="37">
        <v>16118.8</v>
      </c>
      <c r="R34" s="32">
        <f t="shared" si="2"/>
        <v>86354.94</v>
      </c>
    </row>
    <row r="35" spans="1:18" s="1" customFormat="1" ht="24.95" customHeight="1" x14ac:dyDescent="0.3">
      <c r="A35" s="1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4.95" customHeight="1" x14ac:dyDescent="0.25">
      <c r="A36" s="15">
        <v>11</v>
      </c>
      <c r="B36" s="22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748.08</v>
      </c>
      <c r="L36" s="10">
        <v>3523.94</v>
      </c>
      <c r="M36" s="10">
        <v>8218.65</v>
      </c>
      <c r="N36" s="10">
        <f t="shared" si="0"/>
        <v>24047.78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s="33" customFormat="1" ht="24.95" customHeight="1" x14ac:dyDescent="0.25">
      <c r="A37" s="27">
        <v>12</v>
      </c>
      <c r="B37" s="22" t="s">
        <v>48</v>
      </c>
      <c r="C37" s="38" t="s">
        <v>22</v>
      </c>
      <c r="D37" s="30" t="s">
        <v>17</v>
      </c>
      <c r="E37" s="27" t="s">
        <v>42</v>
      </c>
      <c r="F37" s="32">
        <v>110012.24</v>
      </c>
      <c r="G37" s="32">
        <v>14460.5</v>
      </c>
      <c r="H37" s="32">
        <v>25</v>
      </c>
      <c r="I37" s="32">
        <v>3157.35</v>
      </c>
      <c r="J37" s="32">
        <v>7810.87</v>
      </c>
      <c r="K37" s="32">
        <v>748.08</v>
      </c>
      <c r="L37" s="32">
        <v>3344.37</v>
      </c>
      <c r="M37" s="32">
        <v>7799.87</v>
      </c>
      <c r="N37" s="32">
        <f t="shared" si="0"/>
        <v>22860.54</v>
      </c>
      <c r="O37" s="32">
        <v>68635.100000000006</v>
      </c>
      <c r="P37" s="32">
        <f t="shared" si="1"/>
        <v>89597.32</v>
      </c>
      <c r="Q37" s="32">
        <v>16328.34</v>
      </c>
      <c r="R37" s="32">
        <f t="shared" si="2"/>
        <v>20414.919999999998</v>
      </c>
    </row>
    <row r="38" spans="1:18" ht="24.95" customHeight="1" x14ac:dyDescent="0.25">
      <c r="A38" s="15">
        <v>13</v>
      </c>
      <c r="B38" s="22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748.08</v>
      </c>
      <c r="L38" s="10">
        <v>3434.15</v>
      </c>
      <c r="M38" s="10">
        <v>8009.26</v>
      </c>
      <c r="N38" s="10">
        <f t="shared" si="0"/>
        <v>23454.16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5">
        <v>14</v>
      </c>
      <c r="B39" s="22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748.08</v>
      </c>
      <c r="L39" s="10">
        <v>3321.93</v>
      </c>
      <c r="M39" s="10">
        <v>7747.52</v>
      </c>
      <c r="N39" s="10">
        <f t="shared" si="0"/>
        <v>22712.14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5">
        <v>15</v>
      </c>
      <c r="B40" s="22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748.08</v>
      </c>
      <c r="L40" s="10">
        <v>3063.04</v>
      </c>
      <c r="M40" s="10">
        <v>7143.73</v>
      </c>
      <c r="N40" s="10">
        <f t="shared" si="0"/>
        <v>21000.400000000001</v>
      </c>
      <c r="O40" s="10">
        <v>10707.13</v>
      </c>
      <c r="P40" s="10">
        <f t="shared" si="1"/>
        <v>28270.47</v>
      </c>
      <c r="Q40" s="10">
        <v>15015.13</v>
      </c>
      <c r="R40" s="10">
        <f t="shared" si="2"/>
        <v>72487.289999999994</v>
      </c>
    </row>
    <row r="41" spans="1:18" ht="24.95" customHeight="1" x14ac:dyDescent="0.25">
      <c r="A41" s="15">
        <v>16</v>
      </c>
      <c r="B41" s="22" t="s">
        <v>52</v>
      </c>
      <c r="C41" s="4" t="s">
        <v>16</v>
      </c>
      <c r="D41" s="3" t="s">
        <v>17</v>
      </c>
      <c r="E41" s="15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748.08</v>
      </c>
      <c r="L41" s="10">
        <v>3063.04</v>
      </c>
      <c r="M41" s="10">
        <v>7143.73</v>
      </c>
      <c r="N41" s="10">
        <f t="shared" si="0"/>
        <v>21000.400000000001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5">
        <v>17</v>
      </c>
      <c r="B42" s="22" t="s">
        <v>53</v>
      </c>
      <c r="C42" s="4" t="s">
        <v>16</v>
      </c>
      <c r="D42" s="3" t="s">
        <v>17</v>
      </c>
      <c r="E42" s="15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748.08</v>
      </c>
      <c r="L42" s="10">
        <v>3051.03</v>
      </c>
      <c r="M42" s="10">
        <v>7115.72</v>
      </c>
      <c r="N42" s="10">
        <f t="shared" si="0"/>
        <v>20920.990000000002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5">
        <v>18</v>
      </c>
      <c r="B43" s="22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748.08</v>
      </c>
      <c r="L43" s="10">
        <v>2962.8</v>
      </c>
      <c r="M43" s="10">
        <v>6909.95</v>
      </c>
      <c r="N43" s="10">
        <f t="shared" si="0"/>
        <v>20337.650000000001</v>
      </c>
      <c r="O43" s="10">
        <v>40657</v>
      </c>
      <c r="P43" s="10">
        <f t="shared" si="1"/>
        <v>57587.41</v>
      </c>
      <c r="Q43" s="10">
        <v>14547.25</v>
      </c>
      <c r="R43" s="10">
        <f t="shared" si="2"/>
        <v>39873.1</v>
      </c>
    </row>
    <row r="44" spans="1:18" ht="24.95" customHeight="1" x14ac:dyDescent="0.25">
      <c r="A44" s="15">
        <v>19</v>
      </c>
      <c r="B44" s="22" t="s">
        <v>55</v>
      </c>
      <c r="C44" s="4" t="s">
        <v>26</v>
      </c>
      <c r="D44" s="3" t="s">
        <v>17</v>
      </c>
      <c r="E44" s="15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748.08</v>
      </c>
      <c r="L44" s="10">
        <v>2915.36</v>
      </c>
      <c r="M44" s="10">
        <v>6799.31</v>
      </c>
      <c r="N44" s="10">
        <f t="shared" si="0"/>
        <v>20023.98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43" t="s">
        <v>34</v>
      </c>
      <c r="B45" s="43"/>
      <c r="C45" s="43"/>
      <c r="D45" s="43"/>
      <c r="E45" s="21"/>
      <c r="F45" s="12">
        <f t="shared" ref="F45:R45" si="3">SUM(F18:F44)</f>
        <v>2026688.9</v>
      </c>
      <c r="G45" s="12">
        <f>SUM(G18:G44)</f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14213.52</v>
      </c>
      <c r="L45" s="12">
        <f t="shared" si="3"/>
        <v>61611.35</v>
      </c>
      <c r="M45" s="12">
        <f t="shared" si="3"/>
        <v>143692.26</v>
      </c>
      <c r="N45" s="12">
        <f t="shared" si="3"/>
        <v>421578.03</v>
      </c>
      <c r="O45" s="12">
        <f>SUM(O18:O44)</f>
        <v>507472.96</v>
      </c>
      <c r="P45" s="12">
        <f t="shared" si="3"/>
        <v>884689.98</v>
      </c>
      <c r="Q45" s="12">
        <f t="shared" si="3"/>
        <v>301252.06</v>
      </c>
      <c r="R45" s="12">
        <f t="shared" si="3"/>
        <v>1141998.92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25"/>
    </row>
    <row r="49" spans="11:11" ht="24.95" customHeight="1" x14ac:dyDescent="0.25"/>
    <row r="50" spans="11:11" ht="24.95" customHeight="1" x14ac:dyDescent="0.25">
      <c r="K50" s="26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2022-03-28T17:03:40Z</cp:lastPrinted>
  <dcterms:created xsi:type="dcterms:W3CDTF">2017-09-27T15:04:47Z</dcterms:created>
  <dcterms:modified xsi:type="dcterms:W3CDTF">2022-06-27T16:18:44Z</dcterms:modified>
</cp:coreProperties>
</file>