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Febrero 2022\TRANSPARENCIA\EXCEL\"/>
    </mc:Choice>
  </mc:AlternateContent>
  <bookViews>
    <workbookView xWindow="0" yWindow="0" windowWidth="28800" windowHeight="13035"/>
  </bookViews>
  <sheets>
    <sheet name="Sheet1" sheetId="1" r:id="rId1"/>
  </sheets>
  <definedNames>
    <definedName name="_xlnm._FilterDatabase" localSheetId="0" hidden="1">Sheet1!$A$16:$R$23</definedName>
    <definedName name="DATOS">#REF!</definedName>
    <definedName name="DATOSS">#REF!</definedName>
    <definedName name="_xlnm.Print_Area" localSheetId="0">Sheet1!$A$1:$R$38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N23" i="1"/>
  <c r="M23" i="1"/>
  <c r="L23" i="1"/>
  <c r="K23" i="1"/>
  <c r="J23" i="1"/>
  <c r="I23" i="1"/>
  <c r="H23" i="1"/>
  <c r="G23" i="1"/>
  <c r="F23" i="1"/>
  <c r="O23" i="1"/>
  <c r="O20" i="1"/>
  <c r="P20" i="1" s="1"/>
  <c r="R20" i="1" s="1"/>
  <c r="O22" i="1"/>
  <c r="P22" i="1" s="1"/>
  <c r="R22" i="1" s="1"/>
  <c r="O18" i="1"/>
  <c r="P18" i="1" s="1"/>
  <c r="R18" i="1" s="1"/>
  <c r="Q20" i="1"/>
  <c r="Q22" i="1"/>
  <c r="N20" i="1"/>
  <c r="N22" i="1"/>
  <c r="Q18" i="1"/>
  <c r="N18" i="1"/>
</calcChain>
</file>

<file path=xl/sharedStrings.xml><?xml version="1.0" encoding="utf-8"?>
<sst xmlns="http://schemas.openxmlformats.org/spreadsheetml/2006/main" count="41" uniqueCount="38">
  <si>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</si>
  <si>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</si>
  <si>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</si>
  <si>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</si>
  <si>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</si>
  <si>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</si>
  <si>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</si>
  <si>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</si>
  <si>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</si>
  <si>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</si>
  <si>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</si>
  <si>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</si>
  <si>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</si>
  <si>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</si>
  <si>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</si>
  <si>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</si>
  <si>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</si>
  <si>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</si>
  <si>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</si>
  <si>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</si>
  <si>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</si>
  <si>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</si>
  <si>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</si>
  <si>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</si>
  <si>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Cinthya Rashell Pimentel Medrano</t>
  </si>
  <si>
    <t>Julia Feliz Peña</t>
  </si>
  <si>
    <t>Ricardo Orlando Sanchez Castillo</t>
  </si>
  <si>
    <t>Analista De Recursos Humanos</t>
  </si>
  <si>
    <t>Analista De Planificacion Y D</t>
  </si>
  <si>
    <t>Soporte De Usuario</t>
  </si>
  <si>
    <t>Feminino</t>
  </si>
  <si>
    <t>Fijo</t>
  </si>
  <si>
    <t>Departamento de Tecnología de la Información Y Comunicación</t>
  </si>
  <si>
    <t>Departamento Formulación Monitoreo Y Evaluación de PPP</t>
  </si>
  <si>
    <t>Sección de Registro, Control y Nómina de Personal</t>
  </si>
  <si>
    <t>Otros</t>
  </si>
  <si>
    <t>Descuentos</t>
  </si>
  <si>
    <t>Nómina Periodo Probatorio Ingreso a Carrera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</si>
</sst>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1" fillId="2" borderId="12" xfId="0" applyFont="1" applyFill="1" applyBorder="1" applyAlignment="1">
      <alignment horizontal="center" vertical="center"/>
    </xf>
    <xf numFmtId="4" fontId="21" fillId="2" borderId="12" xfId="0" applyNumberFormat="1" applyFont="1" applyFill="1" applyBorder="1" applyAlignment="1">
      <alignment horizontal="center" vertical="center"/>
    </xf>
    <xf numFmtId="0" fontId="31" fillId="35" borderId="15" xfId="0" applyFont="1" applyFill="1" applyBorder="1" applyAlignment="1"/>
    <xf numFmtId="0" fontId="31" fillId="35" borderId="16" xfId="0" applyFont="1" applyFill="1" applyBorder="1" applyAlignment="1"/>
    <xf numFmtId="0" fontId="27" fillId="37" borderId="13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4" fontId="21" fillId="2" borderId="18" xfId="0" applyNumberFormat="1" applyFont="1" applyFill="1" applyBorder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31" fillId="35" borderId="14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1" fillId="35" borderId="12" xfId="0" applyNumberFormat="1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right" vertical="center"/>
    </xf>
    <xf numFmtId="0" fontId="28" fillId="2" borderId="20" xfId="0" applyFont="1" applyFill="1" applyBorder="1" applyAlignment="1">
      <alignment horizontal="right" vertical="center"/>
    </xf>
    <xf numFmtId="0" fontId="21" fillId="2" borderId="11" xfId="1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9" fillId="34" borderId="1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4" fontId="29" fillId="34" borderId="13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applyFont="1" applyFill="1" applyBorder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104775</xdr:rowOff>
    </xdr:from>
    <xdr:to>
      <xdr:col>10</xdr:col>
      <xdr:colOff>942975</xdr:colOff>
      <xdr:row>9</xdr:row>
      <xdr:rowOff>35925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04775"/>
          <a:ext cx="5334000" cy="21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914400</xdr:colOff>
      <xdr:row>23</xdr:row>
      <xdr:rowOff>0</xdr:rowOff>
    </xdr:from>
    <xdr:to>
      <xdr:col>17</xdr:col>
      <xdr:colOff>680388</xdr:colOff>
      <xdr:row>37</xdr:row>
      <xdr:rowOff>76200</xdr:rowOff>
    </xdr:to>
    <xdr:pic>
      <xdr:nvPicPr>
        <xdr:cNvPr id="5" name="Imagen 2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6087725" y="6162675"/>
          <a:ext cx="5671488" cy="447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47"/>
  <sheetViews>
    <sheetView tabSelected="1" view="pageBreakPreview" zoomScale="90" zoomScaleNormal="48" zoomScaleSheetLayoutView="90" workbookViewId="0">
      <selection activeCell="A10" sqref="A10:R10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17.7109375" style="9" customWidth="1"/>
    <col min="7" max="18" width="17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s="6" customFormat="1" ht="20.100000000000001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s="6" customFormat="1" ht="20.100000000000001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s="6" customFormat="1" ht="20.100000000000001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s="6" customFormat="1" ht="20.100000000000001" customHeight="1" x14ac:dyDescent="0.35">
      <c r="A10" s="44" t="s">
        <v>37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43" t="s">
        <v>21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s="6" customFormat="1" ht="20.100000000000001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8" customFormat="1" ht="20.100000000000001" customHeight="1" x14ac:dyDescent="0.25">
      <c r="A14" s="31" t="s">
        <v>7</v>
      </c>
      <c r="B14" s="33" t="s">
        <v>11</v>
      </c>
      <c r="C14" s="33" t="s">
        <v>9</v>
      </c>
      <c r="D14" s="33" t="s">
        <v>1</v>
      </c>
      <c r="E14" s="33" t="s">
        <v>22</v>
      </c>
      <c r="F14" s="41" t="s">
        <v>16</v>
      </c>
      <c r="G14" s="31" t="s">
        <v>18</v>
      </c>
      <c r="H14" s="31" t="s">
        <v>12</v>
      </c>
      <c r="I14" s="33" t="s">
        <v>19</v>
      </c>
      <c r="J14" s="33"/>
      <c r="K14" s="33"/>
      <c r="L14" s="33"/>
      <c r="M14" s="33"/>
      <c r="N14" s="33"/>
      <c r="O14" s="24"/>
      <c r="P14" s="33" t="s">
        <v>0</v>
      </c>
      <c r="Q14" s="33"/>
      <c r="R14" s="31" t="s">
        <v>17</v>
      </c>
    </row>
    <row r="15" spans="1:18" s="8" customFormat="1" ht="20.100000000000001" customHeight="1" x14ac:dyDescent="0.25">
      <c r="A15" s="31"/>
      <c r="B15" s="33"/>
      <c r="C15" s="33"/>
      <c r="D15" s="33"/>
      <c r="E15" s="33"/>
      <c r="F15" s="41"/>
      <c r="G15" s="31"/>
      <c r="H15" s="31"/>
      <c r="I15" s="35" t="s">
        <v>2</v>
      </c>
      <c r="J15" s="35"/>
      <c r="K15" s="35" t="s">
        <v>13</v>
      </c>
      <c r="L15" s="40" t="s">
        <v>10</v>
      </c>
      <c r="M15" s="40"/>
      <c r="N15" s="35" t="s">
        <v>8</v>
      </c>
      <c r="O15" s="25" t="s">
        <v>35</v>
      </c>
      <c r="P15" s="35" t="s">
        <v>14</v>
      </c>
      <c r="Q15" s="35" t="s">
        <v>3</v>
      </c>
      <c r="R15" s="31"/>
    </row>
    <row r="16" spans="1:18" s="8" customFormat="1" ht="20.100000000000001" customHeight="1" x14ac:dyDescent="0.25">
      <c r="A16" s="32"/>
      <c r="B16" s="34"/>
      <c r="C16" s="34"/>
      <c r="D16" s="34"/>
      <c r="E16" s="34"/>
      <c r="F16" s="42"/>
      <c r="G16" s="32"/>
      <c r="H16" s="32"/>
      <c r="I16" s="18" t="s">
        <v>4</v>
      </c>
      <c r="J16" s="18" t="s">
        <v>20</v>
      </c>
      <c r="K16" s="36"/>
      <c r="L16" s="18" t="s">
        <v>5</v>
      </c>
      <c r="M16" s="18" t="s">
        <v>6</v>
      </c>
      <c r="N16" s="36"/>
      <c r="O16" s="26" t="s">
        <v>36</v>
      </c>
      <c r="P16" s="36"/>
      <c r="Q16" s="36"/>
      <c r="R16" s="32"/>
    </row>
    <row r="17" spans="1:18" ht="24.95" customHeight="1" x14ac:dyDescent="0.3">
      <c r="A17" s="22" t="s">
        <v>34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</row>
    <row r="18" spans="1:18" ht="24.95" customHeight="1" x14ac:dyDescent="0.25">
      <c r="A18" s="19">
        <v>1</v>
      </c>
      <c r="B18" s="23" t="s">
        <v>24</v>
      </c>
      <c r="C18" s="4" t="s">
        <v>27</v>
      </c>
      <c r="D18" s="14" t="s">
        <v>31</v>
      </c>
      <c r="E18" s="3" t="s">
        <v>30</v>
      </c>
      <c r="F18" s="10">
        <v>50000</v>
      </c>
      <c r="G18" s="10">
        <v>1854</v>
      </c>
      <c r="H18" s="20">
        <v>0</v>
      </c>
      <c r="I18" s="15">
        <v>1435</v>
      </c>
      <c r="J18" s="15">
        <v>3550</v>
      </c>
      <c r="K18" s="15">
        <v>575</v>
      </c>
      <c r="L18" s="15">
        <v>1520</v>
      </c>
      <c r="M18" s="15">
        <v>3545</v>
      </c>
      <c r="N18" s="15">
        <f>I18+J18+K18+L18+M18</f>
        <v>10625</v>
      </c>
      <c r="O18" s="15">
        <f>H18</f>
        <v>0</v>
      </c>
      <c r="P18" s="15">
        <f>G18+I18+L18+O18</f>
        <v>4809</v>
      </c>
      <c r="Q18" s="15">
        <f>J18+K18+M18</f>
        <v>7670</v>
      </c>
      <c r="R18" s="15">
        <f>F18-P18</f>
        <v>45191</v>
      </c>
    </row>
    <row r="19" spans="1:18" ht="24.95" customHeight="1" x14ac:dyDescent="0.3">
      <c r="A19" s="22" t="s">
        <v>33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7"/>
      <c r="O19" s="27"/>
      <c r="P19" s="27"/>
      <c r="Q19" s="27"/>
      <c r="R19" s="27"/>
    </row>
    <row r="20" spans="1:18" ht="24.95" customHeight="1" x14ac:dyDescent="0.25">
      <c r="A20" s="19">
        <v>2</v>
      </c>
      <c r="B20" s="23" t="s">
        <v>25</v>
      </c>
      <c r="C20" s="4" t="s">
        <v>28</v>
      </c>
      <c r="D20" s="14" t="s">
        <v>31</v>
      </c>
      <c r="E20" s="3" t="s">
        <v>30</v>
      </c>
      <c r="F20" s="10">
        <v>50000</v>
      </c>
      <c r="G20" s="10">
        <v>1854</v>
      </c>
      <c r="H20" s="20">
        <v>0</v>
      </c>
      <c r="I20" s="15">
        <v>1435</v>
      </c>
      <c r="J20" s="15">
        <v>3550</v>
      </c>
      <c r="K20" s="15">
        <v>575</v>
      </c>
      <c r="L20" s="15">
        <v>1520</v>
      </c>
      <c r="M20" s="15">
        <v>3545</v>
      </c>
      <c r="N20" s="15">
        <f>I20+J20+K20+L20+M20</f>
        <v>10625</v>
      </c>
      <c r="O20" s="15">
        <f t="shared" ref="O20:O22" si="0">H20</f>
        <v>0</v>
      </c>
      <c r="P20" s="15">
        <f>G20+I20+L20+O20</f>
        <v>4809</v>
      </c>
      <c r="Q20" s="15">
        <f>J20+K20+M20</f>
        <v>7670</v>
      </c>
      <c r="R20" s="15">
        <f t="shared" ref="R20:R22" si="1">F20-P20</f>
        <v>45191</v>
      </c>
    </row>
    <row r="21" spans="1:18" s="21" customFormat="1" ht="24.95" customHeight="1" x14ac:dyDescent="0.3">
      <c r="A21" s="22" t="s">
        <v>32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7"/>
      <c r="O21" s="27"/>
      <c r="P21" s="27"/>
      <c r="Q21" s="27"/>
      <c r="R21" s="27"/>
    </row>
    <row r="22" spans="1:18" ht="24.95" customHeight="1" x14ac:dyDescent="0.25">
      <c r="A22" s="19">
        <v>3</v>
      </c>
      <c r="B22" s="23" t="s">
        <v>26</v>
      </c>
      <c r="C22" s="4" t="s">
        <v>29</v>
      </c>
      <c r="D22" s="14" t="s">
        <v>31</v>
      </c>
      <c r="E22" s="19" t="s">
        <v>23</v>
      </c>
      <c r="F22" s="10">
        <v>45000</v>
      </c>
      <c r="G22" s="10">
        <v>1148.33</v>
      </c>
      <c r="H22" s="20">
        <v>0</v>
      </c>
      <c r="I22" s="15">
        <v>1291.5</v>
      </c>
      <c r="J22" s="15">
        <v>3195</v>
      </c>
      <c r="K22" s="15">
        <v>517.5</v>
      </c>
      <c r="L22" s="15">
        <v>1368</v>
      </c>
      <c r="M22" s="15">
        <v>3190.5</v>
      </c>
      <c r="N22" s="15">
        <f>I22+J22+K22+L22+M22</f>
        <v>9562.5</v>
      </c>
      <c r="O22" s="15">
        <f t="shared" si="0"/>
        <v>0</v>
      </c>
      <c r="P22" s="15">
        <f>G22+I22+L22+O22</f>
        <v>3807.83</v>
      </c>
      <c r="Q22" s="15">
        <f>J22+K22+M22</f>
        <v>6903</v>
      </c>
      <c r="R22" s="15">
        <f t="shared" si="1"/>
        <v>41192.17</v>
      </c>
    </row>
    <row r="23" spans="1:18" s="1" customFormat="1" ht="24.95" customHeight="1" x14ac:dyDescent="0.25">
      <c r="A23" s="28" t="s">
        <v>15</v>
      </c>
      <c r="B23" s="28"/>
      <c r="C23" s="28"/>
      <c r="D23" s="28"/>
      <c r="E23" s="29"/>
      <c r="F23" s="12">
        <f t="shared" ref="F23:R23" si="2">SUM(F18:F22)</f>
        <v>145000</v>
      </c>
      <c r="G23" s="12">
        <f t="shared" si="2"/>
        <v>4856.33</v>
      </c>
      <c r="H23" s="12">
        <f t="shared" si="2"/>
        <v>0</v>
      </c>
      <c r="I23" s="12">
        <f t="shared" si="2"/>
        <v>4161.5</v>
      </c>
      <c r="J23" s="12">
        <f t="shared" si="2"/>
        <v>10295</v>
      </c>
      <c r="K23" s="12">
        <f t="shared" si="2"/>
        <v>1667.5</v>
      </c>
      <c r="L23" s="12">
        <f t="shared" si="2"/>
        <v>4408</v>
      </c>
      <c r="M23" s="12">
        <f t="shared" si="2"/>
        <v>10280.5</v>
      </c>
      <c r="N23" s="12">
        <f t="shared" si="2"/>
        <v>30812.5</v>
      </c>
      <c r="O23" s="12">
        <f t="shared" si="2"/>
        <v>0</v>
      </c>
      <c r="P23" s="12">
        <f t="shared" si="2"/>
        <v>13425.83</v>
      </c>
      <c r="Q23" s="12">
        <f t="shared" si="2"/>
        <v>22243</v>
      </c>
      <c r="R23" s="12">
        <f t="shared" si="2"/>
        <v>131574.17000000001</v>
      </c>
    </row>
    <row r="24" spans="1:18" ht="24.95" customHeight="1" x14ac:dyDescent="0.25">
      <c r="F24" s="11"/>
      <c r="H24" s="9"/>
    </row>
    <row r="25" spans="1:18" ht="24.95" customHeight="1" x14ac:dyDescent="0.25">
      <c r="F25" s="11"/>
      <c r="H25" s="9"/>
    </row>
    <row r="26" spans="1:18" ht="24.95" customHeight="1" x14ac:dyDescent="0.25">
      <c r="F26" s="11"/>
      <c r="H26" s="9"/>
    </row>
    <row r="27" spans="1:18" ht="24.95" customHeight="1" x14ac:dyDescent="0.25">
      <c r="F27" s="11"/>
      <c r="H27" s="9"/>
    </row>
    <row r="28" spans="1:18" ht="24.95" customHeight="1" x14ac:dyDescent="0.25">
      <c r="F28" s="11"/>
      <c r="H28" s="9"/>
    </row>
    <row r="29" spans="1:18" ht="24.95" customHeight="1" x14ac:dyDescent="0.25">
      <c r="F29" s="11"/>
      <c r="H29" s="9"/>
    </row>
    <row r="30" spans="1:18" ht="24.95" customHeight="1" x14ac:dyDescent="0.25">
      <c r="F30" s="11"/>
      <c r="H30" s="9"/>
    </row>
    <row r="31" spans="1:18" ht="24.95" customHeight="1" x14ac:dyDescent="0.25">
      <c r="F31" s="11"/>
      <c r="H31" s="9"/>
    </row>
    <row r="32" spans="1:18" ht="24.95" customHeight="1" x14ac:dyDescent="0.25">
      <c r="F32" s="11"/>
      <c r="H32" s="9"/>
    </row>
    <row r="33" spans="6:18" ht="24.95" customHeight="1" x14ac:dyDescent="0.25">
      <c r="F33" s="11"/>
      <c r="H33" s="9"/>
    </row>
    <row r="34" spans="6:18" ht="24.95" customHeight="1" x14ac:dyDescent="0.25">
      <c r="F34" s="11"/>
      <c r="H34" s="9"/>
    </row>
    <row r="35" spans="6:18" ht="24.95" customHeight="1" x14ac:dyDescent="0.25">
      <c r="F35" s="11"/>
      <c r="H35" s="9"/>
    </row>
    <row r="36" spans="6:18" ht="24.95" customHeight="1" x14ac:dyDescent="0.25">
      <c r="F36" s="11"/>
      <c r="H36" s="9"/>
    </row>
    <row r="37" spans="6:18" ht="24.95" customHeight="1" x14ac:dyDescent="0.25">
      <c r="F37" s="11"/>
      <c r="H37" s="9"/>
    </row>
    <row r="38" spans="6:18" ht="24.95" customHeight="1" x14ac:dyDescent="0.25">
      <c r="F38" s="11"/>
      <c r="H38" s="9"/>
    </row>
    <row r="39" spans="6:18" ht="24.95" customHeight="1" x14ac:dyDescent="0.25">
      <c r="N39" s="9"/>
      <c r="O39" s="9"/>
      <c r="P39" s="9"/>
      <c r="Q39" s="9"/>
      <c r="R39" s="9"/>
    </row>
    <row r="40" spans="6:18" ht="24.95" customHeight="1" x14ac:dyDescent="0.25">
      <c r="N40" s="9"/>
      <c r="O40" s="9"/>
      <c r="P40" s="9"/>
      <c r="Q40" s="9"/>
      <c r="R40" s="9"/>
    </row>
    <row r="41" spans="6:18" ht="24.95" customHeight="1" x14ac:dyDescent="0.25">
      <c r="N41" s="9"/>
      <c r="O41" s="9"/>
      <c r="P41" s="9"/>
      <c r="Q41" s="9"/>
      <c r="R41" s="9"/>
    </row>
    <row r="42" spans="6:18" ht="24.95" customHeight="1" x14ac:dyDescent="0.25"/>
    <row r="43" spans="6:18" ht="24.95" customHeight="1" x14ac:dyDescent="0.25"/>
    <row r="44" spans="6:18" ht="24.95" customHeight="1" x14ac:dyDescent="0.25"/>
    <row r="45" spans="6:18" ht="24.95" customHeight="1" x14ac:dyDescent="0.25"/>
    <row r="46" spans="6:18" ht="24.95" customHeight="1" x14ac:dyDescent="0.25"/>
    <row r="47" spans="6:18" ht="24.95" customHeight="1" x14ac:dyDescent="0.25"/>
    <row r="48" spans="6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</sheetData>
  <mergeCells count="24"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23:E23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2022-03-04T18:21:22Z</cp:lastPrinted>
  <dcterms:created xsi:type="dcterms:W3CDTF">2017-09-27T15:04:47Z</dcterms:created>
  <dcterms:modified xsi:type="dcterms:W3CDTF">2022-03-04T18:45:26Z</dcterms:modified>
</cp:coreProperties>
</file>