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limbert.perez\Desktop\PRESUPUESTO\IGP 2022\"/>
    </mc:Choice>
  </mc:AlternateContent>
  <xr:revisionPtr revIDLastSave="0" documentId="13_ncr:1_{E85DDB9A-0691-44E3-994C-2AE5BA2B508E}" xr6:coauthVersionLast="47" xr6:coauthVersionMax="47" xr10:uidLastSave="{00000000-0000-0000-0000-000000000000}"/>
  <bookViews>
    <workbookView xWindow="-120" yWindow="-120" windowWidth="29040" windowHeight="15840" xr2:uid="{00000000-000D-0000-FFFF-FFFF00000000}"/>
  </bookViews>
  <sheets>
    <sheet name="T4" sheetId="4" r:id="rId1"/>
  </sheets>
  <externalReferences>
    <externalReference r:id="rId2"/>
    <externalReference r:id="rId3"/>
  </externalReferences>
  <definedNames>
    <definedName name="_xlnm.Print_Area" localSheetId="0">'T4'!$A$1:$J$86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4" l="1"/>
  <c r="D37" i="4" l="1"/>
  <c r="J47" i="4" l="1"/>
  <c r="I47" i="4"/>
  <c r="I46" i="4"/>
  <c r="J46" i="4"/>
  <c r="I45" i="4"/>
  <c r="J44" i="4"/>
  <c r="I44" i="4"/>
  <c r="I43" i="4"/>
</calcChain>
</file>

<file path=xl/sharedStrings.xml><?xml version="1.0" encoding="utf-8"?>
<sst xmlns="http://schemas.openxmlformats.org/spreadsheetml/2006/main" count="104" uniqueCount="89">
  <si>
    <t>Código</t>
  </si>
  <si>
    <t>Documento Relacionado</t>
  </si>
  <si>
    <t>Fecha Versión</t>
  </si>
  <si>
    <t>Versión</t>
  </si>
  <si>
    <t>DEC-FOR013</t>
  </si>
  <si>
    <t>Lineamientos para la Ejecución Presupuestaria 2019 de las Empresas Públicas no Financieras e Instituciones Públicas Financieras</t>
  </si>
  <si>
    <t>28/03/2019</t>
  </si>
  <si>
    <t>I -Información Institucional</t>
  </si>
  <si>
    <t>I.I - Completar los datos requeridos sobre la institución</t>
  </si>
  <si>
    <t>Capítulo</t>
  </si>
  <si>
    <t>0206-INSTITUTO NACIONAL DE BIENESTAR ESTUDIANTIL</t>
  </si>
  <si>
    <t>Misión</t>
  </si>
  <si>
    <t>El INABIE contribuye a disminuir la vulnerabilidad educativa de la población escolar preuniversitaria; mediante el desarrollo e implementación de programas inclusivos de apoyo a los estudiantes, sus familias y comunidades, tendentes a crear un escenario favorable para su aprendizaje y desarrollo integral</t>
  </si>
  <si>
    <t>Visión</t>
  </si>
  <si>
    <t>Procurar el mejoramiento continuo de las acciones llevadas a cabo mediante nuestros programas de Alimentación, Nutrición, Salud y Servicios Sociales, con el propósito disminuir la deserción escolar en el sistema educativo público dominicano</t>
  </si>
  <si>
    <t>II. Contribución a la Estrategia Nacional de Desarrollo</t>
  </si>
  <si>
    <t>Eje estratégico:</t>
  </si>
  <si>
    <t>Mitigada la vulnerabilidad educativa, mejorado el bienestar general de los estudiantes.</t>
  </si>
  <si>
    <t>Objetivo general:</t>
  </si>
  <si>
    <t>Aumentar el alcance y la cobertura de los servicios vigentes del INABIE</t>
  </si>
  <si>
    <t>Objetivo(s) específico(s):</t>
  </si>
  <si>
    <t>1.1.1</t>
  </si>
  <si>
    <t>Incrementar el impacto de los programas y servicios del INABIE introduciendo mejoras continuas.</t>
  </si>
  <si>
    <t>Línea(s) de acción:</t>
  </si>
  <si>
    <t>Elevar el capital Humano y Social y las Oportunidades Económicas para la Población en condiciones de pobreza, a fin de elevar su empleabilidad, capacidad de generación de ingresos y mejoría de las condiciones de vida.</t>
  </si>
  <si>
    <t>III. Información del Programa</t>
  </si>
  <si>
    <t>Nombre:</t>
  </si>
  <si>
    <t>16 - Servicios de bienestar estudiantil</t>
  </si>
  <si>
    <t>Descripción:</t>
  </si>
  <si>
    <t>El propósito de ofrecer servicios de apoyo a los estudiantes del sistema escolar público, especialmente a los vulnerables.</t>
  </si>
  <si>
    <t>Estudiantes en condición de vulnerabilidad</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</si>
  <si>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</si>
  <si>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</si>
  <si>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</si>
  <si>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</si>
  <si>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</si>
  <si>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</si>
  <si>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</si>
  <si>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</si>
  <si>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</si>
  <si>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</si>
  <si>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</si>
  <si>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</si>
  <si>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</si>
  <si>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 xml:space="preserve">        Física        (A)</t>
  </si>
  <si>
    <t xml:space="preserve">        Financiera      (B)</t>
  </si>
  <si>
    <t xml:space="preserve">           Física           (C)</t>
  </si>
  <si>
    <t xml:space="preserve">        Financiera      (D)</t>
  </si>
  <si>
    <t xml:space="preserve">            Física           (E)</t>
  </si>
  <si>
    <t xml:space="preserve">        Financiera      (F)</t>
  </si>
  <si>
    <t>Física %
 G=E/C</t>
  </si>
  <si>
    <t>Financiero % 
H=F/D</t>
  </si>
  <si>
    <t>Acciones comunes</t>
  </si>
  <si>
    <t>Numero de Actividades Realizadas</t>
  </si>
  <si>
    <t>Estudiantes de inicial, primaria y secundaria reciben raciones alimenticias</t>
  </si>
  <si>
    <t>Estudiantes en situación de vulnerabilidad que reciben servicios sociales</t>
  </si>
  <si>
    <t>Estudiantes en situación de vulnerabilidad reciben servicios de salud preventiva</t>
  </si>
  <si>
    <t>Estudiantes de segundo ciclo de secundaria que reciben servicio de participación estudiantil en actividades extracurriculares y co-curriculares</t>
  </si>
  <si>
    <t xml:space="preserve">Número de actividades realizadas	</t>
  </si>
  <si>
    <t>V. Análisis de los Logros y Desviaciones</t>
  </si>
  <si>
    <t>V.I - Información de Logros y Desviaciones por Producto</t>
  </si>
  <si>
    <t xml:space="preserve">Producto: </t>
  </si>
  <si>
    <t>01-Acciones comunes</t>
  </si>
  <si>
    <t xml:space="preserve">Descripción del producto: </t>
  </si>
  <si>
    <t>Fortalecer la Capacidad Institucional del INABIE para Administrar los Recursos y Ofrecer Servicios Estudiantiles de Calidad con Eficiencia</t>
  </si>
  <si>
    <t>Logros alcanzados:</t>
  </si>
  <si>
    <t>Causas y justificación del desvío:</t>
  </si>
  <si>
    <t>02-Estudiantes de inicial, primaria y secundaria reciben raciones alimenticias</t>
  </si>
  <si>
    <t>Estudiantes del Sector Público de los Niveles Inicial, Primaria y Secundaria recibiendo raciones alimenticias nutricionalmente adecuadas y saludables en el Centro Educativo.</t>
  </si>
  <si>
    <t>03- Estudiantes en situación de vulnerabilidad que reciben servicios sociales</t>
  </si>
  <si>
    <t>Estudiantes del Sector Publico de los Niveles Inicial, Primaria y Secundaria son beneficiados con kits de utilería escolar, priorizando los municipios según su ubicación en el mapa de pobreza.</t>
  </si>
  <si>
    <t>04-Estudiantes provistos atención de salud integral (Bucal, visual, auditiva y preventiva) permanente a estudiantes preuniversitarios del Sector Público para permanecer en el Sistema Educativo Público.</t>
  </si>
  <si>
    <t>Los estudiantes de inicial, primaria y secundaria del Sector Público reciben una atención integral en salud (Bucal, visual, auditiva y preventiva) mediante una malla de vigilancia y monitoreo a nivel nacional aplicando Módulos Fijos de Salud Integral en cada uno de los 122 Distritos Educativos del país.</t>
  </si>
  <si>
    <t xml:space="preserve">VI. I - De acuerdo a los eventos presentados durante la ejecución del producto, ¿qué aspecto puede mejorarse? </t>
  </si>
  <si>
    <t>(registrar las oportunidades de mejora identificadas)</t>
  </si>
  <si>
    <t>Israel Rosey</t>
  </si>
  <si>
    <t>Encargado de Formulación Monitoreo y Evaluación de Planes, Programas y Proyectos</t>
  </si>
  <si>
    <t>Informe de Evaluación Cuarto Trimestre T4 de las Metas Físicas-Financieras</t>
  </si>
  <si>
    <t>En cuanto a la meta financiera, en el cuarto trimestre, esta actividad está programada y en proceso de espera de insumos por el departamento de compras
1.  Falta de insumos para poder atender las emergencia, debido a retraso en los procesos de adquisición
2.  En proceso de revisión el contrato interinstitucional para realizar las intervenciones quirúrgicas oftalmológicas a los estudiantes evaluados
3.  El presupuesto programado para el trimestre octubre-diciembre ascendía a RD$ 7 mil 714 millones y el presupuesto asignado para el Trimestre ascendió a RD$ 7 mil 177 millones el cual fue ejecutado en su totalidad.</t>
  </si>
  <si>
    <r>
      <t>Beneficiarios:</t>
    </r>
    <r>
      <rPr>
        <sz val="16"/>
        <color rgb="FF000000"/>
        <rFont val="Century Gothic"/>
        <family val="2"/>
      </rPr>
      <t xml:space="preserve"> </t>
    </r>
  </si>
  <si>
    <r>
      <t xml:space="preserve">VI. </t>
    </r>
    <r>
      <rPr>
        <b/>
        <sz val="16"/>
        <color theme="0"/>
        <rFont val="Century Gothic"/>
        <family val="2"/>
      </rPr>
      <t>Oportunidades de Mejora</t>
    </r>
  </si>
  <si>
    <r>
      <rPr>
        <b/>
        <sz val="16"/>
        <rFont val="Calibri"/>
        <family val="2"/>
      </rPr>
      <t>Nota:</t>
    </r>
    <r>
      <rPr>
        <sz val="16"/>
        <rFont val="Calibri"/>
        <family val="2"/>
      </rPr>
      <t xml:space="preserve"> llenar un formulario por programa</t>
    </r>
  </si>
  <si>
    <t>1. Desabastecimiento de mercancía provocado por demoras en la entrega de parte de los suplidores adjudicados del programa de utilería escolar.
2. En la Matriz de Meta física la actividad está proyectada para el 4to. Trimestre y los recursos están programados para ejecutarse a final de 2022.</t>
  </si>
  <si>
    <t xml:space="preserve">1. Durante el año 2022 el programa de alimentación escolar PAE sirvió raciones alimenticias en sus cuatros modalidades de alimentación escolar: PAE-urbano, PAE-Rural, PAE-Fronterizo y PAE-jornada escolar extendida. A un total de un millón 1,859,285 beneficiarios, de las cuales un millón 1,425,318 corresponde a jornada escolar extendida y 433,967 corresponden a la media tanda escolar en el PAE. 
2. Del total de estudiantes intervenidos con alimentos que suplen 70% de los nutrientes del requerimiento Dietético Diario (RDD). Fue de un millón 1 millón 395 mil 709 Estudiantes, 3 mil 523 un suplen 30% de los RDD. y 374 mil 211 estudiantes con 19% de los RDD. Los estudiantes atendidos representan el 91.95% de la matricula estudiantil pública; el 74.62% del total de estudiantes del Sistema Educativo Dominicano.
3. Durante el trimestre un total de 6,093 centros educativos públicos y semioficiales correspondientes a las 18 regionales y los 122 distritos escolares del País fueron impactados por el PAE.
4. Fueron entregadas mas de  151 millones 807 mil raciones de desayuno y almuerzo en las diferentes modalidades del PAE.
5. Durante el trimestre 808 Suplidores del PAE y sus productos fueron evaluados e inspeccionados y cumplen los requerimientos del Sistema de Gestión de la Calidad del INABIE.
6. Se realizaron un total 347 jornadas de Educación Alimentaria y Nutricional (EAN) en Centros Educativos del programa de alimentación escolar PAE. 
</t>
  </si>
  <si>
    <t xml:space="preserve">Ejecución física: 
1. El inicio del PAE se programó para el 3 de octubre razón por la cual no realizamos supervisiones en los Centros educativos.
2. Durante los meses de octubre-diciembre el equipo de vigilancia estuvo apoyando a la Dirección de Gestión Alimentaria en el levantamiento de matrícula y al departamento de Compras y Contrataciones en el Peritaje de las cocinas para el proceso de licitación, afectando la ejecución de algunas actividades.
</t>
  </si>
  <si>
    <t>1. Se distribuyeron 584,470 Kits de Utilería Escolar, entregados a estudiantes del sector público de los niveles Inicial y Primaria, lo que representa un 97% de la meta anual programada.
2. En ayuda económica en el trimestre (octubre-diciembre) fueron beneficiados 29 estudiantes con condiciones especiales  por un monto aproximado de 300 mil pesos., logrando impactar en el año 2022 a 40 estudiantes por un monto superior a 1 millón, 76 mil de pesos.
3.  Fueron beneficiados en 5 recorridos a 277 estudiantes del sector público los cuales fueron orientados para promover el turismo, el liderazgo y el cooperativismo.</t>
  </si>
  <si>
    <t>A) Las metas físicas logradas se destacan:
1. Visita Técnica a Brasil sobre Agricultura Familiar-Brasil, junto al Viceministerio de Desarrollo Rural del Ministerio de Agricultura, se conoció la experiencia en el desarrollo de procesos orientados para poner en marcha el fomento a la Agricultura Familiar en el INABIE.
B) Acuerdos y convenios firmados:
1. INABIE-FAO, con la Organización de las Naciones Unidas para la Alimentación y la Agricultura (FAO), “Entorno Escolar Saludable a través de estrategias innovadoras para el Fortalecimiento del Programa de Alimentación Escolar (PAE)”
2. Se reanudó la alianza estratégica entre el INABIE y la Oficina Gubernamental de Tecnologías de la Información y Comunicación (OGTIC), con el objetivo de integrar y desarrollar nuevas tecnologías con miras a fortalecer los servicios del INABIE.
3. Convenio interinstitucional con el Instituto de Innovación, Biotecnología e Industria (IIBI): como objeto promover el desarrollo y bienestar social, fomentando el análisis de los alimentos que se entregan en el PAE.
4. Congreso sobre Alimentación Escolar - Colombia 2022: En el marco de la alianza estrategia INABIE-PMA.
5. Manual de funciones, elaborado y remitido al órgano rector para su revisión y aprobación.</t>
  </si>
  <si>
    <t>1. Evaluados 21,702 estudiantes por Optómetras y Oftalmólogos especialistas del INABIE, beneficiados a través del programa de salud visual
2. Estudiantes del sector público 18,600 reciben atención de salud preventiva.
3. Se logró la entrega de 1,034 lentes correctivos a los evaluados en el módulo de salud visual de la SEDE y de la Jornada Integral realizada en el Distrito 08-06 Santiago Noroeste.
4. Capacitados 218 docentes de 50 centros educativos en los 5 talleres e inducciones realizadas en la Regionales. 
5. Fueron beneficiados con atencion bucal 24 mil 241 estudiantes del sector público
6. Recibieron atención de salud visual mediante Tamizajes 18 mil 758 estudiantes del sector público 
7. Recibieron atención de salud auditiva 2 mil 311 estudiantes del sector público 
8. 1 millón 887 mil 45 estudiantes del sector público reciben medicamentos (desparasitantes) en el programa de epidemiologia. 
9. Hasta diciembre 2022 se han beneficiado, a través de las actividades de Jornada Nacional Desparasitación a 6,093 centros educativos</t>
  </si>
  <si>
    <t>Las metas físicas programadas para la realización del producto acciones comunes fueron logradas en un 88% aproximadamente.      
1)  El total de la cuota programada en el periodo enero – diciembre asciende a $27 mil 572 millones de los cuales, a la fecha, se ha ejecutado $27 mil 381 millones lo que presenta el 99.7% de la presupuesto vigente aprobado para la institución en el año 2022.  
2)  El presupuesto programado para el trimestre octubre-diciembre ascendía a RD$ 7 mil 714 millones y el presupuesto asignado para el Trimestre ascendió a RD$ 7 mil 177 millones el cual fue ejecutado en su totalidad.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</si>
</sst>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_-* #,##0.00\ _€_-;\-* #,##0.00\ _€_-;_-* &quot;-&quot;??\ _€_-;_-@_-"/>
    <numFmt numFmtId="166" formatCode="[$-10409]#,##0;\-#,##0"/>
    <numFmt numFmtId="167" formatCode="[$-10409]#,##0.00;\-#,##0.00"/>
    <numFmt numFmtId="168" formatCode="[$-10409]0.00%"/>
    <numFmt numFmtId="171" formatCode="0.0%"/>
  </numFmts>
  <fonts count="21" x14ac:knownFonts="1">
    <font>
      <sz val="11"/>
      <color theme="1"/>
      <name val="Calibri"/>
      <family val="2"/>
      <scheme val="minor"/>
    </font>
    <font>
      <sz val="11"/>
      <color rgb="FF000000"/>
      <name val="Calibri"/>
      <family val="2"/>
      <scheme val="minor"/>
    </font>
    <font>
      <sz val="16"/>
      <color theme="1"/>
      <name val="Calibri"/>
      <family val="2"/>
      <scheme val="minor"/>
    </font>
    <font>
      <b/>
      <sz val="16"/>
      <name val="Calibri"/>
      <family val="2"/>
    </font>
    <font>
      <sz val="16"/>
      <color rgb="FF000000"/>
      <name val="Palatino Linotype"/>
      <family val="1"/>
    </font>
    <font>
      <b/>
      <sz val="16"/>
      <color rgb="FF000000"/>
      <name val="Calibri"/>
      <family val="2"/>
      <scheme val="minor"/>
    </font>
    <font>
      <sz val="16"/>
      <color rgb="FF000000"/>
      <name val="Calibri"/>
      <family val="2"/>
      <scheme val="minor"/>
    </font>
    <font>
      <b/>
      <sz val="16"/>
      <color theme="0"/>
      <name val="Calibri"/>
      <family val="2"/>
      <scheme val="minor"/>
    </font>
    <font>
      <b/>
      <sz val="16"/>
      <color theme="1"/>
      <name val="Calibri"/>
      <family val="2"/>
      <scheme val="minor"/>
    </font>
    <font>
      <sz val="16"/>
      <color rgb="FF000000"/>
      <name val="Century Gothic"/>
      <family val="2"/>
    </font>
    <font>
      <sz val="16"/>
      <name val="Calibri"/>
      <family val="2"/>
    </font>
    <font>
      <b/>
      <sz val="16"/>
      <color rgb="FF000000"/>
      <name val="Calibri"/>
      <family val="2"/>
    </font>
    <font>
      <b/>
      <sz val="16"/>
      <name val="Calibri"/>
      <family val="2"/>
      <scheme val="minor"/>
    </font>
    <font>
      <sz val="16"/>
      <name val="Calibri"/>
      <family val="2"/>
      <scheme val="minor"/>
    </font>
    <font>
      <sz val="16"/>
      <color rgb="FFFF0000"/>
      <name val="Calibri"/>
      <family val="2"/>
      <scheme val="minor"/>
    </font>
    <font>
      <b/>
      <sz val="16"/>
      <color theme="0"/>
      <name val="Century Gothic"/>
      <family val="2"/>
    </font>
    <font>
      <b/>
      <sz val="17"/>
      <name val="Calibri"/>
      <family val="2"/>
    </font>
    <font>
      <sz val="17"/>
      <name val="Calibri"/>
      <family val="2"/>
    </font>
    <font>
      <sz val="15"/>
      <name val="Calibri"/>
      <family val="2"/>
      <scheme val="minor"/>
    </font>
    <font>
      <b/>
      <sz val="15"/>
      <name val="Calibri"/>
      <family val="2"/>
      <scheme val="minor"/>
    </font>
    <font>
      <b/>
      <sz val="15"/>
      <color rgb="FFC0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7">
    <border>
      <left/>
      <right/>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rgb="FFFFFFFF"/>
      </bottom>
      <diagonal/>
    </border>
    <border>
      <left style="medium">
        <color indexed="64"/>
      </left>
      <right style="thin">
        <color indexed="64"/>
      </right>
      <top style="medium">
        <color indexed="64"/>
      </top>
      <bottom style="medium">
        <color rgb="FFFFFFFF"/>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rgb="FFFFFFFF"/>
      </top>
      <bottom style="medium">
        <color indexed="64"/>
      </bottom>
      <diagonal/>
    </border>
    <border>
      <left style="medium">
        <color indexed="64"/>
      </left>
      <right style="thin">
        <color indexed="64"/>
      </right>
      <top style="medium">
        <color rgb="FFFFFFFF"/>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24994659260841701"/>
      </top>
      <bottom/>
      <diagonal/>
    </border>
    <border>
      <left/>
      <right/>
      <top style="thin">
        <color theme="0" tint="-0.24994659260841701"/>
      </top>
      <bottom/>
      <diagonal/>
    </border>
    <border>
      <left/>
      <right style="thin">
        <color indexed="64"/>
      </right>
      <top style="thin">
        <color theme="0" tint="-0.24994659260841701"/>
      </top>
      <bottom/>
      <diagonal/>
    </border>
    <border>
      <left style="thin">
        <color indexed="64"/>
      </left>
      <right/>
      <top/>
      <bottom style="thin">
        <color theme="0" tint="-0.24994659260841701"/>
      </bottom>
      <diagonal/>
    </border>
    <border>
      <left/>
      <right/>
      <top/>
      <bottom style="thin">
        <color theme="0" tint="-0.24994659260841701"/>
      </bottom>
      <diagonal/>
    </border>
    <border>
      <left/>
      <right style="thin">
        <color indexed="64"/>
      </right>
      <top/>
      <bottom style="thin">
        <color theme="0" tint="-0.2499465926084170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4">
    <xf numFmtId="0" fontId="0" fillId="0" borderId="0"/>
    <xf numFmtId="0" fontId="1" fillId="0" borderId="0"/>
    <xf numFmtId="165"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0" fontId="2" fillId="0" borderId="0" xfId="0" applyFont="1"/>
    <xf numFmtId="0" fontId="2" fillId="0" borderId="0" xfId="0" applyFont="1" applyAlignment="1">
      <alignment wrapText="1"/>
    </xf>
    <xf numFmtId="0" fontId="5" fillId="0" borderId="1" xfId="1" applyFont="1" applyBorder="1" applyAlignment="1">
      <alignment vertical="top" wrapText="1"/>
    </xf>
    <xf numFmtId="0" fontId="5" fillId="0" borderId="5" xfId="1" applyFont="1" applyBorder="1" applyAlignment="1">
      <alignment vertical="top"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0" borderId="12" xfId="1" applyFont="1" applyBorder="1" applyAlignment="1">
      <alignment vertical="top" wrapText="1"/>
    </xf>
    <xf numFmtId="0" fontId="6" fillId="0" borderId="14" xfId="1" applyFont="1" applyBorder="1" applyAlignment="1">
      <alignment horizontal="center" vertical="center" wrapText="1"/>
    </xf>
    <xf numFmtId="164" fontId="6" fillId="0" borderId="16" xfId="1" applyNumberFormat="1" applyFont="1" applyBorder="1" applyAlignment="1">
      <alignment horizontal="center" vertical="center" wrapText="1"/>
    </xf>
    <xf numFmtId="0" fontId="6" fillId="0" borderId="17" xfId="1" applyFont="1" applyBorder="1" applyAlignment="1">
      <alignment horizontal="center" vertical="center" wrapText="1"/>
    </xf>
    <xf numFmtId="0" fontId="5" fillId="0" borderId="5" xfId="1" applyFont="1" applyBorder="1" applyAlignment="1">
      <alignment vertical="center"/>
    </xf>
    <xf numFmtId="0" fontId="6" fillId="0" borderId="5" xfId="1" applyFont="1" applyBorder="1"/>
    <xf numFmtId="0" fontId="6" fillId="0" borderId="0" xfId="1" applyFont="1" applyProtection="1">
      <protection locked="0"/>
    </xf>
    <xf numFmtId="0" fontId="6" fillId="0" borderId="20" xfId="1" applyFont="1" applyBorder="1" applyProtection="1">
      <protection locked="0"/>
    </xf>
    <xf numFmtId="0" fontId="5" fillId="0" borderId="5" xfId="1" applyFont="1" applyBorder="1" applyAlignment="1">
      <alignment vertical="center" wrapText="1"/>
    </xf>
    <xf numFmtId="0" fontId="6" fillId="0" borderId="5" xfId="1" applyFont="1" applyBorder="1" applyProtection="1">
      <protection locked="0"/>
    </xf>
    <xf numFmtId="0" fontId="6" fillId="0" borderId="0" xfId="1" applyFont="1"/>
    <xf numFmtId="0" fontId="6" fillId="0" borderId="20" xfId="1" applyFont="1" applyBorder="1"/>
    <xf numFmtId="0" fontId="2" fillId="6" borderId="21" xfId="1" applyFont="1" applyFill="1" applyBorder="1" applyAlignment="1">
      <alignment horizontal="center" wrapText="1"/>
    </xf>
    <xf numFmtId="0" fontId="6" fillId="0" borderId="0" xfId="1" applyFont="1" applyAlignment="1">
      <alignment horizontal="left"/>
    </xf>
    <xf numFmtId="0" fontId="6" fillId="0" borderId="20" xfId="1" applyFont="1" applyBorder="1" applyAlignment="1">
      <alignment horizontal="left"/>
    </xf>
    <xf numFmtId="0" fontId="2" fillId="6" borderId="21" xfId="1" applyFont="1" applyFill="1" applyBorder="1" applyAlignment="1">
      <alignment horizontal="center" vertical="center"/>
    </xf>
    <xf numFmtId="0" fontId="6" fillId="0" borderId="0" xfId="1" applyFont="1" applyAlignment="1" applyProtection="1">
      <alignment horizontal="left"/>
      <protection locked="0"/>
    </xf>
    <xf numFmtId="0" fontId="6" fillId="0" borderId="20" xfId="1" applyFont="1" applyBorder="1" applyAlignment="1" applyProtection="1">
      <alignment horizontal="left"/>
      <protection locked="0"/>
    </xf>
    <xf numFmtId="0" fontId="2" fillId="0" borderId="21" xfId="1" applyFont="1" applyBorder="1" applyAlignment="1" applyProtection="1">
      <alignment horizontal="center" vertical="center" wrapText="1"/>
      <protection locked="0"/>
    </xf>
    <xf numFmtId="0" fontId="2" fillId="0" borderId="0" xfId="0" applyFont="1" applyAlignment="1">
      <alignment horizontal="center"/>
    </xf>
    <xf numFmtId="0" fontId="5" fillId="0" borderId="29" xfId="1" applyFont="1" applyBorder="1" applyAlignment="1" applyProtection="1">
      <alignment vertical="center" wrapText="1"/>
      <protection locked="0"/>
    </xf>
    <xf numFmtId="0" fontId="5" fillId="0" borderId="5" xfId="1" applyFont="1" applyBorder="1" applyAlignment="1" applyProtection="1">
      <alignment vertical="center" wrapText="1"/>
      <protection locked="0"/>
    </xf>
    <xf numFmtId="0" fontId="5" fillId="0" borderId="32" xfId="1" applyFont="1" applyBorder="1" applyAlignment="1" applyProtection="1">
      <alignment vertical="center" wrapText="1"/>
      <protection locked="0"/>
    </xf>
    <xf numFmtId="0" fontId="14" fillId="0" borderId="0" xfId="1" applyFont="1" applyProtection="1">
      <protection locked="0"/>
    </xf>
    <xf numFmtId="0" fontId="14" fillId="0" borderId="20" xfId="1" applyFont="1" applyBorder="1" applyProtection="1">
      <protection locked="0"/>
    </xf>
    <xf numFmtId="0" fontId="2" fillId="0" borderId="5" xfId="0" applyFont="1" applyBorder="1"/>
    <xf numFmtId="0" fontId="2" fillId="0" borderId="20" xfId="0" applyFont="1" applyBorder="1"/>
    <xf numFmtId="0" fontId="2" fillId="0" borderId="36" xfId="0" applyFont="1" applyBorder="1"/>
    <xf numFmtId="0" fontId="2" fillId="0" borderId="35" xfId="0" applyFont="1" applyBorder="1"/>
    <xf numFmtId="0" fontId="2" fillId="0" borderId="37" xfId="0" applyFont="1" applyBorder="1"/>
    <xf numFmtId="0" fontId="11" fillId="8" borderId="40" xfId="1" applyFont="1" applyFill="1" applyBorder="1" applyAlignment="1">
      <alignment horizontal="center" vertical="center" wrapText="1" readingOrder="1"/>
    </xf>
    <xf numFmtId="0" fontId="10" fillId="0" borderId="40" xfId="1" applyFont="1" applyBorder="1" applyAlignment="1" applyProtection="1">
      <alignment vertical="center" wrapText="1"/>
      <protection locked="0"/>
    </xf>
    <xf numFmtId="166" fontId="16" fillId="9" borderId="40" xfId="1" applyNumberFormat="1" applyFont="1" applyFill="1" applyBorder="1" applyAlignment="1" applyProtection="1">
      <alignment horizontal="center" vertical="center" wrapText="1"/>
      <protection locked="0"/>
    </xf>
    <xf numFmtId="167" fontId="16" fillId="0" borderId="40" xfId="1" applyNumberFormat="1" applyFont="1" applyBorder="1" applyAlignment="1" applyProtection="1">
      <alignment horizontal="right" vertical="center" wrapText="1" readingOrder="1"/>
      <protection locked="0"/>
    </xf>
    <xf numFmtId="166" fontId="16" fillId="6" borderId="40" xfId="1" applyNumberFormat="1" applyFont="1" applyFill="1" applyBorder="1" applyAlignment="1" applyProtection="1">
      <alignment horizontal="center" vertical="center" wrapText="1"/>
      <protection locked="0"/>
    </xf>
    <xf numFmtId="10" fontId="16" fillId="7" borderId="40" xfId="3" applyNumberFormat="1" applyFont="1" applyFill="1" applyBorder="1" applyAlignment="1" applyProtection="1">
      <alignment horizontal="center" vertical="center" wrapText="1" readingOrder="1"/>
      <protection locked="0"/>
    </xf>
    <xf numFmtId="168" fontId="16" fillId="7" borderId="40" xfId="1" applyNumberFormat="1" applyFont="1" applyFill="1" applyBorder="1" applyAlignment="1" applyProtection="1">
      <alignment horizontal="center" vertical="center" wrapText="1" readingOrder="1"/>
      <protection locked="0"/>
    </xf>
    <xf numFmtId="0" fontId="5" fillId="0" borderId="41" xfId="1" applyFont="1" applyBorder="1" applyAlignment="1" applyProtection="1">
      <alignment vertical="center" wrapText="1"/>
      <protection locked="0"/>
    </xf>
    <xf numFmtId="0" fontId="5" fillId="0" borderId="44" xfId="1" applyFont="1" applyBorder="1" applyAlignment="1" applyProtection="1">
      <alignment vertical="center" wrapText="1"/>
      <protection locked="0"/>
    </xf>
    <xf numFmtId="0" fontId="4" fillId="0" borderId="0" xfId="0" applyFont="1" applyAlignment="1" applyProtection="1">
      <alignment horizontal="left" vertical="center" wrapText="1"/>
      <protection locked="0"/>
    </xf>
    <xf numFmtId="0" fontId="2" fillId="0" borderId="36" xfId="0" applyFont="1" applyBorder="1" applyAlignment="1">
      <alignment horizontal="center"/>
    </xf>
    <xf numFmtId="0" fontId="7" fillId="4" borderId="5" xfId="1" applyFont="1" applyFill="1" applyBorder="1" applyAlignment="1">
      <alignment horizontal="left" vertical="center"/>
    </xf>
    <xf numFmtId="0" fontId="7" fillId="4" borderId="0" xfId="1" applyFont="1" applyFill="1" applyAlignment="1">
      <alignment horizontal="left" vertical="center"/>
    </xf>
    <xf numFmtId="0" fontId="7" fillId="4" borderId="20" xfId="1" applyFont="1" applyFill="1" applyBorder="1" applyAlignment="1">
      <alignment horizontal="left" vertical="center"/>
    </xf>
    <xf numFmtId="0" fontId="8" fillId="5" borderId="5" xfId="1" applyFont="1" applyFill="1" applyBorder="1" applyAlignment="1">
      <alignment horizontal="left" vertical="center" wrapText="1"/>
    </xf>
    <xf numFmtId="0" fontId="8" fillId="5" borderId="0" xfId="1" applyFont="1" applyFill="1" applyAlignment="1">
      <alignment horizontal="left" vertical="center" wrapText="1"/>
    </xf>
    <xf numFmtId="0" fontId="8" fillId="5" borderId="20" xfId="1" applyFont="1" applyFill="1" applyBorder="1" applyAlignment="1">
      <alignment horizontal="left" vertical="center" wrapText="1"/>
    </xf>
    <xf numFmtId="0" fontId="6" fillId="0" borderId="35" xfId="1" applyFont="1" applyBorder="1" applyAlignment="1" applyProtection="1">
      <alignment horizontal="left" vertical="center" wrapText="1"/>
      <protection locked="0"/>
    </xf>
    <xf numFmtId="0" fontId="6" fillId="0" borderId="36" xfId="1" applyFont="1" applyBorder="1" applyAlignment="1" applyProtection="1">
      <alignment horizontal="left" vertical="center" wrapText="1"/>
      <protection locked="0"/>
    </xf>
    <xf numFmtId="0" fontId="6" fillId="0" borderId="37" xfId="1" applyFont="1" applyBorder="1" applyAlignment="1" applyProtection="1">
      <alignment horizontal="left" vertical="center" wrapText="1"/>
      <protection locked="0"/>
    </xf>
    <xf numFmtId="0" fontId="10" fillId="0" borderId="1" xfId="1" applyFont="1" applyBorder="1" applyAlignment="1">
      <alignment horizontal="left" vertical="center"/>
    </xf>
    <xf numFmtId="0" fontId="10" fillId="0" borderId="38" xfId="1" applyFont="1" applyBorder="1" applyAlignment="1">
      <alignment horizontal="left" vertical="center"/>
    </xf>
    <xf numFmtId="0" fontId="10" fillId="0" borderId="39" xfId="1" applyFont="1" applyBorder="1" applyAlignment="1">
      <alignment horizontal="left" vertical="center"/>
    </xf>
    <xf numFmtId="0" fontId="8" fillId="0" borderId="0" xfId="0" applyFont="1" applyAlignment="1">
      <alignment horizontal="center"/>
    </xf>
    <xf numFmtId="0" fontId="2" fillId="0" borderId="0" xfId="0" applyFont="1" applyAlignment="1">
      <alignment horizontal="center"/>
    </xf>
    <xf numFmtId="0" fontId="18" fillId="0" borderId="45" xfId="1" applyFont="1" applyBorder="1" applyAlignment="1" applyProtection="1">
      <alignment horizontal="left" vertical="center" wrapText="1"/>
      <protection locked="0"/>
    </xf>
    <xf numFmtId="0" fontId="18" fillId="0" borderId="46" xfId="1" applyFont="1" applyBorder="1" applyAlignment="1" applyProtection="1">
      <alignment horizontal="left" vertical="center" wrapText="1"/>
      <protection locked="0"/>
    </xf>
    <xf numFmtId="0" fontId="19" fillId="0" borderId="30" xfId="1" applyFont="1" applyBorder="1" applyAlignment="1" applyProtection="1">
      <alignment horizontal="left" vertical="center" wrapText="1"/>
      <protection locked="0"/>
    </xf>
    <xf numFmtId="0" fontId="19" fillId="0" borderId="31" xfId="1" applyFont="1" applyBorder="1" applyAlignment="1" applyProtection="1">
      <alignment horizontal="left" vertical="center" wrapText="1"/>
      <protection locked="0"/>
    </xf>
    <xf numFmtId="0" fontId="18" fillId="9" borderId="0" xfId="1" applyFont="1" applyFill="1" applyAlignment="1" applyProtection="1">
      <alignment horizontal="left" vertical="center" wrapText="1"/>
      <protection locked="0"/>
    </xf>
    <xf numFmtId="0" fontId="18" fillId="9" borderId="20" xfId="1" applyFont="1" applyFill="1" applyBorder="1" applyAlignment="1" applyProtection="1">
      <alignment horizontal="left" vertical="center" wrapText="1"/>
      <protection locked="0"/>
    </xf>
    <xf numFmtId="0" fontId="18" fillId="9" borderId="0" xfId="1" applyFont="1" applyFill="1" applyAlignment="1" applyProtection="1">
      <alignment horizontal="left" vertical="top" wrapText="1"/>
      <protection locked="0"/>
    </xf>
    <xf numFmtId="0" fontId="18" fillId="9" borderId="20" xfId="1" applyFont="1" applyFill="1" applyBorder="1" applyAlignment="1" applyProtection="1">
      <alignment horizontal="left" vertical="top" wrapText="1"/>
      <protection locked="0"/>
    </xf>
    <xf numFmtId="0" fontId="18" fillId="0" borderId="33" xfId="1" applyFont="1" applyBorder="1" applyAlignment="1" applyProtection="1">
      <alignment horizontal="left" vertical="top" wrapText="1"/>
      <protection locked="0"/>
    </xf>
    <xf numFmtId="0" fontId="18" fillId="0" borderId="34" xfId="1" applyFont="1" applyBorder="1" applyAlignment="1" applyProtection="1">
      <alignment horizontal="left" vertical="top" wrapText="1"/>
      <protection locked="0"/>
    </xf>
    <xf numFmtId="0" fontId="19" fillId="9" borderId="0" xfId="1" applyFont="1" applyFill="1" applyAlignment="1" applyProtection="1">
      <alignment horizontal="left" vertical="center" wrapText="1"/>
      <protection locked="0"/>
    </xf>
    <xf numFmtId="0" fontId="19" fillId="9" borderId="20" xfId="1" applyFont="1" applyFill="1" applyBorder="1" applyAlignment="1" applyProtection="1">
      <alignment horizontal="left" vertical="center" wrapText="1"/>
      <protection locked="0"/>
    </xf>
    <xf numFmtId="0" fontId="18" fillId="0" borderId="0" xfId="1" applyFont="1" applyAlignment="1" applyProtection="1">
      <alignment horizontal="left" vertical="center" wrapText="1"/>
      <protection locked="0"/>
    </xf>
    <xf numFmtId="0" fontId="18" fillId="0" borderId="20" xfId="1" applyFont="1" applyBorder="1" applyAlignment="1" applyProtection="1">
      <alignment horizontal="left" vertical="center" wrapText="1"/>
      <protection locked="0"/>
    </xf>
    <xf numFmtId="0" fontId="19" fillId="9" borderId="42" xfId="1" applyFont="1" applyFill="1" applyBorder="1" applyAlignment="1" applyProtection="1">
      <alignment horizontal="left" vertical="center" wrapText="1"/>
      <protection locked="0"/>
    </xf>
    <xf numFmtId="0" fontId="20" fillId="9" borderId="42" xfId="1" applyFont="1" applyFill="1" applyBorder="1" applyAlignment="1" applyProtection="1">
      <alignment horizontal="left" vertical="center" wrapText="1"/>
      <protection locked="0"/>
    </xf>
    <xf numFmtId="0" fontId="20" fillId="9" borderId="43" xfId="1" applyFont="1" applyFill="1" applyBorder="1" applyAlignment="1" applyProtection="1">
      <alignment horizontal="left" vertical="center" wrapText="1"/>
      <protection locked="0"/>
    </xf>
    <xf numFmtId="0" fontId="18" fillId="9" borderId="45" xfId="1" applyFont="1" applyFill="1" applyBorder="1" applyAlignment="1" applyProtection="1">
      <alignment horizontal="left" vertical="center" wrapText="1"/>
      <protection locked="0"/>
    </xf>
    <xf numFmtId="0" fontId="18" fillId="9" borderId="46" xfId="1" applyFont="1" applyFill="1" applyBorder="1" applyAlignment="1" applyProtection="1">
      <alignment horizontal="left" vertical="center" wrapText="1"/>
      <protection locked="0"/>
    </xf>
    <xf numFmtId="0" fontId="18" fillId="9" borderId="42" xfId="1" applyFont="1" applyFill="1" applyBorder="1" applyAlignment="1" applyProtection="1">
      <alignment horizontal="left" vertical="center" wrapText="1"/>
      <protection locked="0"/>
    </xf>
    <xf numFmtId="0" fontId="18" fillId="9" borderId="43" xfId="1" applyFont="1" applyFill="1" applyBorder="1" applyAlignment="1" applyProtection="1">
      <alignment horizontal="left" vertical="center" wrapText="1"/>
      <protection locked="0"/>
    </xf>
    <xf numFmtId="0" fontId="18" fillId="0" borderId="33" xfId="1" applyFont="1" applyBorder="1" applyAlignment="1" applyProtection="1">
      <alignment horizontal="left" vertical="center" wrapText="1"/>
      <protection locked="0"/>
    </xf>
    <xf numFmtId="0" fontId="18" fillId="0" borderId="34" xfId="1" applyFont="1" applyBorder="1" applyAlignment="1" applyProtection="1">
      <alignment horizontal="left" vertical="center" wrapText="1"/>
      <protection locked="0"/>
    </xf>
    <xf numFmtId="39" fontId="17" fillId="0" borderId="24" xfId="2" applyNumberFormat="1" applyFont="1" applyFill="1" applyBorder="1" applyAlignment="1" applyProtection="1">
      <alignment horizontal="center" vertical="center" wrapText="1" readingOrder="1"/>
      <protection locked="0"/>
    </xf>
    <xf numFmtId="39" fontId="17" fillId="0" borderId="25" xfId="2" applyNumberFormat="1" applyFont="1" applyFill="1" applyBorder="1" applyAlignment="1" applyProtection="1">
      <alignment horizontal="center" vertical="center" wrapText="1" readingOrder="1"/>
      <protection locked="0"/>
    </xf>
    <xf numFmtId="39" fontId="17" fillId="0" borderId="26" xfId="2" applyNumberFormat="1" applyFont="1" applyFill="1" applyBorder="1" applyAlignment="1" applyProtection="1">
      <alignment horizontal="center" vertical="center" wrapText="1" readingOrder="1"/>
      <protection locked="0"/>
    </xf>
    <xf numFmtId="39" fontId="17" fillId="0" borderId="27" xfId="2" applyNumberFormat="1" applyFont="1" applyFill="1" applyBorder="1" applyAlignment="1" applyProtection="1">
      <alignment horizontal="center" vertical="center" wrapText="1" readingOrder="1"/>
      <protection locked="0"/>
    </xf>
    <xf numFmtId="171" fontId="16" fillId="7" borderId="27" xfId="3" applyNumberFormat="1" applyFont="1" applyFill="1" applyBorder="1" applyAlignment="1" applyProtection="1">
      <alignment horizontal="center" vertical="center" wrapText="1" readingOrder="1"/>
    </xf>
    <xf numFmtId="171" fontId="16" fillId="7" borderId="28" xfId="3" applyNumberFormat="1" applyFont="1" applyFill="1" applyBorder="1" applyAlignment="1" applyProtection="1">
      <alignment horizontal="center" vertical="center" wrapText="1" readingOrder="1"/>
    </xf>
    <xf numFmtId="0" fontId="8" fillId="5" borderId="5" xfId="1" applyFont="1" applyFill="1" applyBorder="1" applyAlignment="1">
      <alignment horizontal="left" vertical="center"/>
    </xf>
    <xf numFmtId="0" fontId="8" fillId="5" borderId="0" xfId="1" applyFont="1" applyFill="1" applyAlignment="1">
      <alignment horizontal="left" vertical="center"/>
    </xf>
    <xf numFmtId="0" fontId="8" fillId="5" borderId="20" xfId="1" applyFont="1" applyFill="1" applyBorder="1" applyAlignment="1">
      <alignment horizontal="left" vertical="center"/>
    </xf>
    <xf numFmtId="0" fontId="12" fillId="0" borderId="30" xfId="1" quotePrefix="1" applyFont="1" applyBorder="1" applyAlignment="1" applyProtection="1">
      <alignment horizontal="left" vertical="center" wrapText="1"/>
      <protection locked="0"/>
    </xf>
    <xf numFmtId="0" fontId="12" fillId="0" borderId="31" xfId="1" quotePrefix="1" applyFont="1" applyBorder="1" applyAlignment="1" applyProtection="1">
      <alignment horizontal="left" vertical="center" wrapText="1"/>
      <protection locked="0"/>
    </xf>
    <xf numFmtId="0" fontId="13" fillId="0" borderId="0" xfId="1" applyFont="1" applyAlignment="1" applyProtection="1">
      <alignment horizontal="left" vertical="center" wrapText="1"/>
      <protection locked="0"/>
    </xf>
    <xf numFmtId="0" fontId="13" fillId="0" borderId="20" xfId="1" applyFont="1" applyBorder="1" applyAlignment="1" applyProtection="1">
      <alignment horizontal="left" vertical="center" wrapText="1"/>
      <protection locked="0"/>
    </xf>
    <xf numFmtId="0" fontId="3" fillId="6" borderId="24" xfId="1" applyFont="1" applyFill="1" applyBorder="1" applyAlignment="1">
      <alignment horizontal="center" vertical="center" wrapText="1" readingOrder="1"/>
    </xf>
    <xf numFmtId="0" fontId="3" fillId="6" borderId="25" xfId="1" applyFont="1" applyFill="1" applyBorder="1" applyAlignment="1">
      <alignment horizontal="center" vertical="center" wrapText="1" readingOrder="1"/>
    </xf>
    <xf numFmtId="0" fontId="3" fillId="6" borderId="26" xfId="1" applyFont="1" applyFill="1" applyBorder="1" applyAlignment="1">
      <alignment horizontal="center" vertical="center" wrapText="1" readingOrder="1"/>
    </xf>
    <xf numFmtId="0" fontId="3" fillId="6" borderId="27" xfId="1" applyFont="1" applyFill="1" applyBorder="1" applyAlignment="1">
      <alignment horizontal="center" vertical="center" wrapText="1" readingOrder="1"/>
    </xf>
    <xf numFmtId="0" fontId="3" fillId="6" borderId="28" xfId="1" applyFont="1" applyFill="1" applyBorder="1" applyAlignment="1">
      <alignment horizontal="center" vertical="center" wrapText="1" readingOrder="1"/>
    </xf>
    <xf numFmtId="0" fontId="6" fillId="0" borderId="0" xfId="1" applyFont="1" applyAlignment="1" applyProtection="1">
      <alignment horizontal="left" vertical="center" wrapText="1"/>
      <protection locked="0"/>
    </xf>
    <xf numFmtId="0" fontId="6" fillId="0" borderId="20" xfId="1" applyFont="1" applyBorder="1" applyAlignment="1" applyProtection="1">
      <alignment horizontal="left" vertical="center" wrapText="1"/>
      <protection locked="0"/>
    </xf>
    <xf numFmtId="49" fontId="8" fillId="0" borderId="21" xfId="1" quotePrefix="1" applyNumberFormat="1" applyFont="1" applyBorder="1" applyAlignment="1" applyProtection="1">
      <alignment horizontal="left" vertical="center" wrapText="1"/>
      <protection locked="0"/>
    </xf>
    <xf numFmtId="49" fontId="8" fillId="0" borderId="22" xfId="1" quotePrefix="1" applyNumberFormat="1" applyFont="1" applyBorder="1" applyAlignment="1" applyProtection="1">
      <alignment horizontal="left" vertical="center" wrapText="1"/>
      <protection locked="0"/>
    </xf>
    <xf numFmtId="49" fontId="8" fillId="0" borderId="23" xfId="1" quotePrefix="1" applyNumberFormat="1" applyFont="1" applyBorder="1" applyAlignment="1" applyProtection="1">
      <alignment horizontal="left" vertical="center" wrapText="1"/>
      <protection locked="0"/>
    </xf>
    <xf numFmtId="0" fontId="6" fillId="0" borderId="21" xfId="1" applyFont="1" applyBorder="1" applyAlignment="1" applyProtection="1">
      <alignment horizontal="left" vertical="center" wrapText="1"/>
      <protection locked="0"/>
    </xf>
    <xf numFmtId="0" fontId="6" fillId="0" borderId="22" xfId="1" applyFont="1" applyBorder="1" applyAlignment="1" applyProtection="1">
      <alignment horizontal="left" vertical="center" wrapText="1"/>
      <protection locked="0"/>
    </xf>
    <xf numFmtId="0" fontId="6" fillId="0" borderId="23" xfId="1" applyFont="1" applyBorder="1" applyAlignment="1" applyProtection="1">
      <alignment horizontal="left" vertical="center" wrapText="1"/>
      <protection locked="0"/>
    </xf>
    <xf numFmtId="0" fontId="6" fillId="0" borderId="22" xfId="1" applyFont="1" applyBorder="1" applyAlignment="1" applyProtection="1">
      <alignment horizontal="left" vertical="center"/>
      <protection locked="0"/>
    </xf>
    <xf numFmtId="0" fontId="6" fillId="0" borderId="23" xfId="1" applyFont="1" applyBorder="1" applyAlignment="1" applyProtection="1">
      <alignment horizontal="left" vertical="center"/>
      <protection locked="0"/>
    </xf>
    <xf numFmtId="0" fontId="2" fillId="6" borderId="21" xfId="1" applyFont="1" applyFill="1" applyBorder="1" applyAlignment="1">
      <alignment horizontal="left" vertical="center" wrapText="1"/>
    </xf>
    <xf numFmtId="0" fontId="2" fillId="6" borderId="22" xfId="1" applyFont="1" applyFill="1" applyBorder="1" applyAlignment="1">
      <alignment horizontal="left" vertical="center" wrapText="1"/>
    </xf>
    <xf numFmtId="0" fontId="2" fillId="6" borderId="23" xfId="1" applyFont="1" applyFill="1" applyBorder="1" applyAlignment="1">
      <alignment horizontal="left" vertical="center" wrapText="1"/>
    </xf>
    <xf numFmtId="0" fontId="6" fillId="0" borderId="21" xfId="1" applyFont="1" applyBorder="1" applyAlignment="1" applyProtection="1">
      <alignment horizontal="left" vertical="center" wrapText="1" readingOrder="1"/>
      <protection locked="0"/>
    </xf>
    <xf numFmtId="0" fontId="6" fillId="0" borderId="22" xfId="1" applyFont="1" applyBorder="1" applyAlignment="1" applyProtection="1">
      <alignment horizontal="left" vertical="center" wrapText="1" readingOrder="1"/>
      <protection locked="0"/>
    </xf>
    <xf numFmtId="0" fontId="6" fillId="0" borderId="23" xfId="1" applyFont="1" applyBorder="1" applyAlignment="1" applyProtection="1">
      <alignment horizontal="left" vertical="center" wrapText="1" readingOrder="1"/>
      <protection locked="0"/>
    </xf>
    <xf numFmtId="0" fontId="6" fillId="0" borderId="5" xfId="1" applyFont="1" applyBorder="1" applyAlignment="1" applyProtection="1">
      <alignment horizontal="center"/>
      <protection locked="0"/>
    </xf>
    <xf numFmtId="0" fontId="6" fillId="0" borderId="0" xfId="1" applyFont="1" applyAlignment="1" applyProtection="1">
      <alignment horizontal="center"/>
      <protection locked="0"/>
    </xf>
    <xf numFmtId="0" fontId="6" fillId="0" borderId="20" xfId="1" applyFont="1" applyBorder="1" applyAlignment="1" applyProtection="1">
      <alignment horizontal="center"/>
      <protection locked="0"/>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18" xfId="1" applyFont="1" applyBorder="1" applyAlignment="1">
      <alignment horizontal="center"/>
    </xf>
    <xf numFmtId="0" fontId="6" fillId="0" borderId="8" xfId="1" applyFont="1" applyBorder="1" applyAlignment="1">
      <alignment horizontal="center"/>
    </xf>
    <xf numFmtId="0" fontId="6" fillId="0" borderId="19" xfId="1" applyFont="1" applyBorder="1" applyAlignment="1">
      <alignment horizontal="center"/>
    </xf>
    <xf numFmtId="0" fontId="6" fillId="3" borderId="5" xfId="1" applyFont="1" applyFill="1" applyBorder="1" applyAlignment="1">
      <alignment horizontal="center"/>
    </xf>
    <xf numFmtId="0" fontId="6" fillId="3" borderId="0" xfId="1" applyFont="1" applyFill="1" applyAlignment="1">
      <alignment horizontal="center"/>
    </xf>
    <xf numFmtId="0" fontId="6" fillId="3" borderId="20" xfId="1" applyFont="1" applyFill="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20" xfId="1" applyFont="1" applyBorder="1" applyAlignment="1">
      <alignment horizontal="center"/>
    </xf>
    <xf numFmtId="0" fontId="11" fillId="8" borderId="40" xfId="0" applyFont="1" applyFill="1" applyBorder="1" applyAlignment="1">
      <alignment horizontal="center" vertical="center" wrapText="1" readingOrder="1"/>
    </xf>
  </cellXfs>
  <cellStyles count="4">
    <cellStyle name="Comma 2" xfId="2" xr:uid="{00000000-0005-0000-0000-000000000000}"/>
    <cellStyle name="Normal" xfId="0" builtinId="0"/>
    <cellStyle name="Normal 3" xfId="1" xr:uid="{00000000-0005-0000-0000-000002000000}"/>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250031</xdr:colOff>
      <xdr:row>0</xdr:row>
      <xdr:rowOff>66675</xdr:rowOff>
    </xdr:from>
    <xdr:to>
      <xdr:col>0</xdr:col>
      <xdr:colOff>2039518</xdr:colOff>
      <xdr:row>2</xdr:row>
      <xdr:rowOff>358888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031" y="66675"/>
          <a:ext cx="1789487" cy="1231106"/>
        </a:xfrm>
        <a:prstGeom prst="rect">
          <a:avLst/>
        </a:prstGeom>
      </xdr:spPr>
    </xdr:pic>
    <xdr:clientData/>
  </xdr:twoCellAnchor>
  <xdr:twoCellAnchor editAs="oneCell">
    <xdr:from>
      <xdr:col>3</xdr:col>
      <xdr:colOff>1006929</xdr:colOff>
      <xdr:row>73</xdr:row>
      <xdr:rowOff>170086</xdr:rowOff>
    </xdr:from>
    <xdr:to>
      <xdr:col>5</xdr:col>
      <xdr:colOff>1333501</xdr:colOff>
      <xdr:row>82</xdr:row>
      <xdr:rowOff>253361</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42858" y="41086765"/>
          <a:ext cx="3184072" cy="2437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mbert.perez/Desktop/PRESUPUESTO/EJECUCION%20PRESUPUESTARIA/Ejecuci&#243;n%20presupuestaria%20mes%20de%20Diciemb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001"/>
      <sheetName val="Page001 (2)"/>
    </sheetNames>
    <sheetDataSet>
      <sheetData sheetId="0"/>
      <sheetData sheetId="1">
        <row r="9">
          <cell r="F9">
            <v>27572535508.560001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
      <sheetName val="Objetal"/>
      <sheetName val="Programatica"/>
      <sheetName val="Departamento"/>
      <sheetName val="Base de datos"/>
      <sheetName val="Programatica (2)"/>
    </sheetNames>
    <sheetDataSet>
      <sheetData sheetId="0"/>
      <sheetData sheetId="1"/>
      <sheetData sheetId="2"/>
      <sheetData sheetId="3"/>
      <sheetData sheetId="4"/>
      <sheetData sheetId="5">
        <row r="36">
          <cell r="K36">
            <v>27381417328.939999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7"/>
  <sheetViews>
    <sheetView showGridLines="0" tabSelected="1" view="pageLayout" topLeftCell="A48" zoomScale="70" zoomScaleNormal="80" zoomScalePageLayoutView="70" workbookViewId="0">
      <selection activeCell="B54" sqref="B54:J54"/>
    </sheetView>
  </sheetViews>
  <sheetFormatPr baseColWidth="10" defaultColWidth="9.140625" defaultRowHeight="21" x14ac:dyDescent="0.35"/>
  <cols>
    <col min="1" max="1" width="32" style="1" customWidth="1"/>
    <col min="2" max="2" width="17.5703125" style="1" customWidth="1"/>
    <col min="3" max="3" width="12.42578125" style="1" customWidth="1"/>
    <col min="4" max="4" width="27.5703125" style="1" customWidth="1"/>
    <col min="5" max="5" width="12.42578125" style="1" customWidth="1"/>
    <col min="6" max="6" width="27.5703125" style="1" customWidth="1"/>
    <col min="7" max="7" width="12.42578125" style="1" customWidth="1"/>
    <col min="8" max="8" width="27.5703125" style="1" customWidth="1"/>
    <col min="9" max="9" width="15.85546875" style="1" customWidth="1"/>
    <col min="10" max="10" width="18.42578125" style="1" customWidth="1"/>
    <col min="11" max="13" width="26.85546875" style="1" customWidth="1"/>
    <col min="14" max="16384" width="9.140625" style="1"/>
  </cols>
  <sheetData>
    <row r="1" spans="1:10" ht="30" customHeight="1" thickBot="1" x14ac:dyDescent="0.4">
      <c r="A1" s="3"/>
      <c r="B1" s="123" t="s">
        <v>77</v>
      </c>
      <c r="C1" s="124"/>
      <c r="D1" s="124"/>
      <c r="E1" s="124"/>
      <c r="F1" s="124"/>
      <c r="G1" s="124"/>
      <c r="H1" s="124"/>
      <c r="I1" s="124"/>
      <c r="J1" s="125"/>
    </row>
    <row r="2" spans="1:10" ht="43.5" customHeight="1" thickBot="1" x14ac:dyDescent="0.4">
      <c r="A2" s="4"/>
      <c r="B2" s="126" t="s">
        <v>0</v>
      </c>
      <c r="C2" s="127"/>
      <c r="D2" s="126" t="s">
        <v>1</v>
      </c>
      <c r="E2" s="128"/>
      <c r="F2" s="127"/>
      <c r="G2" s="5"/>
      <c r="H2" s="5"/>
      <c r="I2" s="6" t="s">
        <v>2</v>
      </c>
      <c r="J2" s="7" t="s">
        <v>3</v>
      </c>
    </row>
    <row r="3" spans="1:10" ht="61.5" customHeight="1" thickBot="1" x14ac:dyDescent="0.4">
      <c r="A3" s="8"/>
      <c r="B3" s="129" t="s">
        <v>4</v>
      </c>
      <c r="C3" s="130"/>
      <c r="D3" s="129" t="s">
        <v>5</v>
      </c>
      <c r="E3" s="131"/>
      <c r="F3" s="130"/>
      <c r="G3" s="9"/>
      <c r="H3" s="9"/>
      <c r="I3" s="10" t="s">
        <v>6</v>
      </c>
      <c r="J3" s="11">
        <v>0</v>
      </c>
    </row>
    <row r="4" spans="1:10" ht="3" customHeight="1" x14ac:dyDescent="0.35">
      <c r="A4" s="132"/>
      <c r="B4" s="133"/>
      <c r="C4" s="133"/>
      <c r="D4" s="133"/>
      <c r="E4" s="133"/>
      <c r="F4" s="133"/>
      <c r="G4" s="133"/>
      <c r="H4" s="133"/>
      <c r="I4" s="133"/>
      <c r="J4" s="134"/>
    </row>
    <row r="5" spans="1:10" x14ac:dyDescent="0.35">
      <c r="A5" s="135"/>
      <c r="B5" s="136"/>
      <c r="C5" s="136"/>
      <c r="D5" s="136"/>
      <c r="E5" s="136"/>
      <c r="F5" s="136"/>
      <c r="G5" s="136"/>
      <c r="H5" s="136"/>
      <c r="I5" s="136"/>
      <c r="J5" s="137"/>
    </row>
    <row r="6" spans="1:10" ht="3" customHeight="1" x14ac:dyDescent="0.35">
      <c r="A6" s="138"/>
      <c r="B6" s="139"/>
      <c r="C6" s="139"/>
      <c r="D6" s="139"/>
      <c r="E6" s="139"/>
      <c r="F6" s="139"/>
      <c r="G6" s="139"/>
      <c r="H6" s="139"/>
      <c r="I6" s="139"/>
      <c r="J6" s="140"/>
    </row>
    <row r="7" spans="1:10" x14ac:dyDescent="0.35">
      <c r="A7" s="49" t="s">
        <v>7</v>
      </c>
      <c r="B7" s="50"/>
      <c r="C7" s="50"/>
      <c r="D7" s="50"/>
      <c r="E7" s="50"/>
      <c r="F7" s="50"/>
      <c r="G7" s="50"/>
      <c r="H7" s="50"/>
      <c r="I7" s="50"/>
      <c r="J7" s="51"/>
    </row>
    <row r="8" spans="1:10" ht="3" customHeight="1" x14ac:dyDescent="0.35">
      <c r="A8" s="138"/>
      <c r="B8" s="139"/>
      <c r="C8" s="139"/>
      <c r="D8" s="139"/>
      <c r="E8" s="139"/>
      <c r="F8" s="139"/>
      <c r="G8" s="139"/>
      <c r="H8" s="139"/>
      <c r="I8" s="139"/>
      <c r="J8" s="140"/>
    </row>
    <row r="9" spans="1:10" x14ac:dyDescent="0.35">
      <c r="A9" s="92" t="s">
        <v>8</v>
      </c>
      <c r="B9" s="93"/>
      <c r="C9" s="93"/>
      <c r="D9" s="93"/>
      <c r="E9" s="93"/>
      <c r="F9" s="93"/>
      <c r="G9" s="93"/>
      <c r="H9" s="93"/>
      <c r="I9" s="93"/>
      <c r="J9" s="94"/>
    </row>
    <row r="10" spans="1:10" ht="3.75" customHeight="1" x14ac:dyDescent="0.35">
      <c r="A10" s="120"/>
      <c r="B10" s="121"/>
      <c r="C10" s="121"/>
      <c r="D10" s="121"/>
      <c r="E10" s="121"/>
      <c r="F10" s="121"/>
      <c r="G10" s="121"/>
      <c r="H10" s="121"/>
      <c r="I10" s="121"/>
      <c r="J10" s="122"/>
    </row>
    <row r="11" spans="1:10" ht="21.75" customHeight="1" x14ac:dyDescent="0.35">
      <c r="A11" s="12" t="s">
        <v>9</v>
      </c>
      <c r="B11" s="106" t="s">
        <v>10</v>
      </c>
      <c r="C11" s="107"/>
      <c r="D11" s="107"/>
      <c r="E11" s="107"/>
      <c r="F11" s="107"/>
      <c r="G11" s="107"/>
      <c r="H11" s="107"/>
      <c r="I11" s="107"/>
      <c r="J11" s="108"/>
    </row>
    <row r="12" spans="1:10" ht="3.75" customHeight="1" x14ac:dyDescent="0.35">
      <c r="A12" s="13"/>
      <c r="B12" s="14"/>
      <c r="C12" s="14"/>
      <c r="D12" s="14"/>
      <c r="E12" s="14"/>
      <c r="F12" s="14"/>
      <c r="G12" s="14"/>
      <c r="H12" s="14"/>
      <c r="I12" s="14"/>
      <c r="J12" s="15"/>
    </row>
    <row r="13" spans="1:10" s="2" customFormat="1" ht="65.25" customHeight="1" x14ac:dyDescent="0.35">
      <c r="A13" s="16" t="s">
        <v>11</v>
      </c>
      <c r="B13" s="109" t="s">
        <v>12</v>
      </c>
      <c r="C13" s="110"/>
      <c r="D13" s="110"/>
      <c r="E13" s="110"/>
      <c r="F13" s="110"/>
      <c r="G13" s="110"/>
      <c r="H13" s="110"/>
      <c r="I13" s="110"/>
      <c r="J13" s="111"/>
    </row>
    <row r="14" spans="1:10" ht="42.75" customHeight="1" x14ac:dyDescent="0.35">
      <c r="A14" s="12" t="s">
        <v>13</v>
      </c>
      <c r="B14" s="109" t="s">
        <v>14</v>
      </c>
      <c r="C14" s="112"/>
      <c r="D14" s="112"/>
      <c r="E14" s="112"/>
      <c r="F14" s="112"/>
      <c r="G14" s="112"/>
      <c r="H14" s="112"/>
      <c r="I14" s="112"/>
      <c r="J14" s="113"/>
    </row>
    <row r="15" spans="1:10" ht="3.75" customHeight="1" x14ac:dyDescent="0.35">
      <c r="A15" s="17"/>
      <c r="B15" s="14"/>
      <c r="C15" s="14"/>
      <c r="D15" s="14"/>
      <c r="E15" s="14"/>
      <c r="F15" s="14"/>
      <c r="G15" s="14"/>
      <c r="H15" s="14"/>
      <c r="I15" s="14"/>
      <c r="J15" s="15"/>
    </row>
    <row r="16" spans="1:10" x14ac:dyDescent="0.35">
      <c r="A16" s="49" t="s">
        <v>15</v>
      </c>
      <c r="B16" s="50"/>
      <c r="C16" s="50"/>
      <c r="D16" s="50"/>
      <c r="E16" s="50"/>
      <c r="F16" s="50"/>
      <c r="G16" s="50"/>
      <c r="H16" s="50"/>
      <c r="I16" s="50"/>
      <c r="J16" s="51"/>
    </row>
    <row r="17" spans="1:10" ht="3.75" customHeight="1" x14ac:dyDescent="0.35">
      <c r="A17" s="13"/>
      <c r="B17" s="18"/>
      <c r="C17" s="18"/>
      <c r="D17" s="18"/>
      <c r="E17" s="18"/>
      <c r="F17" s="18"/>
      <c r="G17" s="18"/>
      <c r="H17" s="18"/>
      <c r="I17" s="18"/>
      <c r="J17" s="19"/>
    </row>
    <row r="18" spans="1:10" ht="27" customHeight="1" x14ac:dyDescent="0.35">
      <c r="A18" s="12" t="s">
        <v>16</v>
      </c>
      <c r="B18" s="20">
        <v>1</v>
      </c>
      <c r="C18" s="114" t="s">
        <v>17</v>
      </c>
      <c r="D18" s="115"/>
      <c r="E18" s="115"/>
      <c r="F18" s="115"/>
      <c r="G18" s="115"/>
      <c r="H18" s="115"/>
      <c r="I18" s="115"/>
      <c r="J18" s="116"/>
    </row>
    <row r="19" spans="1:10" ht="3.75" customHeight="1" x14ac:dyDescent="0.35">
      <c r="A19" s="13"/>
      <c r="B19" s="18"/>
      <c r="C19" s="21"/>
      <c r="D19" s="21"/>
      <c r="E19" s="21"/>
      <c r="F19" s="21"/>
      <c r="G19" s="21"/>
      <c r="H19" s="21"/>
      <c r="I19" s="21"/>
      <c r="J19" s="22"/>
    </row>
    <row r="20" spans="1:10" ht="27" customHeight="1" x14ac:dyDescent="0.35">
      <c r="A20" s="12" t="s">
        <v>18</v>
      </c>
      <c r="B20" s="23">
        <v>1.1000000000000001</v>
      </c>
      <c r="C20" s="114" t="s">
        <v>19</v>
      </c>
      <c r="D20" s="115"/>
      <c r="E20" s="115"/>
      <c r="F20" s="115"/>
      <c r="G20" s="115"/>
      <c r="H20" s="115"/>
      <c r="I20" s="115"/>
      <c r="J20" s="116"/>
    </row>
    <row r="21" spans="1:10" ht="3.75" customHeight="1" x14ac:dyDescent="0.35">
      <c r="A21" s="17"/>
      <c r="B21" s="14"/>
      <c r="C21" s="24"/>
      <c r="D21" s="24"/>
      <c r="E21" s="24"/>
      <c r="F21" s="24"/>
      <c r="G21" s="24"/>
      <c r="H21" s="24"/>
      <c r="I21" s="24"/>
      <c r="J21" s="25"/>
    </row>
    <row r="22" spans="1:10" ht="27" customHeight="1" x14ac:dyDescent="0.35">
      <c r="A22" s="12" t="s">
        <v>20</v>
      </c>
      <c r="B22" s="26" t="s">
        <v>21</v>
      </c>
      <c r="C22" s="114" t="s">
        <v>22</v>
      </c>
      <c r="D22" s="115"/>
      <c r="E22" s="115"/>
      <c r="F22" s="115"/>
      <c r="G22" s="115"/>
      <c r="H22" s="115"/>
      <c r="I22" s="115"/>
      <c r="J22" s="116"/>
    </row>
    <row r="23" spans="1:10" ht="3.75" customHeight="1" x14ac:dyDescent="0.35">
      <c r="A23" s="13"/>
      <c r="B23" s="14"/>
      <c r="C23" s="14"/>
      <c r="D23" s="14"/>
      <c r="E23" s="14"/>
      <c r="F23" s="14"/>
      <c r="G23" s="14"/>
      <c r="H23" s="14"/>
      <c r="I23" s="14"/>
      <c r="J23" s="15"/>
    </row>
    <row r="24" spans="1:10" ht="45" customHeight="1" x14ac:dyDescent="0.35">
      <c r="A24" s="12" t="s">
        <v>23</v>
      </c>
      <c r="B24" s="117" t="s">
        <v>24</v>
      </c>
      <c r="C24" s="118"/>
      <c r="D24" s="118"/>
      <c r="E24" s="118"/>
      <c r="F24" s="118"/>
      <c r="G24" s="118"/>
      <c r="H24" s="118"/>
      <c r="I24" s="118"/>
      <c r="J24" s="119"/>
    </row>
    <row r="25" spans="1:10" ht="3.75" customHeight="1" x14ac:dyDescent="0.35">
      <c r="A25" s="17"/>
      <c r="B25" s="14"/>
      <c r="C25" s="14"/>
      <c r="D25" s="14"/>
      <c r="E25" s="14"/>
      <c r="F25" s="14"/>
      <c r="G25" s="14"/>
      <c r="H25" s="14"/>
      <c r="I25" s="14"/>
      <c r="J25" s="15"/>
    </row>
    <row r="26" spans="1:10" x14ac:dyDescent="0.35">
      <c r="A26" s="49" t="s">
        <v>25</v>
      </c>
      <c r="B26" s="50"/>
      <c r="C26" s="50"/>
      <c r="D26" s="50"/>
      <c r="E26" s="50"/>
      <c r="F26" s="50"/>
      <c r="G26" s="50"/>
      <c r="H26" s="50"/>
      <c r="I26" s="50"/>
      <c r="J26" s="51"/>
    </row>
    <row r="27" spans="1:10" ht="3.75" customHeight="1" x14ac:dyDescent="0.35">
      <c r="A27" s="13"/>
      <c r="B27" s="18"/>
      <c r="C27" s="18"/>
      <c r="D27" s="18"/>
      <c r="E27" s="18"/>
      <c r="F27" s="18"/>
      <c r="G27" s="18"/>
      <c r="H27" s="18"/>
      <c r="I27" s="18"/>
      <c r="J27" s="19"/>
    </row>
    <row r="28" spans="1:10" ht="19.5" customHeight="1" x14ac:dyDescent="0.35">
      <c r="A28" s="12" t="s">
        <v>26</v>
      </c>
      <c r="B28" s="104" t="s">
        <v>27</v>
      </c>
      <c r="C28" s="104"/>
      <c r="D28" s="104"/>
      <c r="E28" s="104"/>
      <c r="F28" s="104"/>
      <c r="G28" s="104"/>
      <c r="H28" s="104"/>
      <c r="I28" s="104"/>
      <c r="J28" s="105"/>
    </row>
    <row r="29" spans="1:10" ht="41.25" customHeight="1" x14ac:dyDescent="0.35">
      <c r="A29" s="16" t="s">
        <v>28</v>
      </c>
      <c r="B29" s="104" t="s">
        <v>29</v>
      </c>
      <c r="C29" s="104"/>
      <c r="D29" s="104"/>
      <c r="E29" s="104"/>
      <c r="F29" s="104"/>
      <c r="G29" s="104"/>
      <c r="H29" s="104"/>
      <c r="I29" s="104"/>
      <c r="J29" s="105"/>
    </row>
    <row r="30" spans="1:10" ht="26.25" customHeight="1" x14ac:dyDescent="0.35">
      <c r="A30" s="16" t="s">
        <v>79</v>
      </c>
      <c r="B30" s="104" t="s">
        <v>30</v>
      </c>
      <c r="C30" s="104"/>
      <c r="D30" s="104"/>
      <c r="E30" s="104"/>
      <c r="F30" s="104"/>
      <c r="G30" s="104"/>
      <c r="H30" s="104"/>
      <c r="I30" s="104"/>
      <c r="J30" s="105"/>
    </row>
    <row r="31" spans="1:10" ht="3.75" customHeight="1" x14ac:dyDescent="0.35">
      <c r="A31" s="17"/>
      <c r="B31" s="14"/>
      <c r="C31" s="14"/>
      <c r="D31" s="14"/>
      <c r="E31" s="14"/>
      <c r="F31" s="14"/>
      <c r="G31" s="14"/>
      <c r="H31" s="14"/>
      <c r="I31" s="14"/>
      <c r="J31" s="15"/>
    </row>
    <row r="32" spans="1:10" x14ac:dyDescent="0.35">
      <c r="A32" s="49" t="s">
        <v>31</v>
      </c>
      <c r="B32" s="50"/>
      <c r="C32" s="50"/>
      <c r="D32" s="50"/>
      <c r="E32" s="50"/>
      <c r="F32" s="50"/>
      <c r="G32" s="50"/>
      <c r="H32" s="50"/>
      <c r="I32" s="50"/>
      <c r="J32" s="51"/>
    </row>
    <row r="33" spans="1:10" ht="3.75" customHeight="1" x14ac:dyDescent="0.35">
      <c r="A33" s="13"/>
      <c r="B33" s="18"/>
      <c r="C33" s="18"/>
      <c r="D33" s="18"/>
      <c r="E33" s="18"/>
      <c r="F33" s="18"/>
      <c r="G33" s="18"/>
      <c r="H33" s="18"/>
      <c r="I33" s="18"/>
      <c r="J33" s="19"/>
    </row>
    <row r="34" spans="1:10" x14ac:dyDescent="0.35">
      <c r="A34" s="92" t="s">
        <v>32</v>
      </c>
      <c r="B34" s="93"/>
      <c r="C34" s="93"/>
      <c r="D34" s="93"/>
      <c r="E34" s="93"/>
      <c r="F34" s="93"/>
      <c r="G34" s="93"/>
      <c r="H34" s="93"/>
      <c r="I34" s="93"/>
      <c r="J34" s="94"/>
    </row>
    <row r="35" spans="1:10" ht="3.75" customHeight="1" x14ac:dyDescent="0.35">
      <c r="A35" s="13"/>
      <c r="B35" s="18"/>
      <c r="C35" s="18"/>
      <c r="D35" s="18"/>
      <c r="E35" s="18"/>
      <c r="F35" s="18"/>
      <c r="G35" s="18"/>
      <c r="H35" s="18"/>
      <c r="I35" s="18"/>
      <c r="J35" s="19"/>
    </row>
    <row r="36" spans="1:10" ht="51.75" customHeight="1" x14ac:dyDescent="0.35">
      <c r="A36" s="99" t="s">
        <v>33</v>
      </c>
      <c r="B36" s="100"/>
      <c r="C36" s="101"/>
      <c r="D36" s="100" t="s">
        <v>34</v>
      </c>
      <c r="E36" s="101"/>
      <c r="F36" s="102" t="s">
        <v>35</v>
      </c>
      <c r="G36" s="100"/>
      <c r="H36" s="101"/>
      <c r="I36" s="102" t="s">
        <v>36</v>
      </c>
      <c r="J36" s="103"/>
    </row>
    <row r="37" spans="1:10" ht="42.75" customHeight="1" x14ac:dyDescent="0.35">
      <c r="A37" s="86">
        <v>28326058053</v>
      </c>
      <c r="B37" s="87"/>
      <c r="C37" s="88"/>
      <c r="D37" s="87">
        <f>+'[1]Page001 (2)'!$F$9</f>
        <v>27572535508.560001</v>
      </c>
      <c r="E37" s="88"/>
      <c r="F37" s="89">
        <f>+'[2]Programatica (2)'!$K$36</f>
        <v>27381417328.939999</v>
      </c>
      <c r="G37" s="87"/>
      <c r="H37" s="88"/>
      <c r="I37" s="90">
        <v>0.997</v>
      </c>
      <c r="J37" s="91"/>
    </row>
    <row r="38" spans="1:10" ht="3.75" customHeight="1" x14ac:dyDescent="0.35">
      <c r="A38" s="13"/>
      <c r="B38" s="18"/>
      <c r="C38" s="18"/>
      <c r="D38" s="18"/>
      <c r="E38" s="18"/>
      <c r="F38" s="18"/>
      <c r="G38" s="18"/>
      <c r="H38" s="18"/>
      <c r="I38" s="18"/>
      <c r="J38" s="19"/>
    </row>
    <row r="39" spans="1:10" x14ac:dyDescent="0.35">
      <c r="A39" s="92" t="s">
        <v>37</v>
      </c>
      <c r="B39" s="93"/>
      <c r="C39" s="93"/>
      <c r="D39" s="93"/>
      <c r="E39" s="93"/>
      <c r="F39" s="93"/>
      <c r="G39" s="93"/>
      <c r="H39" s="93"/>
      <c r="I39" s="93"/>
      <c r="J39" s="94"/>
    </row>
    <row r="40" spans="1:10" ht="3.75" customHeight="1" x14ac:dyDescent="0.35">
      <c r="A40" s="13"/>
      <c r="B40" s="18"/>
      <c r="C40" s="18"/>
      <c r="D40" s="18"/>
      <c r="E40" s="18"/>
      <c r="F40" s="18"/>
      <c r="G40" s="18"/>
      <c r="H40" s="18"/>
      <c r="I40" s="18"/>
      <c r="J40" s="19"/>
    </row>
    <row r="41" spans="1:10" ht="30.75" customHeight="1" x14ac:dyDescent="0.35">
      <c r="A41" s="13"/>
      <c r="B41" s="18"/>
      <c r="C41" s="141" t="s">
        <v>38</v>
      </c>
      <c r="D41" s="141"/>
      <c r="E41" s="141" t="s">
        <v>39</v>
      </c>
      <c r="F41" s="141"/>
      <c r="G41" s="141" t="s">
        <v>40</v>
      </c>
      <c r="H41" s="141"/>
      <c r="I41" s="141" t="s">
        <v>41</v>
      </c>
      <c r="J41" s="141"/>
    </row>
    <row r="42" spans="1:10" s="27" customFormat="1" ht="42" customHeight="1" x14ac:dyDescent="0.35">
      <c r="A42" s="38" t="s">
        <v>42</v>
      </c>
      <c r="B42" s="38" t="s">
        <v>43</v>
      </c>
      <c r="C42" s="38" t="s">
        <v>44</v>
      </c>
      <c r="D42" s="38" t="s">
        <v>45</v>
      </c>
      <c r="E42" s="38" t="s">
        <v>46</v>
      </c>
      <c r="F42" s="38" t="s">
        <v>47</v>
      </c>
      <c r="G42" s="38" t="s">
        <v>48</v>
      </c>
      <c r="H42" s="38" t="s">
        <v>49</v>
      </c>
      <c r="I42" s="38" t="s">
        <v>50</v>
      </c>
      <c r="J42" s="38" t="s">
        <v>51</v>
      </c>
    </row>
    <row r="43" spans="1:10" ht="78" customHeight="1" x14ac:dyDescent="0.35">
      <c r="A43" s="39" t="s">
        <v>52</v>
      </c>
      <c r="B43" s="39" t="s">
        <v>53</v>
      </c>
      <c r="C43" s="40">
        <v>135</v>
      </c>
      <c r="D43" s="41">
        <v>1139990908.4233201</v>
      </c>
      <c r="E43" s="40">
        <v>91</v>
      </c>
      <c r="F43" s="41">
        <v>309489197.40999997</v>
      </c>
      <c r="G43" s="42">
        <v>80</v>
      </c>
      <c r="H43" s="41">
        <v>332922979.31999999</v>
      </c>
      <c r="I43" s="43">
        <f>+G43/E43</f>
        <v>0.87912087912087911</v>
      </c>
      <c r="J43" s="44">
        <v>1</v>
      </c>
    </row>
    <row r="44" spans="1:10" ht="115.5" customHeight="1" x14ac:dyDescent="0.35">
      <c r="A44" s="39" t="s">
        <v>54</v>
      </c>
      <c r="B44" s="39" t="s">
        <v>53</v>
      </c>
      <c r="C44" s="40">
        <v>27</v>
      </c>
      <c r="D44" s="41">
        <v>25711181466.174999</v>
      </c>
      <c r="E44" s="40">
        <v>22</v>
      </c>
      <c r="F44" s="41">
        <v>7382494323.4177914</v>
      </c>
      <c r="G44" s="42">
        <v>13</v>
      </c>
      <c r="H44" s="41">
        <v>6856627642.1399946</v>
      </c>
      <c r="I44" s="43">
        <f t="shared" ref="I44:J46" si="0">+G44/E44</f>
        <v>0.59090909090909094</v>
      </c>
      <c r="J44" s="44">
        <f t="shared" si="0"/>
        <v>0.92876842727671183</v>
      </c>
    </row>
    <row r="45" spans="1:10" ht="115.5" customHeight="1" x14ac:dyDescent="0.35">
      <c r="A45" s="39" t="s">
        <v>55</v>
      </c>
      <c r="B45" s="39" t="s">
        <v>53</v>
      </c>
      <c r="C45" s="40">
        <v>26</v>
      </c>
      <c r="D45" s="41">
        <v>1164937492.6600001</v>
      </c>
      <c r="E45" s="40">
        <v>13</v>
      </c>
      <c r="F45" s="41">
        <v>4781871.333333334</v>
      </c>
      <c r="G45" s="42">
        <v>7</v>
      </c>
      <c r="H45" s="41">
        <v>152931246.07999998</v>
      </c>
      <c r="I45" s="43">
        <f t="shared" si="0"/>
        <v>0.53846153846153844</v>
      </c>
      <c r="J45" s="44">
        <v>1</v>
      </c>
    </row>
    <row r="46" spans="1:10" ht="115.5" customHeight="1" x14ac:dyDescent="0.35">
      <c r="A46" s="39" t="s">
        <v>56</v>
      </c>
      <c r="B46" s="39" t="s">
        <v>53</v>
      </c>
      <c r="C46" s="40">
        <v>28</v>
      </c>
      <c r="D46" s="41">
        <v>309000000.39909083</v>
      </c>
      <c r="E46" s="40">
        <v>22</v>
      </c>
      <c r="F46" s="41">
        <v>17673803.93</v>
      </c>
      <c r="G46" s="42">
        <v>16</v>
      </c>
      <c r="H46" s="41">
        <v>5723667.2000000002</v>
      </c>
      <c r="I46" s="43">
        <f t="shared" si="0"/>
        <v>0.72727272727272729</v>
      </c>
      <c r="J46" s="44">
        <f>+H46/F46</f>
        <v>0.3238503280148135</v>
      </c>
    </row>
    <row r="47" spans="1:10" ht="189" customHeight="1" x14ac:dyDescent="0.35">
      <c r="A47" s="39" t="s">
        <v>57</v>
      </c>
      <c r="B47" s="39" t="s">
        <v>58</v>
      </c>
      <c r="C47" s="40">
        <v>1235.9927826086955</v>
      </c>
      <c r="D47" s="41">
        <v>988138.34</v>
      </c>
      <c r="E47" s="40">
        <v>1235.9927826086955</v>
      </c>
      <c r="F47" s="41">
        <v>988138.34</v>
      </c>
      <c r="G47" s="42">
        <v>422</v>
      </c>
      <c r="H47" s="41">
        <v>157499.99</v>
      </c>
      <c r="I47" s="43">
        <f t="shared" ref="I47:J47" si="1">IF(G47&gt;0,G47/C47,0)</f>
        <v>0.34142594191312647</v>
      </c>
      <c r="J47" s="44">
        <f t="shared" si="1"/>
        <v>0.15939062742975846</v>
      </c>
    </row>
    <row r="48" spans="1:10" ht="38.25" customHeight="1" x14ac:dyDescent="0.35">
      <c r="A48" s="49" t="s">
        <v>59</v>
      </c>
      <c r="B48" s="50"/>
      <c r="C48" s="50"/>
      <c r="D48" s="50"/>
      <c r="E48" s="50"/>
      <c r="F48" s="50"/>
      <c r="G48" s="50"/>
      <c r="H48" s="50"/>
      <c r="I48" s="50"/>
      <c r="J48" s="51"/>
    </row>
    <row r="49" spans="1:13" ht="3.75" customHeight="1" x14ac:dyDescent="0.35">
      <c r="A49" s="13"/>
      <c r="B49" s="18"/>
      <c r="C49" s="18"/>
      <c r="D49" s="18"/>
      <c r="E49" s="18"/>
      <c r="F49" s="18"/>
      <c r="G49" s="18"/>
      <c r="H49" s="18"/>
      <c r="I49" s="18"/>
      <c r="J49" s="19"/>
    </row>
    <row r="50" spans="1:13" ht="21.75" customHeight="1" x14ac:dyDescent="0.35">
      <c r="A50" s="92" t="s">
        <v>60</v>
      </c>
      <c r="B50" s="93"/>
      <c r="C50" s="93"/>
      <c r="D50" s="93"/>
      <c r="E50" s="93"/>
      <c r="F50" s="93"/>
      <c r="G50" s="93"/>
      <c r="H50" s="93"/>
      <c r="I50" s="93"/>
      <c r="J50" s="94"/>
      <c r="K50" s="47"/>
      <c r="L50" s="47"/>
      <c r="M50" s="47"/>
    </row>
    <row r="51" spans="1:13" ht="11.25" customHeight="1" x14ac:dyDescent="0.35">
      <c r="A51" s="17"/>
      <c r="B51" s="14"/>
      <c r="C51" s="14"/>
      <c r="D51" s="14"/>
      <c r="E51" s="14"/>
      <c r="F51" s="14"/>
      <c r="G51" s="14"/>
      <c r="H51" s="14"/>
      <c r="I51" s="14"/>
      <c r="J51" s="15"/>
      <c r="K51" s="47"/>
      <c r="L51" s="47"/>
      <c r="M51" s="47"/>
    </row>
    <row r="52" spans="1:13" ht="30" customHeight="1" x14ac:dyDescent="0.35">
      <c r="A52" s="28" t="s">
        <v>61</v>
      </c>
      <c r="B52" s="95" t="s">
        <v>62</v>
      </c>
      <c r="C52" s="95"/>
      <c r="D52" s="95"/>
      <c r="E52" s="95"/>
      <c r="F52" s="95"/>
      <c r="G52" s="95"/>
      <c r="H52" s="95"/>
      <c r="I52" s="95"/>
      <c r="J52" s="96"/>
      <c r="K52" s="47"/>
      <c r="L52" s="47"/>
      <c r="M52" s="47"/>
    </row>
    <row r="53" spans="1:13" ht="36" customHeight="1" x14ac:dyDescent="0.35">
      <c r="A53" s="29" t="s">
        <v>63</v>
      </c>
      <c r="B53" s="97" t="s">
        <v>64</v>
      </c>
      <c r="C53" s="97"/>
      <c r="D53" s="97"/>
      <c r="E53" s="97"/>
      <c r="F53" s="97"/>
      <c r="G53" s="97"/>
      <c r="H53" s="97"/>
      <c r="I53" s="97"/>
      <c r="J53" s="98"/>
      <c r="K53" s="47"/>
      <c r="L53" s="47"/>
      <c r="M53" s="47"/>
    </row>
    <row r="54" spans="1:13" ht="275.25" customHeight="1" x14ac:dyDescent="0.35">
      <c r="A54" s="29" t="s">
        <v>65</v>
      </c>
      <c r="B54" s="75" t="s">
        <v>86</v>
      </c>
      <c r="C54" s="75"/>
      <c r="D54" s="75"/>
      <c r="E54" s="75"/>
      <c r="F54" s="75"/>
      <c r="G54" s="75"/>
      <c r="H54" s="75"/>
      <c r="I54" s="75"/>
      <c r="J54" s="76"/>
      <c r="K54" s="47"/>
      <c r="L54" s="47"/>
      <c r="M54" s="47"/>
    </row>
    <row r="55" spans="1:13" ht="105.75" customHeight="1" x14ac:dyDescent="0.35">
      <c r="A55" s="30" t="s">
        <v>66</v>
      </c>
      <c r="B55" s="84" t="s">
        <v>88</v>
      </c>
      <c r="C55" s="84"/>
      <c r="D55" s="84"/>
      <c r="E55" s="84"/>
      <c r="F55" s="84"/>
      <c r="G55" s="84"/>
      <c r="H55" s="84"/>
      <c r="I55" s="84"/>
      <c r="J55" s="85"/>
    </row>
    <row r="56" spans="1:13" ht="33.75" customHeight="1" x14ac:dyDescent="0.35">
      <c r="A56" s="28" t="s">
        <v>61</v>
      </c>
      <c r="B56" s="65" t="s">
        <v>67</v>
      </c>
      <c r="C56" s="65"/>
      <c r="D56" s="65"/>
      <c r="E56" s="65"/>
      <c r="F56" s="65"/>
      <c r="G56" s="65"/>
      <c r="H56" s="65"/>
      <c r="I56" s="65"/>
      <c r="J56" s="66"/>
    </row>
    <row r="57" spans="1:13" ht="41.25" customHeight="1" x14ac:dyDescent="0.35">
      <c r="A57" s="29" t="s">
        <v>63</v>
      </c>
      <c r="B57" s="67" t="s">
        <v>68</v>
      </c>
      <c r="C57" s="67"/>
      <c r="D57" s="67"/>
      <c r="E57" s="67"/>
      <c r="F57" s="67"/>
      <c r="G57" s="67"/>
      <c r="H57" s="67"/>
      <c r="I57" s="67"/>
      <c r="J57" s="68"/>
    </row>
    <row r="58" spans="1:13" ht="245.25" customHeight="1" x14ac:dyDescent="0.35">
      <c r="A58" s="29" t="s">
        <v>65</v>
      </c>
      <c r="B58" s="69" t="s">
        <v>83</v>
      </c>
      <c r="C58" s="69"/>
      <c r="D58" s="69"/>
      <c r="E58" s="69"/>
      <c r="F58" s="69"/>
      <c r="G58" s="69"/>
      <c r="H58" s="69"/>
      <c r="I58" s="69"/>
      <c r="J58" s="70"/>
    </row>
    <row r="59" spans="1:13" ht="91.5" customHeight="1" x14ac:dyDescent="0.35">
      <c r="A59" s="30" t="s">
        <v>66</v>
      </c>
      <c r="B59" s="71" t="s">
        <v>84</v>
      </c>
      <c r="C59" s="71"/>
      <c r="D59" s="71"/>
      <c r="E59" s="71"/>
      <c r="F59" s="71"/>
      <c r="G59" s="71"/>
      <c r="H59" s="71"/>
      <c r="I59" s="71"/>
      <c r="J59" s="72"/>
    </row>
    <row r="60" spans="1:13" ht="38.25" customHeight="1" x14ac:dyDescent="0.35">
      <c r="A60" s="28" t="s">
        <v>61</v>
      </c>
      <c r="B60" s="73" t="s">
        <v>69</v>
      </c>
      <c r="C60" s="73"/>
      <c r="D60" s="73"/>
      <c r="E60" s="73"/>
      <c r="F60" s="73"/>
      <c r="G60" s="73"/>
      <c r="H60" s="73"/>
      <c r="I60" s="73"/>
      <c r="J60" s="74"/>
    </row>
    <row r="61" spans="1:13" ht="53.25" customHeight="1" x14ac:dyDescent="0.35">
      <c r="A61" s="29" t="s">
        <v>63</v>
      </c>
      <c r="B61" s="67" t="s">
        <v>70</v>
      </c>
      <c r="C61" s="67"/>
      <c r="D61" s="67"/>
      <c r="E61" s="67"/>
      <c r="F61" s="67"/>
      <c r="G61" s="67"/>
      <c r="H61" s="67"/>
      <c r="I61" s="67"/>
      <c r="J61" s="68"/>
    </row>
    <row r="62" spans="1:13" ht="124.5" customHeight="1" x14ac:dyDescent="0.35">
      <c r="A62" s="29" t="s">
        <v>65</v>
      </c>
      <c r="B62" s="75" t="s">
        <v>85</v>
      </c>
      <c r="C62" s="75"/>
      <c r="D62" s="75"/>
      <c r="E62" s="75"/>
      <c r="F62" s="75"/>
      <c r="G62" s="75"/>
      <c r="H62" s="75"/>
      <c r="I62" s="75"/>
      <c r="J62" s="76"/>
    </row>
    <row r="63" spans="1:13" ht="57.75" customHeight="1" x14ac:dyDescent="0.35">
      <c r="A63" s="29" t="s">
        <v>66</v>
      </c>
      <c r="B63" s="75" t="s">
        <v>82</v>
      </c>
      <c r="C63" s="75"/>
      <c r="D63" s="75"/>
      <c r="E63" s="75"/>
      <c r="F63" s="75"/>
      <c r="G63" s="75"/>
      <c r="H63" s="75"/>
      <c r="I63" s="75"/>
      <c r="J63" s="76"/>
    </row>
    <row r="64" spans="1:13" ht="40.5" customHeight="1" x14ac:dyDescent="0.35">
      <c r="A64" s="45" t="s">
        <v>61</v>
      </c>
      <c r="B64" s="77" t="s">
        <v>71</v>
      </c>
      <c r="C64" s="78"/>
      <c r="D64" s="78"/>
      <c r="E64" s="78"/>
      <c r="F64" s="78"/>
      <c r="G64" s="78"/>
      <c r="H64" s="78"/>
      <c r="I64" s="78"/>
      <c r="J64" s="79"/>
    </row>
    <row r="65" spans="1:10" ht="44.25" customHeight="1" x14ac:dyDescent="0.35">
      <c r="A65" s="46" t="s">
        <v>63</v>
      </c>
      <c r="B65" s="80" t="s">
        <v>72</v>
      </c>
      <c r="C65" s="80"/>
      <c r="D65" s="80"/>
      <c r="E65" s="80"/>
      <c r="F65" s="80"/>
      <c r="G65" s="80"/>
      <c r="H65" s="80"/>
      <c r="I65" s="80"/>
      <c r="J65" s="81"/>
    </row>
    <row r="66" spans="1:10" ht="201" customHeight="1" x14ac:dyDescent="0.35">
      <c r="A66" s="45" t="s">
        <v>65</v>
      </c>
      <c r="B66" s="82" t="s">
        <v>87</v>
      </c>
      <c r="C66" s="82"/>
      <c r="D66" s="82"/>
      <c r="E66" s="82"/>
      <c r="F66" s="82"/>
      <c r="G66" s="82"/>
      <c r="H66" s="82"/>
      <c r="I66" s="82"/>
      <c r="J66" s="83"/>
    </row>
    <row r="67" spans="1:10" ht="113.25" customHeight="1" x14ac:dyDescent="0.35">
      <c r="A67" s="46" t="s">
        <v>66</v>
      </c>
      <c r="B67" s="63" t="s">
        <v>78</v>
      </c>
      <c r="C67" s="63"/>
      <c r="D67" s="63"/>
      <c r="E67" s="63"/>
      <c r="F67" s="63"/>
      <c r="G67" s="63"/>
      <c r="H67" s="63"/>
      <c r="I67" s="63"/>
      <c r="J67" s="64"/>
    </row>
    <row r="68" spans="1:10" x14ac:dyDescent="0.35">
      <c r="A68" s="17"/>
      <c r="B68" s="31"/>
      <c r="C68" s="31"/>
      <c r="D68" s="31"/>
      <c r="E68" s="31"/>
      <c r="F68" s="31"/>
      <c r="G68" s="31"/>
      <c r="H68" s="31"/>
      <c r="I68" s="31"/>
      <c r="J68" s="32"/>
    </row>
    <row r="69" spans="1:10" ht="39" customHeight="1" x14ac:dyDescent="0.35">
      <c r="A69" s="49" t="s">
        <v>80</v>
      </c>
      <c r="B69" s="50"/>
      <c r="C69" s="50"/>
      <c r="D69" s="50"/>
      <c r="E69" s="50"/>
      <c r="F69" s="50"/>
      <c r="G69" s="50"/>
      <c r="H69" s="50"/>
      <c r="I69" s="50"/>
      <c r="J69" s="51"/>
    </row>
    <row r="70" spans="1:10" ht="3.75" customHeight="1" x14ac:dyDescent="0.35">
      <c r="A70" s="13"/>
      <c r="B70" s="18"/>
      <c r="C70" s="18"/>
      <c r="D70" s="18"/>
      <c r="E70" s="18"/>
      <c r="F70" s="18"/>
      <c r="G70" s="18"/>
      <c r="H70" s="18"/>
      <c r="I70" s="18"/>
      <c r="J70" s="19"/>
    </row>
    <row r="71" spans="1:10" ht="22.5" customHeight="1" x14ac:dyDescent="0.35">
      <c r="A71" s="52" t="s">
        <v>73</v>
      </c>
      <c r="B71" s="53"/>
      <c r="C71" s="53"/>
      <c r="D71" s="53"/>
      <c r="E71" s="53"/>
      <c r="F71" s="53"/>
      <c r="G71" s="53"/>
      <c r="H71" s="53"/>
      <c r="I71" s="53"/>
      <c r="J71" s="54"/>
    </row>
    <row r="72" spans="1:10" x14ac:dyDescent="0.35">
      <c r="A72" s="17"/>
      <c r="B72" s="14"/>
      <c r="C72" s="14"/>
      <c r="D72" s="14"/>
      <c r="E72" s="14"/>
      <c r="F72" s="14"/>
      <c r="G72" s="14"/>
      <c r="H72" s="14"/>
      <c r="I72" s="14"/>
      <c r="J72" s="15"/>
    </row>
    <row r="73" spans="1:10" ht="15" customHeight="1" x14ac:dyDescent="0.35">
      <c r="A73" s="55" t="s">
        <v>74</v>
      </c>
      <c r="B73" s="56"/>
      <c r="C73" s="56"/>
      <c r="D73" s="56"/>
      <c r="E73" s="56"/>
      <c r="F73" s="56"/>
      <c r="G73" s="56"/>
      <c r="H73" s="56"/>
      <c r="I73" s="56"/>
      <c r="J73" s="57"/>
    </row>
    <row r="74" spans="1:10" x14ac:dyDescent="0.35">
      <c r="A74" s="58" t="s">
        <v>81</v>
      </c>
      <c r="B74" s="59"/>
      <c r="C74" s="59"/>
      <c r="D74" s="59"/>
      <c r="E74" s="59"/>
      <c r="F74" s="59"/>
      <c r="G74" s="59"/>
      <c r="H74" s="59"/>
      <c r="I74" s="59"/>
      <c r="J74" s="60"/>
    </row>
    <row r="75" spans="1:10" x14ac:dyDescent="0.35">
      <c r="A75" s="33"/>
      <c r="J75" s="34"/>
    </row>
    <row r="76" spans="1:10" x14ac:dyDescent="0.35">
      <c r="A76" s="33"/>
      <c r="J76" s="34"/>
    </row>
    <row r="77" spans="1:10" ht="13.5" customHeight="1" x14ac:dyDescent="0.35">
      <c r="A77" s="33"/>
      <c r="J77" s="34"/>
    </row>
    <row r="78" spans="1:10" x14ac:dyDescent="0.35">
      <c r="A78" s="33"/>
      <c r="J78" s="34"/>
    </row>
    <row r="79" spans="1:10" x14ac:dyDescent="0.35">
      <c r="A79" s="33"/>
      <c r="J79" s="34"/>
    </row>
    <row r="80" spans="1:10" x14ac:dyDescent="0.35">
      <c r="A80" s="33"/>
      <c r="J80" s="34"/>
    </row>
    <row r="81" spans="1:10" x14ac:dyDescent="0.35">
      <c r="A81" s="33"/>
      <c r="J81" s="34"/>
    </row>
    <row r="82" spans="1:10" x14ac:dyDescent="0.35">
      <c r="A82" s="33"/>
      <c r="J82" s="34"/>
    </row>
    <row r="83" spans="1:10" x14ac:dyDescent="0.35">
      <c r="A83" s="33"/>
      <c r="C83" s="35"/>
      <c r="D83" s="35"/>
      <c r="E83" s="35"/>
      <c r="F83" s="35"/>
      <c r="G83" s="35"/>
      <c r="J83" s="34"/>
    </row>
    <row r="84" spans="1:10" x14ac:dyDescent="0.35">
      <c r="A84" s="33"/>
      <c r="B84" s="61" t="s">
        <v>75</v>
      </c>
      <c r="C84" s="61"/>
      <c r="D84" s="61"/>
      <c r="E84" s="61"/>
      <c r="F84" s="61"/>
      <c r="G84" s="61"/>
      <c r="H84" s="61"/>
      <c r="J84" s="34"/>
    </row>
    <row r="85" spans="1:10" x14ac:dyDescent="0.35">
      <c r="A85" s="33"/>
      <c r="B85" s="62" t="s">
        <v>76</v>
      </c>
      <c r="C85" s="62"/>
      <c r="D85" s="62"/>
      <c r="E85" s="62"/>
      <c r="F85" s="62"/>
      <c r="G85" s="62"/>
      <c r="H85" s="62"/>
      <c r="J85" s="34"/>
    </row>
    <row r="86" spans="1:10" x14ac:dyDescent="0.35">
      <c r="A86" s="36"/>
      <c r="B86" s="48"/>
      <c r="C86" s="48"/>
      <c r="D86" s="48"/>
      <c r="E86" s="48"/>
      <c r="F86" s="48"/>
      <c r="G86" s="48"/>
      <c r="H86" s="48"/>
      <c r="I86" s="35"/>
      <c r="J86" s="37"/>
    </row>
    <row r="87" spans="1:10" x14ac:dyDescent="0.35">
      <c r="B87" s="27"/>
      <c r="C87" s="27"/>
      <c r="D87" s="27"/>
      <c r="E87" s="27"/>
      <c r="F87" s="27"/>
      <c r="G87" s="27"/>
      <c r="H87" s="27"/>
    </row>
  </sheetData>
  <mergeCells count="67">
    <mergeCell ref="A10:J10"/>
    <mergeCell ref="B1:J1"/>
    <mergeCell ref="B2:C2"/>
    <mergeCell ref="D2:F2"/>
    <mergeCell ref="B3:C3"/>
    <mergeCell ref="D3:F3"/>
    <mergeCell ref="A4:J4"/>
    <mergeCell ref="A5:J5"/>
    <mergeCell ref="A6:J6"/>
    <mergeCell ref="A7:J7"/>
    <mergeCell ref="A8:J8"/>
    <mergeCell ref="A9:J9"/>
    <mergeCell ref="B30:J30"/>
    <mergeCell ref="B11:J11"/>
    <mergeCell ref="B13:J13"/>
    <mergeCell ref="B14:J14"/>
    <mergeCell ref="A16:J16"/>
    <mergeCell ref="C18:J18"/>
    <mergeCell ref="C20:J20"/>
    <mergeCell ref="C22:J22"/>
    <mergeCell ref="B24:J24"/>
    <mergeCell ref="A26:J26"/>
    <mergeCell ref="B28:J28"/>
    <mergeCell ref="B29:J29"/>
    <mergeCell ref="A32:J32"/>
    <mergeCell ref="A34:J34"/>
    <mergeCell ref="A36:C36"/>
    <mergeCell ref="D36:E36"/>
    <mergeCell ref="F36:H36"/>
    <mergeCell ref="I36:J36"/>
    <mergeCell ref="B66:J66"/>
    <mergeCell ref="B55:J55"/>
    <mergeCell ref="A37:C37"/>
    <mergeCell ref="D37:E37"/>
    <mergeCell ref="F37:H37"/>
    <mergeCell ref="I37:J37"/>
    <mergeCell ref="A39:J39"/>
    <mergeCell ref="C41:D41"/>
    <mergeCell ref="E41:F41"/>
    <mergeCell ref="G41:H41"/>
    <mergeCell ref="I41:J41"/>
    <mergeCell ref="A48:J48"/>
    <mergeCell ref="A50:J50"/>
    <mergeCell ref="B52:J52"/>
    <mergeCell ref="B53:J53"/>
    <mergeCell ref="B54:J54"/>
    <mergeCell ref="B61:J61"/>
    <mergeCell ref="B62:J62"/>
    <mergeCell ref="B63:J63"/>
    <mergeCell ref="B64:J64"/>
    <mergeCell ref="B65:J65"/>
    <mergeCell ref="K54:M54"/>
    <mergeCell ref="K53:M53"/>
    <mergeCell ref="K50:M52"/>
    <mergeCell ref="B86:H86"/>
    <mergeCell ref="A69:J69"/>
    <mergeCell ref="A71:J71"/>
    <mergeCell ref="A73:J73"/>
    <mergeCell ref="A74:J74"/>
    <mergeCell ref="B84:H84"/>
    <mergeCell ref="B85:H85"/>
    <mergeCell ref="B67:J67"/>
    <mergeCell ref="B56:J56"/>
    <mergeCell ref="B57:J57"/>
    <mergeCell ref="B58:J58"/>
    <mergeCell ref="B59:J59"/>
    <mergeCell ref="B60:J60"/>
  </mergeCells>
  <dataValidations count="6">
    <dataValidation allowBlank="1" showInputMessage="1" showErrorMessage="1" prompt="Monto ejecutado en el trimestre" sqref="H47" xr:uid="{00000000-0002-0000-0300-000000000000}"/>
    <dataValidation allowBlank="1" showInputMessage="1" showErrorMessage="1" prompt="Meta alcanzada en el trimestre" sqref="G47" xr:uid="{00000000-0002-0000-0300-000001000000}"/>
    <dataValidation allowBlank="1" showInputMessage="1" showErrorMessage="1" prompt="Meta anual del indicador" sqref="E47 C47" xr:uid="{00000000-0002-0000-0300-000002000000}"/>
    <dataValidation allowBlank="1" showInputMessage="1" showErrorMessage="1" prompt="Nombre del indicador" sqref="B47" xr:uid="{00000000-0002-0000-0300-000003000000}"/>
    <dataValidation allowBlank="1" showInputMessage="1" showErrorMessage="1" prompt="Nombre de cada producto" sqref="A47" xr:uid="{00000000-0002-0000-0300-000004000000}"/>
    <dataValidation allowBlank="1" showInputMessage="1" showErrorMessage="1" prompt="Monto presupuestado para el producto" sqref="D43:D47 F47" xr:uid="{00000000-0002-0000-0300-000005000000}"/>
  </dataValidations>
  <printOptions horizontalCentered="1"/>
  <pageMargins left="0.41428571428571431" right="0.39285714285714285" top="0.68541666666666667" bottom="0.68541666666666667" header="0.31496062992125984" footer="0.31496062992125984"/>
  <pageSetup scale="48" fitToHeight="2" orientation="portrait" r:id="rId1"/>
  <ignoredErrors>
    <ignoredError sqref="D37:H37 I44:J44 I46:J47 I45 I4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T4</vt:lpstr>
      <vt:lpstr>'T4'!Área_de_impresión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Limbert Junior Perez Pena</dc:creator>
  <cp:lastModifiedBy>Limbert Junior Perez Pena</cp:lastModifiedBy>
  <cp:lastPrinted>2023-01-16T21:28:48Z</cp:lastPrinted>
  <dcterms:created xsi:type="dcterms:W3CDTF">2022-10-18T20:45:44Z</dcterms:created>
  <dcterms:modified xsi:type="dcterms:W3CDTF">2023-01-16T21:32:44Z</dcterms:modified>
</cp:coreProperties>
</file>