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mbert.perez\Desktop\PRESUPUESTO\IGP 2022\"/>
    </mc:Choice>
  </mc:AlternateContent>
  <bookViews>
    <workbookView xWindow="0" yWindow="0" windowWidth="15060" windowHeight="6000"/>
  </bookViews>
  <sheets>
    <sheet name="T3 Metas Físicas-Financieras" sheetId="4" r:id="rId1"/>
  </sheets>
  <externalReferences>
    <externalReference r:id="rId2"/>
  </externalReferences>
  <definedNames>
    <definedName name="_xlnm.Print_Area" localSheetId="0">'T3 Metas Físicas-Financieras'!$A$1:$J$88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4" l="1"/>
  <c r="I47" i="4"/>
  <c r="H46" i="4"/>
  <c r="J46" i="4" s="1"/>
  <c r="I46" i="4"/>
  <c r="J45" i="4"/>
  <c r="I45" i="4"/>
  <c r="J44" i="4"/>
  <c r="I44" i="4"/>
  <c r="J43" i="4"/>
  <c r="I43" i="4"/>
  <c r="F37" i="4"/>
  <c r="I37" i="4" s="1"/>
</calcChain>
</file>

<file path=xl/sharedStrings.xml><?xml version="1.0" encoding="utf-8"?>
<sst xmlns="http://schemas.openxmlformats.org/spreadsheetml/2006/main" count="104" uniqueCount="89">
  <si>
    <t>Código</t>
  </si>
  <si>
    <t>Documento Relacionado</t>
  </si>
  <si>
    <t>Fecha Versión</t>
  </si>
  <si>
    <t>Versión</t>
  </si>
  <si>
    <t>DEC-FOR013</t>
  </si>
  <si>
    <t>Lineamientos para la Ejecución Presupuestaria 2019 de las Empresas Públicas no Financieras e Instituciones Públicas Financieras</t>
  </si>
  <si>
    <t>28/03/2019</t>
  </si>
  <si>
    <t>I.I - Completar los datos requeridos sobre la institución</t>
  </si>
  <si>
    <t>Capítulo</t>
  </si>
  <si>
    <t>0206-INSTITUTO NACIONAL DE BIENESTAR ESTUDIANTIL</t>
  </si>
  <si>
    <t>Misión</t>
  </si>
  <si>
    <t>Visión</t>
  </si>
  <si>
    <t>II. Contribución a la Estrategia Nacional de Desarrollo</t>
  </si>
  <si>
    <t>Eje estratégico:</t>
  </si>
  <si>
    <t>Objetivo general:</t>
  </si>
  <si>
    <t>Objetivo(s) específico(s):</t>
  </si>
  <si>
    <t>Línea(s) de acción:</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</si>
  <si>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</si>
  <si>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</si>
  <si>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</si>
  <si>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</si>
  <si>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</si>
  <si>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</si>
  <si>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</si>
  <si>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</si>
  <si>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</si>
  <si>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</si>
  <si>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</si>
  <si>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</si>
  <si>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</si>
  <si>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</si>
  <si>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</si>
  <si>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</si>
  <si>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</si>
  <si>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</si>
  <si>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</si>
  <si>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</si>
  <si>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(registrar las oportunidades de mejora identificadas)</t>
  </si>
  <si>
    <t>El INABIE contribuye a disminuir la vulnerabilidad educativa de la población escolar preuniversitaria; mediante el desarrollo e implementación de programas inclusivos de apoyo a los estudiantes, sus familias y comunidades, tendentes a crear un escenario favorable para su aprendizaje y desarrollo integral</t>
  </si>
  <si>
    <t>Mitigada la vulnerabilidad educativa, mejorado el bienestar general de los estudiantes.</t>
  </si>
  <si>
    <t>Aumentar el alcance y la cobertura de los servicios vigentes del INABIE</t>
  </si>
  <si>
    <t>1.1.1</t>
  </si>
  <si>
    <t>Incrementar el impacto de los programas y servicios del INABIE introduciendo mejoras continuas.</t>
  </si>
  <si>
    <t>16 - Servicios de bienestar estudiantil</t>
  </si>
  <si>
    <t>Acciones comunes</t>
  </si>
  <si>
    <t>Estudiantes de inicial, primaria y secundaria reciben raciones alimenticias</t>
  </si>
  <si>
    <t>Estudiantes en situación de vulnerabilidad que reciben servicios sociales</t>
  </si>
  <si>
    <t>Elevar el capital Humano y Social y las Oportunidades Económicas para la Población en condiciones de pobreza, a fin de elevar su empleabilidad, capacidad de generación de ingresos y mejoría de las condiciones de vida.</t>
  </si>
  <si>
    <t xml:space="preserve">        Financiera      (B)</t>
  </si>
  <si>
    <t xml:space="preserve">        Financiera      (D)</t>
  </si>
  <si>
    <t xml:space="preserve">        Financiera      (F)</t>
  </si>
  <si>
    <t>Física %
 G=E/C</t>
  </si>
  <si>
    <t>Financiero % 
H=F/D</t>
  </si>
  <si>
    <t>Estudiantes en condición de vulnerabilidad</t>
  </si>
  <si>
    <t>01-Acciones comunes</t>
  </si>
  <si>
    <t>02-Estudiantes de inicial, primaria y secundaria reciben raciones alimenticias</t>
  </si>
  <si>
    <t>Fortalecer la Capacidad Institucional del INABIE para Administrar los Recursos y Ofrecer Servicios Estudiantiles de Calidad con Eficiencia</t>
  </si>
  <si>
    <t>El propósito de ofrecer servicios de apoyo a los estudiantes del sistema escolar público, especialmente a los vulnerables.</t>
  </si>
  <si>
    <t xml:space="preserve">        Física        (A)</t>
  </si>
  <si>
    <t xml:space="preserve">           Física           (C)</t>
  </si>
  <si>
    <t xml:space="preserve">            Física           (E)</t>
  </si>
  <si>
    <t xml:space="preserve"> Presupuesto Anual</t>
  </si>
  <si>
    <t>Programación Trimestral</t>
  </si>
  <si>
    <t>Ejecución Trimestral</t>
  </si>
  <si>
    <t>Estudiantes del Sector Público de los Niveles Inicial, Primaria y Secundaria recibiendo raciones alimenticias nutricionalmente adecuadas y saludables en el Centro Educativo.</t>
  </si>
  <si>
    <t>Estudiantes del Sector Publico de los Niveles Inicial, Primaria y Secundaria son beneficiados con kits de utilería escolar, priorizando los municipios según su ubicación en el mapa de pobreza.</t>
  </si>
  <si>
    <t>Numero de Actividades Realizadas</t>
  </si>
  <si>
    <r>
      <t>Beneficiarios:</t>
    </r>
    <r>
      <rPr>
        <sz val="12"/>
        <color rgb="FF000000"/>
        <rFont val="Century Gothic"/>
        <family val="2"/>
      </rPr>
      <t xml:space="preserve"> </t>
    </r>
  </si>
  <si>
    <r>
      <t xml:space="preserve">VI. </t>
    </r>
    <r>
      <rPr>
        <b/>
        <sz val="12"/>
        <color theme="0"/>
        <rFont val="Century Gothic"/>
        <family val="2"/>
      </rPr>
      <t>Oportunidades de Mejora</t>
    </r>
  </si>
  <si>
    <r>
      <rPr>
        <b/>
        <sz val="12"/>
        <rFont val="Calibri"/>
        <family val="2"/>
      </rPr>
      <t>Nota:</t>
    </r>
    <r>
      <rPr>
        <sz val="12"/>
        <rFont val="Calibri"/>
        <family val="2"/>
      </rPr>
      <t xml:space="preserve"> llenar un formulario por programa</t>
    </r>
  </si>
  <si>
    <t xml:space="preserve">Número de actividades realizadas	</t>
  </si>
  <si>
    <t>04-Estudiantes provistos atención de salud integral (Bucal, visual, auditiva y preventiva) permanente a estudiantes preuniversitarios del Sector Público para permanecer en el Sistema Educativo Público.</t>
  </si>
  <si>
    <t>Los estudiantes de inicial, primaria y secundaria del Sector Público reciben una atención integral en salud (Bucal, visual, auditiva y preventiva) mediante una malla de vigilancia y monitoreo a nivel nacional aplicando Módulos Fijos de Salud Integral en cada uno de los 122 Distritos Educativos del país.</t>
  </si>
  <si>
    <t>Procurar el mejoramiento continuo de las acciones llevadas a cabo mediante nuestros programas de Alimentación, Nutrición, Salud y Servicios Sociales, con el propósito disminuir la deserción escolar en el sistema educativo público dominicano</t>
  </si>
  <si>
    <t>03- Estudiantes en situación de vulnerabilidad que reciben servicios sociales</t>
  </si>
  <si>
    <t>I -Información Institucional</t>
  </si>
  <si>
    <t>Israel Rosey</t>
  </si>
  <si>
    <t>Encargado de Formulación Monitoreo y Evaluación de Planes, Programas y Proyectos</t>
  </si>
  <si>
    <t>Estudiantes de segundo ciclo de secundaria que reciben servicio de participación estudiantil en actividades extracurriculares y co-curriculares</t>
  </si>
  <si>
    <t>Estudiantes en situación de vulnerabilidad reciben servicios de salud preventiva</t>
  </si>
  <si>
    <t>1. Evaluado a 187 estudiantes por Optómetras y Oftalmólogos especialistas del INABIE, beneficiados a través del programa PRONSAVICO1. Estudiantes del sector público 24 reciben atención de salud preventiva.
2. Se logró la entrega de 180 lentes correctivos a los evaluados en el módulo de salud visual de la SEDE y de la Jornada Integral realizada en el Distrito 08-06 Santiago Noroeste.
3. Fueron capacitados a 218 docentes de 50 centros educativos participantes en los 5 talleres e inducciones realizadas en la Regionales. 
4. Estudiantes del sector público reciben atención de salud visual mediante Tamizajes 6,019
5. Estudiantes del sector público  1,736 recibieron atención de salud auditiva y bucal durante el mes
6. Estudiantes del sector público 1,400,000 reciben medicamentos (desparasitante). 
7. Hasta septiembre/2022 se han beneficiado, a través de las actividades de Jornada Nacional Desparasitación a 6,118 centros educativos</t>
  </si>
  <si>
    <t xml:space="preserve">Porcentaje de avance en el presupuesto destinado para ayuda económica a estudiantes con condiciones especiales (Julio-Septiembre) fue de un 15%
</t>
  </si>
  <si>
    <t>1. Se distribuyeron 289,708 Kits de Utilería Escolar, entregados a estudiantes del sector público de los niveles Inicial y Primaria.
1. En la Matriz de Meta física la actividad está proyectada para el 3er. Trimestre, pero los recursos están programados para ejecutarse en sept. 2022.
2. No disponibilidad de vehículos para realizar actividades
3. Se suspendió los trabajos programados en Monte Plata, debido a que esta zona se encuentra en estado de emergencia, por el paso del huracán Fiona.
4. El presupuesto programado para el trimestre julio-septiembre ascendía a RD$ 4,178 millones aproximadamente y el presupuesto asignado para el Trimestre ascendió a RD$ 5,565 millones el cual fue ejecutado en su totalidad.</t>
  </si>
  <si>
    <t>Las metas físicas programadas para la realización del producto acciones comunes se vieron afectadas a principio del año,      
1)  El total de la cuota programada en el periodo enero – septiembre asciende a $20,621,315,482.49 de la cual, a la fecha, se ha ejecutado $20,204,105,325.01 que presenta el 98% de la cuota programada.  
2)  El presupuesto programado para el trimestre julio-septiembre ascendía a RD$ 4,178 millones aproximadamente y el presupuesto asignado para el Trimestre ascendió a RD$ 5,565 millones el cual fue ejecutado en su totalidad.</t>
  </si>
  <si>
    <t xml:space="preserve">A) Las metas físicas logradas se destacan:  
1.  Firmado el acuerdo (INABIE-FAO) con la Organización de las Naciones Unidas para la Alimentación y la Agricultura (FAO), para fortalecer nuestro Programa de Alimentación Escolar (PAE).  
2. Aplicada la encuesta de satisfacción a los fines de evaluar la calidad de los servicios institucionales.       
3. Conformado el Comité de Calidad CAF a los fines de iniciar el proceso de autodiagnóstico, preparar el informe de autodiagnóstico y el Plan de Mejora. 
4. Realizadas capacitaciones al personal de la institución, incluyendo el Comité de Calidad CAF.
5. Elaborada la Política de Medioambiente la cual cumple con los requisitos del CAF.                                                                                                                                                                        
B) En términos financiero el producto acciones comunes logro ejecutar el 110% de la meta financiera presupuestada. 
</t>
  </si>
  <si>
    <t xml:space="preserve">La baja ejecución fisica de actividades se debe a: 
1. El inicio del PAE se programó para el 3 de octubre razón por la cual no realizamos supervisiones en los Centros educativos.
2. Durante los meses de julio - agosto el equipo de vigilancia estuvo apoyando Gestión Alimentaria en el levantamiento de matrícula y al Compras y Contrataciones en el Peritaje de las cocinas para el proceso de licitación, afectando la ejecución de nuestras actividades.
3. El presupuesto programado para el trimestre julio-septiembre ascendía a RD$ 4,178 millones aproximadamente y el presupuesto asignado para el Trimestre ascendió a RD$ 5,565 millones el cual fue ejecutado en su totalidad.
</t>
  </si>
  <si>
    <t>En cuanto a la meta financiera, en el tercer trimestre, esta actividad está programada y en proceso de espera de insumos por el departamento de compras, Se reprogramaron 10 talleres para diciembre.
1.  Falta de insumos para poder atender las emergencia, debido a retraso en los procesos de adquisición
2.  En proceso de revisión el contrato inter-institucional para realizar las intervenciones quirúrgicas oftalmológicas a los estudiantes evaluados
3.  El presupuesto programado para el trimestre julio-septiembre ascendía a RD$ 4,178 millones aproximadamente y el presupuesto asignado para el Trimestre ascendió a RD$ 5,565 millones el cual fue ejecutado en su totalidad.</t>
  </si>
  <si>
    <r>
      <rPr>
        <sz val="12"/>
        <rFont val="Calibri"/>
        <family val="2"/>
        <scheme val="minor"/>
      </rPr>
      <t xml:space="preserve">1. Durante el año el programa de alimentación escolar PAE sirvió raciones alimenticias en sus cuatros modalidades de alimentación escolar: PAE-urbano, PAE-Rural, PAE-Fronterizo y PAE-jornada escolar extendida. A un total de un millón 1,831,449 personas. de las cuales un millón 1,648,308 eran estudiantes y 183,141 corresponde al personal docente y administrativos adscrito a los centros educativos beneficiados en el PAE. </t>
    </r>
    <r>
      <rPr>
        <sz val="12"/>
        <color rgb="FFFF0000"/>
        <rFont val="Calibri"/>
        <family val="2"/>
        <scheme val="minor"/>
      </rPr>
      <t xml:space="preserve">
</t>
    </r>
    <r>
      <rPr>
        <sz val="12"/>
        <rFont val="Calibri"/>
        <family val="2"/>
        <scheme val="minor"/>
      </rPr>
      <t>2. Del total de estudiantes intervenidos con alimentos que suplen 70% de los nutrientes del requerimiento Dietético Diario (RDD). Fue de un millón 1,176,247 Estudiantes, 9,436 con un suplen 30% de los RDD. y 402,560 con 19% de los RDD. Los estudiantes atendidos representan el 91.95% de la matricula estudiantil pública; el 74.62% del total de estudiantes del Sistema Educativo Dominicano.</t>
    </r>
    <r>
      <rPr>
        <sz val="12"/>
        <color rgb="FFFF0000"/>
        <rFont val="Calibri"/>
        <family val="2"/>
        <scheme val="minor"/>
      </rPr>
      <t xml:space="preserve">
</t>
    </r>
    <r>
      <rPr>
        <sz val="12"/>
        <rFont val="Calibri"/>
        <family val="2"/>
        <scheme val="minor"/>
      </rPr>
      <t>3. Durante el trimestre un total de seis mil  veinticinco 6,025 centros educativos públicos y semioficiales correspondientes a las 18 regionales y los 122 distritos escolares del País fueron impactados por el PAE.</t>
    </r>
    <r>
      <rPr>
        <sz val="12"/>
        <color rgb="FFFF0000"/>
        <rFont val="Calibri"/>
        <family val="2"/>
        <scheme val="minor"/>
      </rPr>
      <t xml:space="preserve">
</t>
    </r>
    <r>
      <rPr>
        <sz val="12"/>
        <rFont val="Calibri"/>
        <family val="2"/>
        <scheme val="minor"/>
      </rPr>
      <t>4. Durante el trimestre 281 proveedores fueron evaluados e inspeccionados sus productos cumpliendo así con los requerimientos del Sistema de Gestión de la calidad del INABIE.</t>
    </r>
    <r>
      <rPr>
        <sz val="12"/>
        <rFont val="Calibri"/>
        <family val="2"/>
        <scheme val="minor"/>
      </rPr>
      <t xml:space="preserve">
5. Se realizaron un total 629 jornadas de Educación Alimentaria y Nutricional (EAN) en Centros Educativos del programa de alimentación escolar PAE. 
</t>
    </r>
  </si>
  <si>
    <t>Informe de Evaluación Tercer Trimestre T3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</si>
</sst>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10409]#,##0.00;\-#,##0.00"/>
    <numFmt numFmtId="166" formatCode="[$-10409]#,##0;\-#,##0"/>
    <numFmt numFmtId="167" formatCode="[$-10409]0.00%"/>
    <numFmt numFmtId="168" formatCode="dd/mm/yyyy;@"/>
  </numFmts>
  <fonts count="18" x14ac:knownFonts="1">
    <font>
      <sz val="11"/>
      <color theme="1"/>
      <name val="Calibri"/>
      <family val="2"/>
      <scheme val="minor"/>
    </font>
    <font>
      <sz val="11"/>
      <color theme="1"/>
      <name val="Calibri"/>
      <family val="2"/>
      <scheme val="minor"/>
    </font>
    <font>
      <sz val="11"/>
      <color rgb="FF000000"/>
      <name val="Calibri"/>
      <family val="2"/>
      <scheme val="minor"/>
    </font>
    <font>
      <sz val="11"/>
      <name val="Calibri"/>
      <family val="2"/>
    </font>
    <font>
      <b/>
      <sz val="12"/>
      <color rgb="FF000000"/>
      <name val="Calibri"/>
      <family val="2"/>
      <scheme val="minor"/>
    </font>
    <font>
      <sz val="12"/>
      <color rgb="FF00000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rgb="FF000000"/>
      <name val="Century Gothic"/>
      <family val="2"/>
    </font>
    <font>
      <b/>
      <sz val="12"/>
      <name val="Calibri"/>
      <family val="2"/>
    </font>
    <font>
      <sz val="12"/>
      <name val="Calibri"/>
      <family val="2"/>
    </font>
    <font>
      <b/>
      <sz val="12"/>
      <color rgb="FF000000"/>
      <name val="Calibri"/>
      <family val="2"/>
    </font>
    <font>
      <b/>
      <sz val="12"/>
      <color theme="0"/>
      <name val="Century Gothic"/>
      <family val="2"/>
    </font>
    <font>
      <sz val="12"/>
      <name val="Calibri"/>
      <family val="2"/>
      <scheme val="minor"/>
    </font>
    <font>
      <b/>
      <sz val="14"/>
      <color theme="1"/>
      <name val="Calibri"/>
      <family val="2"/>
      <scheme val="minor"/>
    </font>
    <font>
      <sz val="12"/>
      <color rgb="FFFF0000"/>
      <name val="Calibri"/>
      <family val="2"/>
      <scheme val="minor"/>
    </font>
    <font>
      <b/>
      <sz val="12"/>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
      <patternFill patternType="solid">
        <fgColor theme="0"/>
        <bgColor indexed="64"/>
      </patternFill>
    </fill>
  </fills>
  <borders count="5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top style="medium">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indexed="64"/>
      </right>
      <top style="thin">
        <color theme="0" tint="-0.34998626667073579"/>
      </top>
      <bottom style="thin">
        <color theme="0" tint="-0.34998626667073579"/>
      </bottom>
      <diagonal/>
    </border>
    <border>
      <left/>
      <right style="medium">
        <color indexed="64"/>
      </right>
      <top style="medium">
        <color indexed="64"/>
      </top>
      <bottom/>
      <diagonal/>
    </border>
    <border>
      <left/>
      <right/>
      <top style="thin">
        <color indexed="64"/>
      </top>
      <bottom/>
      <diagonal/>
    </border>
    <border>
      <left/>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top style="thin">
        <color theme="0" tint="-0.34998626667073579"/>
      </top>
      <bottom style="thin">
        <color theme="0" tint="-0.34998626667073579"/>
      </bottom>
      <diagonal/>
    </border>
    <border>
      <left/>
      <right style="thin">
        <color indexed="64"/>
      </right>
      <top style="thin">
        <color indexed="64"/>
      </top>
      <bottom/>
      <diagonal/>
    </border>
  </borders>
  <cellStyleXfs count="5">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157">
    <xf numFmtId="0" fontId="0" fillId="0" borderId="0" xfId="0"/>
    <xf numFmtId="0" fontId="4" fillId="0" borderId="36" xfId="1" applyFont="1" applyBorder="1" applyAlignment="1" applyProtection="1">
      <alignment vertical="center" wrapText="1"/>
      <protection locked="0"/>
    </xf>
    <xf numFmtId="0" fontId="6" fillId="0" borderId="0" xfId="0" applyFont="1"/>
    <xf numFmtId="0" fontId="4" fillId="0" borderId="1" xfId="1" applyFont="1" applyBorder="1" applyAlignment="1" applyProtection="1">
      <alignment vertical="center" wrapText="1"/>
      <protection locked="0"/>
    </xf>
    <xf numFmtId="0" fontId="4" fillId="0" borderId="39" xfId="1" applyFont="1" applyBorder="1" applyAlignment="1" applyProtection="1">
      <alignment vertical="center" wrapText="1"/>
      <protection locked="0"/>
    </xf>
    <xf numFmtId="0" fontId="4" fillId="0" borderId="39" xfId="1" applyFont="1" applyFill="1" applyBorder="1" applyAlignment="1" applyProtection="1">
      <alignment vertical="center" wrapText="1"/>
      <protection locked="0"/>
    </xf>
    <xf numFmtId="0" fontId="6" fillId="0" borderId="0" xfId="0" applyFont="1" applyFill="1"/>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168" fontId="5" fillId="0" borderId="12" xfId="1" applyNumberFormat="1" applyFont="1" applyBorder="1" applyAlignment="1" applyProtection="1">
      <alignment horizontal="center" vertical="center" wrapText="1"/>
    </xf>
    <xf numFmtId="0" fontId="4" fillId="0" borderId="1" xfId="1" applyFont="1" applyBorder="1" applyAlignment="1" applyProtection="1">
      <alignment vertical="center"/>
    </xf>
    <xf numFmtId="0" fontId="5" fillId="0" borderId="1" xfId="1" applyFont="1" applyBorder="1" applyAlignment="1" applyProtection="1"/>
    <xf numFmtId="0" fontId="5" fillId="0" borderId="0" xfId="1" applyFont="1" applyBorder="1" applyAlignment="1" applyProtection="1">
      <protection locked="0"/>
    </xf>
    <xf numFmtId="0" fontId="5" fillId="0" borderId="2" xfId="1" applyFont="1" applyBorder="1" applyAlignment="1" applyProtection="1">
      <protection locked="0"/>
    </xf>
    <xf numFmtId="0" fontId="4" fillId="0" borderId="1" xfId="1" applyFont="1" applyBorder="1" applyAlignment="1" applyProtection="1">
      <alignment vertical="center" wrapText="1"/>
    </xf>
    <xf numFmtId="0" fontId="6" fillId="0" borderId="0" xfId="0" applyFont="1" applyAlignment="1">
      <alignment wrapText="1"/>
    </xf>
    <xf numFmtId="0" fontId="5" fillId="0" borderId="1" xfId="1" applyFont="1" applyBorder="1" applyAlignment="1" applyProtection="1">
      <protection locked="0"/>
    </xf>
    <xf numFmtId="0" fontId="5" fillId="0" borderId="0" xfId="1" applyFont="1" applyBorder="1" applyProtection="1"/>
    <xf numFmtId="0" fontId="5" fillId="0" borderId="0" xfId="1" applyFont="1" applyBorder="1" applyAlignment="1" applyProtection="1"/>
    <xf numFmtId="0" fontId="5" fillId="0" borderId="2" xfId="1" applyFont="1" applyBorder="1" applyAlignment="1" applyProtection="1"/>
    <xf numFmtId="0" fontId="6" fillId="6" borderId="13" xfId="1" applyFont="1" applyFill="1" applyBorder="1" applyAlignment="1" applyProtection="1">
      <alignment horizontal="center" wrapText="1"/>
    </xf>
    <xf numFmtId="0" fontId="5" fillId="0" borderId="0" xfId="1" applyFont="1" applyBorder="1" applyAlignment="1" applyProtection="1">
      <alignment horizontal="left"/>
    </xf>
    <xf numFmtId="0" fontId="5" fillId="0" borderId="2" xfId="1" applyFont="1" applyBorder="1" applyAlignment="1" applyProtection="1">
      <alignment horizontal="left"/>
    </xf>
    <xf numFmtId="0" fontId="6" fillId="6" borderId="13" xfId="1" applyFont="1" applyFill="1" applyBorder="1" applyAlignment="1" applyProtection="1">
      <alignment horizontal="center" vertical="center"/>
    </xf>
    <xf numFmtId="0" fontId="5" fillId="0" borderId="0" xfId="1" applyFont="1" applyFill="1" applyBorder="1" applyProtection="1">
      <protection locked="0"/>
    </xf>
    <xf numFmtId="0" fontId="5" fillId="0" borderId="0" xfId="1" applyFont="1" applyBorder="1" applyAlignment="1" applyProtection="1">
      <alignment horizontal="left"/>
      <protection locked="0"/>
    </xf>
    <xf numFmtId="0" fontId="5" fillId="0" borderId="2" xfId="1" applyFont="1" applyBorder="1" applyAlignment="1" applyProtection="1">
      <alignment horizontal="left"/>
      <protection locked="0"/>
    </xf>
    <xf numFmtId="0" fontId="6" fillId="0" borderId="13" xfId="1" applyFont="1" applyBorder="1" applyAlignment="1" applyProtection="1">
      <alignment horizontal="center" vertical="center" wrapText="1"/>
      <protection locked="0"/>
    </xf>
    <xf numFmtId="0" fontId="5" fillId="0" borderId="1" xfId="1" applyFont="1" applyBorder="1" applyProtection="1"/>
    <xf numFmtId="0" fontId="12" fillId="7" borderId="29" xfId="1" applyNumberFormat="1" applyFont="1" applyFill="1" applyBorder="1" applyAlignment="1" applyProtection="1">
      <alignment horizontal="center" vertical="center" wrapText="1" readingOrder="1"/>
    </xf>
    <xf numFmtId="0" fontId="12" fillId="7" borderId="30" xfId="1" applyNumberFormat="1" applyFont="1" applyFill="1" applyBorder="1" applyAlignment="1" applyProtection="1">
      <alignment horizontal="center" vertical="center" wrapText="1" readingOrder="1"/>
    </xf>
    <xf numFmtId="0" fontId="12" fillId="7" borderId="31" xfId="1" applyNumberFormat="1" applyFont="1" applyFill="1" applyBorder="1" applyAlignment="1" applyProtection="1">
      <alignment horizontal="center" vertical="center" wrapText="1" readingOrder="1"/>
    </xf>
    <xf numFmtId="0" fontId="11" fillId="0" borderId="19" xfId="1" applyNumberFormat="1" applyFont="1" applyFill="1" applyBorder="1" applyAlignment="1" applyProtection="1">
      <alignment vertical="center" wrapText="1"/>
      <protection locked="0"/>
    </xf>
    <xf numFmtId="0" fontId="11" fillId="0" borderId="16" xfId="1" applyNumberFormat="1" applyFont="1" applyFill="1" applyBorder="1" applyAlignment="1" applyProtection="1">
      <alignment vertical="center" wrapText="1"/>
      <protection locked="0"/>
    </xf>
    <xf numFmtId="166" fontId="11" fillId="9" borderId="16" xfId="1" applyNumberFormat="1" applyFont="1" applyFill="1" applyBorder="1" applyAlignment="1" applyProtection="1">
      <alignment horizontal="center" vertical="center" wrapText="1"/>
      <protection locked="0"/>
    </xf>
    <xf numFmtId="10" fontId="11" fillId="8" borderId="16" xfId="3" applyNumberFormat="1" applyFont="1" applyFill="1" applyBorder="1" applyAlignment="1" applyProtection="1">
      <alignment horizontal="center" vertical="center" wrapText="1" readingOrder="1"/>
      <protection locked="0"/>
    </xf>
    <xf numFmtId="167" fontId="11" fillId="8" borderId="20" xfId="1" applyNumberFormat="1" applyFont="1" applyFill="1" applyBorder="1" applyAlignment="1" applyProtection="1">
      <alignment horizontal="center" vertical="center" wrapText="1" readingOrder="1"/>
      <protection locked="0"/>
    </xf>
    <xf numFmtId="0" fontId="11" fillId="0" borderId="32" xfId="1" applyNumberFormat="1" applyFont="1" applyFill="1" applyBorder="1" applyAlignment="1" applyProtection="1">
      <alignment vertical="center" wrapText="1"/>
      <protection locked="0"/>
    </xf>
    <xf numFmtId="166" fontId="11" fillId="9" borderId="24" xfId="1" applyNumberFormat="1" applyFont="1" applyFill="1" applyBorder="1" applyAlignment="1" applyProtection="1">
      <alignment horizontal="center" vertical="center" wrapText="1"/>
      <protection locked="0"/>
    </xf>
    <xf numFmtId="0" fontId="11" fillId="0" borderId="33" xfId="1" applyNumberFormat="1" applyFont="1" applyFill="1" applyBorder="1" applyAlignment="1" applyProtection="1">
      <alignment vertical="center" wrapText="1"/>
      <protection locked="0"/>
    </xf>
    <xf numFmtId="166" fontId="11" fillId="9" borderId="34" xfId="1" applyNumberFormat="1" applyFont="1" applyFill="1" applyBorder="1" applyAlignment="1" applyProtection="1">
      <alignment horizontal="center" vertical="center" wrapText="1"/>
      <protection locked="0"/>
    </xf>
    <xf numFmtId="10" fontId="11" fillId="8" borderId="34" xfId="3" applyNumberFormat="1" applyFont="1" applyFill="1" applyBorder="1" applyAlignment="1" applyProtection="1">
      <alignment horizontal="center" vertical="center" wrapText="1" readingOrder="1"/>
      <protection locked="0"/>
    </xf>
    <xf numFmtId="167" fontId="11" fillId="8" borderId="35" xfId="1" applyNumberFormat="1" applyFont="1" applyFill="1" applyBorder="1" applyAlignment="1" applyProtection="1">
      <alignment horizontal="center" vertical="center" wrapText="1" readingOrder="1"/>
      <protection locked="0"/>
    </xf>
    <xf numFmtId="0" fontId="6" fillId="0" borderId="4" xfId="0" applyFont="1" applyBorder="1"/>
    <xf numFmtId="165" fontId="11" fillId="0" borderId="16" xfId="1" applyNumberFormat="1" applyFont="1" applyFill="1" applyBorder="1" applyAlignment="1" applyProtection="1">
      <alignment horizontal="right" vertical="center" wrapText="1" readingOrder="1"/>
      <protection locked="0"/>
    </xf>
    <xf numFmtId="165" fontId="11" fillId="0" borderId="34" xfId="1" applyNumberFormat="1" applyFont="1" applyFill="1" applyBorder="1" applyAlignment="1" applyProtection="1">
      <alignment horizontal="right" vertical="center" wrapText="1" readingOrder="1"/>
      <protection locked="0"/>
    </xf>
    <xf numFmtId="166" fontId="3" fillId="0" borderId="24" xfId="1" applyNumberFormat="1" applyFont="1" applyFill="1" applyBorder="1" applyAlignment="1" applyProtection="1">
      <alignment horizontal="center" vertical="center" wrapText="1"/>
      <protection locked="0"/>
    </xf>
    <xf numFmtId="166" fontId="11" fillId="0" borderId="24" xfId="1" applyNumberFormat="1" applyFont="1" applyFill="1" applyBorder="1" applyAlignment="1" applyProtection="1">
      <alignment horizontal="center" vertical="center" wrapText="1"/>
      <protection locked="0"/>
    </xf>
    <xf numFmtId="0" fontId="4" fillId="0" borderId="45" xfId="1" applyFont="1" applyBorder="1" applyAlignment="1" applyProtection="1">
      <alignment vertical="top" wrapText="1"/>
    </xf>
    <xf numFmtId="0" fontId="4" fillId="0" borderId="1" xfId="1" applyFont="1" applyBorder="1" applyAlignment="1" applyProtection="1">
      <alignment vertical="top" wrapText="1"/>
    </xf>
    <xf numFmtId="0" fontId="4" fillId="2" borderId="49" xfId="1" applyFont="1" applyFill="1" applyBorder="1" applyAlignment="1" applyProtection="1">
      <alignment horizontal="center" vertical="center" wrapText="1"/>
    </xf>
    <xf numFmtId="0" fontId="4" fillId="0" borderId="50" xfId="1" applyFont="1" applyBorder="1" applyAlignment="1" applyProtection="1">
      <alignment vertical="top" wrapText="1"/>
    </xf>
    <xf numFmtId="0" fontId="5" fillId="0" borderId="51" xfId="1" applyFont="1" applyBorder="1" applyAlignment="1" applyProtection="1">
      <alignment horizontal="center" vertical="center" wrapText="1"/>
    </xf>
    <xf numFmtId="0" fontId="6" fillId="0" borderId="1" xfId="0" applyFont="1" applyBorder="1"/>
    <xf numFmtId="0" fontId="6" fillId="0" borderId="0" xfId="0" applyFont="1" applyBorder="1"/>
    <xf numFmtId="0" fontId="6" fillId="0" borderId="2" xfId="0" applyFont="1" applyBorder="1"/>
    <xf numFmtId="0" fontId="6" fillId="0" borderId="3" xfId="0" applyFont="1" applyBorder="1"/>
    <xf numFmtId="0" fontId="6" fillId="0" borderId="5" xfId="0" applyFont="1" applyBorder="1"/>
    <xf numFmtId="0" fontId="6" fillId="0" borderId="0" xfId="0" applyFont="1" applyBorder="1" applyAlignment="1">
      <alignment horizontal="center"/>
    </xf>
    <xf numFmtId="166" fontId="11" fillId="0" borderId="34" xfId="1" applyNumberFormat="1" applyFont="1" applyFill="1" applyBorder="1" applyAlignment="1" applyProtection="1">
      <alignment horizontal="center" vertical="center" wrapText="1"/>
      <protection locked="0"/>
    </xf>
    <xf numFmtId="0" fontId="6" fillId="0" borderId="0" xfId="0" applyFont="1" applyAlignment="1">
      <alignment horizontal="center"/>
    </xf>
    <xf numFmtId="0" fontId="15" fillId="0" borderId="0" xfId="0" applyFont="1" applyBorder="1" applyAlignment="1">
      <alignment horizontal="center"/>
    </xf>
    <xf numFmtId="0" fontId="5" fillId="0" borderId="11" xfId="1" applyFont="1" applyBorder="1" applyAlignment="1" applyProtection="1">
      <alignment horizontal="center" vertical="center" wrapText="1"/>
    </xf>
    <xf numFmtId="166" fontId="11" fillId="0" borderId="16" xfId="1" applyNumberFormat="1" applyFont="1" applyFill="1" applyBorder="1" applyAlignment="1" applyProtection="1">
      <alignment horizontal="center" vertical="center" wrapText="1"/>
      <protection locked="0"/>
    </xf>
    <xf numFmtId="0" fontId="16" fillId="0" borderId="0" xfId="1" applyFont="1" applyBorder="1" applyAlignment="1" applyProtection="1">
      <protection locked="0"/>
    </xf>
    <xf numFmtId="0" fontId="16" fillId="0" borderId="2" xfId="1" applyFont="1" applyBorder="1" applyAlignment="1" applyProtection="1">
      <protection locked="0"/>
    </xf>
    <xf numFmtId="0" fontId="5" fillId="0" borderId="1" xfId="1" applyFont="1" applyBorder="1" applyAlignment="1" applyProtection="1">
      <alignment horizontal="center"/>
      <protection locked="0"/>
    </xf>
    <xf numFmtId="0" fontId="5" fillId="0" borderId="0" xfId="1" applyFont="1" applyBorder="1" applyAlignment="1" applyProtection="1">
      <alignment horizontal="center"/>
      <protection locked="0"/>
    </xf>
    <xf numFmtId="0" fontId="5" fillId="0" borderId="2" xfId="1" applyFont="1" applyBorder="1" applyAlignment="1" applyProtection="1">
      <alignment horizontal="center"/>
      <protection locked="0"/>
    </xf>
    <xf numFmtId="0" fontId="4" fillId="0" borderId="46" xfId="1" applyFont="1" applyBorder="1" applyAlignment="1" applyProtection="1">
      <alignment horizontal="center" vertical="center" wrapText="1"/>
    </xf>
    <xf numFmtId="0" fontId="4" fillId="0" borderId="47" xfId="1" applyFont="1" applyBorder="1" applyAlignment="1" applyProtection="1">
      <alignment horizontal="center" vertical="center" wrapText="1"/>
    </xf>
    <xf numFmtId="0" fontId="4" fillId="0" borderId="48" xfId="1" applyFont="1" applyBorder="1" applyAlignment="1" applyProtection="1">
      <alignment horizontal="center" vertical="center" wrapText="1"/>
    </xf>
    <xf numFmtId="0" fontId="4" fillId="2" borderId="21" xfId="1" applyFont="1" applyFill="1" applyBorder="1" applyAlignment="1" applyProtection="1">
      <alignment horizontal="center" vertical="center" wrapText="1"/>
    </xf>
    <xf numFmtId="0" fontId="4" fillId="2" borderId="26"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5" fillId="0" borderId="9" xfId="1" applyFont="1" applyBorder="1" applyAlignment="1" applyProtection="1">
      <alignment horizontal="center" vertical="center" wrapText="1"/>
    </xf>
    <xf numFmtId="0" fontId="5" fillId="0" borderId="11" xfId="1" applyFont="1" applyBorder="1" applyAlignment="1" applyProtection="1">
      <alignment horizontal="center" vertical="center" wrapText="1"/>
    </xf>
    <xf numFmtId="0" fontId="5" fillId="0" borderId="10" xfId="1" applyFont="1" applyBorder="1" applyAlignment="1" applyProtection="1">
      <alignment horizontal="center" vertical="center" wrapText="1"/>
    </xf>
    <xf numFmtId="0" fontId="5" fillId="0" borderId="17" xfId="1" applyFont="1" applyBorder="1" applyAlignment="1" applyProtection="1">
      <alignment horizontal="center"/>
    </xf>
    <xf numFmtId="0" fontId="5" fillId="0" borderId="6" xfId="1" applyFont="1" applyBorder="1" applyAlignment="1" applyProtection="1">
      <alignment horizontal="center"/>
    </xf>
    <xf numFmtId="0" fontId="5" fillId="0" borderId="18" xfId="1" applyFont="1" applyBorder="1" applyAlignment="1" applyProtection="1">
      <alignment horizontal="center"/>
    </xf>
    <xf numFmtId="0" fontId="5" fillId="3" borderId="1" xfId="1" applyFont="1" applyFill="1" applyBorder="1" applyAlignment="1" applyProtection="1">
      <alignment horizontal="center"/>
    </xf>
    <xf numFmtId="0" fontId="5" fillId="3" borderId="0" xfId="1" applyFont="1" applyFill="1" applyBorder="1" applyAlignment="1" applyProtection="1">
      <alignment horizontal="center"/>
    </xf>
    <xf numFmtId="0" fontId="5" fillId="3" borderId="2" xfId="1" applyFont="1" applyFill="1" applyBorder="1" applyAlignment="1" applyProtection="1">
      <alignment horizontal="center"/>
    </xf>
    <xf numFmtId="0" fontId="5" fillId="0" borderId="1" xfId="1" applyFont="1" applyBorder="1" applyAlignment="1" applyProtection="1">
      <alignment horizontal="center"/>
    </xf>
    <xf numFmtId="0" fontId="5" fillId="0" borderId="0" xfId="1" applyFont="1" applyBorder="1" applyAlignment="1" applyProtection="1">
      <alignment horizontal="center"/>
    </xf>
    <xf numFmtId="0" fontId="5" fillId="0" borderId="2" xfId="1" applyFont="1" applyBorder="1" applyAlignment="1" applyProtection="1">
      <alignment horizontal="center"/>
    </xf>
    <xf numFmtId="0" fontId="7" fillId="4" borderId="1" xfId="1" applyFont="1" applyFill="1" applyBorder="1" applyAlignment="1" applyProtection="1">
      <alignment horizontal="left" vertical="center"/>
    </xf>
    <xf numFmtId="0" fontId="7" fillId="4" borderId="0" xfId="1" applyFont="1" applyFill="1" applyBorder="1" applyAlignment="1" applyProtection="1">
      <alignment horizontal="left" vertical="center"/>
    </xf>
    <xf numFmtId="0" fontId="7" fillId="4" borderId="2" xfId="1" applyFont="1" applyFill="1" applyBorder="1" applyAlignment="1" applyProtection="1">
      <alignment horizontal="left" vertical="center"/>
    </xf>
    <xf numFmtId="0" fontId="8" fillId="5" borderId="1" xfId="1" applyFont="1" applyFill="1" applyBorder="1" applyAlignment="1" applyProtection="1">
      <alignment horizontal="left" vertical="center"/>
    </xf>
    <xf numFmtId="0" fontId="8" fillId="5" borderId="0" xfId="1" applyFont="1" applyFill="1" applyBorder="1" applyAlignment="1" applyProtection="1">
      <alignment horizontal="left" vertical="center"/>
    </xf>
    <xf numFmtId="0" fontId="8" fillId="5" borderId="2" xfId="1" applyFont="1" applyFill="1" applyBorder="1" applyAlignment="1" applyProtection="1">
      <alignment horizontal="left" vertical="center"/>
    </xf>
    <xf numFmtId="0" fontId="5" fillId="0" borderId="0" xfId="1" applyFont="1" applyBorder="1" applyAlignment="1" applyProtection="1">
      <alignment horizontal="left" vertical="center" wrapText="1"/>
      <protection locked="0"/>
    </xf>
    <xf numFmtId="0" fontId="5" fillId="0" borderId="2" xfId="1" applyFont="1" applyBorder="1" applyAlignment="1" applyProtection="1">
      <alignment horizontal="left" vertical="center" wrapText="1"/>
      <protection locked="0"/>
    </xf>
    <xf numFmtId="49" fontId="8" fillId="0" borderId="13" xfId="1" quotePrefix="1" applyNumberFormat="1" applyFont="1" applyFill="1" applyBorder="1" applyAlignment="1" applyProtection="1">
      <alignment horizontal="left" vertical="center" wrapText="1"/>
      <protection locked="0"/>
    </xf>
    <xf numFmtId="49" fontId="8" fillId="0" borderId="14" xfId="1" quotePrefix="1" applyNumberFormat="1" applyFont="1" applyFill="1" applyBorder="1" applyAlignment="1" applyProtection="1">
      <alignment horizontal="left" vertical="center" wrapText="1"/>
      <protection locked="0"/>
    </xf>
    <xf numFmtId="49" fontId="8" fillId="0" borderId="15" xfId="1" quotePrefix="1" applyNumberFormat="1" applyFont="1" applyFill="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5" fillId="0" borderId="14" xfId="1" applyFont="1" applyBorder="1" applyAlignment="1" applyProtection="1">
      <alignment horizontal="left" vertical="center" wrapText="1"/>
      <protection locked="0"/>
    </xf>
    <xf numFmtId="0" fontId="5" fillId="0" borderId="15" xfId="1" applyFont="1" applyBorder="1" applyAlignment="1" applyProtection="1">
      <alignment horizontal="left" vertical="center" wrapText="1"/>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6" fillId="6" borderId="13" xfId="1" applyFont="1" applyFill="1" applyBorder="1" applyAlignment="1" applyProtection="1">
      <alignment horizontal="left" vertical="center" wrapText="1"/>
    </xf>
    <xf numFmtId="0" fontId="6" fillId="6" borderId="14" xfId="1" applyFont="1" applyFill="1" applyBorder="1" applyAlignment="1" applyProtection="1">
      <alignment horizontal="left" vertical="center" wrapText="1"/>
    </xf>
    <xf numFmtId="0" fontId="6" fillId="6" borderId="15" xfId="1" applyFont="1" applyFill="1" applyBorder="1" applyAlignment="1" applyProtection="1">
      <alignment horizontal="left" vertical="center" wrapText="1"/>
    </xf>
    <xf numFmtId="0" fontId="5" fillId="0" borderId="13" xfId="1" applyNumberFormat="1" applyFont="1" applyFill="1" applyBorder="1" applyAlignment="1" applyProtection="1">
      <alignment horizontal="left" vertical="center" wrapText="1" readingOrder="1"/>
      <protection locked="0"/>
    </xf>
    <xf numFmtId="0" fontId="5" fillId="0" borderId="14" xfId="1" applyNumberFormat="1" applyFont="1" applyFill="1" applyBorder="1" applyAlignment="1" applyProtection="1">
      <alignment horizontal="left" vertical="center" wrapText="1" readingOrder="1"/>
      <protection locked="0"/>
    </xf>
    <xf numFmtId="0" fontId="5" fillId="0" borderId="15" xfId="1" applyNumberFormat="1" applyFont="1" applyFill="1" applyBorder="1" applyAlignment="1" applyProtection="1">
      <alignment horizontal="left" vertical="center" wrapText="1" readingOrder="1"/>
      <protection locked="0"/>
    </xf>
    <xf numFmtId="0" fontId="10" fillId="6" borderId="52" xfId="1" applyNumberFormat="1" applyFont="1" applyFill="1" applyBorder="1" applyAlignment="1" applyProtection="1">
      <alignment horizontal="center" vertical="center" wrapText="1" readingOrder="1"/>
    </xf>
    <xf numFmtId="0" fontId="10" fillId="6" borderId="28" xfId="1" applyNumberFormat="1" applyFont="1" applyFill="1" applyBorder="1" applyAlignment="1" applyProtection="1">
      <alignment horizontal="center" vertical="center" wrapText="1" readingOrder="1"/>
    </xf>
    <xf numFmtId="0" fontId="10" fillId="6" borderId="22" xfId="1" applyNumberFormat="1" applyFont="1" applyFill="1" applyBorder="1" applyAlignment="1" applyProtection="1">
      <alignment horizontal="center" vertical="center" wrapText="1" readingOrder="1"/>
    </xf>
    <xf numFmtId="0" fontId="10" fillId="6" borderId="23" xfId="1" applyNumberFormat="1" applyFont="1" applyFill="1" applyBorder="1" applyAlignment="1" applyProtection="1">
      <alignment horizontal="center" vertical="center" wrapText="1" readingOrder="1"/>
    </xf>
    <xf numFmtId="0" fontId="10" fillId="6" borderId="25" xfId="1" applyNumberFormat="1" applyFont="1" applyFill="1" applyBorder="1" applyAlignment="1" applyProtection="1">
      <alignment horizontal="center" vertical="center" wrapText="1" readingOrder="1"/>
    </xf>
    <xf numFmtId="39" fontId="11" fillId="0" borderId="52" xfId="2" applyNumberFormat="1" applyFont="1" applyFill="1" applyBorder="1" applyAlignment="1" applyProtection="1">
      <alignment horizontal="center" vertical="center" wrapText="1" readingOrder="1"/>
      <protection locked="0"/>
    </xf>
    <xf numFmtId="39" fontId="11" fillId="0" borderId="28" xfId="2" applyNumberFormat="1" applyFont="1" applyFill="1" applyBorder="1" applyAlignment="1" applyProtection="1">
      <alignment horizontal="center" vertical="center" wrapText="1" readingOrder="1"/>
      <protection locked="0"/>
    </xf>
    <xf numFmtId="39" fontId="11" fillId="0" borderId="22" xfId="2" applyNumberFormat="1" applyFont="1" applyFill="1" applyBorder="1" applyAlignment="1" applyProtection="1">
      <alignment horizontal="center" vertical="center" wrapText="1" readingOrder="1"/>
      <protection locked="0"/>
    </xf>
    <xf numFmtId="9" fontId="11" fillId="8" borderId="23" xfId="3" applyNumberFormat="1" applyFont="1" applyFill="1" applyBorder="1" applyAlignment="1" applyProtection="1">
      <alignment horizontal="center" vertical="center" wrapText="1" readingOrder="1"/>
    </xf>
    <xf numFmtId="9" fontId="11" fillId="8" borderId="25" xfId="3" applyNumberFormat="1" applyFont="1" applyFill="1" applyBorder="1" applyAlignment="1" applyProtection="1">
      <alignment horizontal="center" vertical="center" wrapText="1" readingOrder="1"/>
    </xf>
    <xf numFmtId="0" fontId="12" fillId="7" borderId="42" xfId="0" applyFont="1" applyFill="1" applyBorder="1" applyAlignment="1">
      <alignment horizontal="center" vertical="center" wrapText="1" readingOrder="1"/>
    </xf>
    <xf numFmtId="0" fontId="12" fillId="7" borderId="43" xfId="0" applyFont="1" applyFill="1" applyBorder="1" applyAlignment="1">
      <alignment horizontal="center" vertical="center" wrapText="1" readingOrder="1"/>
    </xf>
    <xf numFmtId="0" fontId="12" fillId="7" borderId="44" xfId="0" applyFont="1" applyFill="1" applyBorder="1" applyAlignment="1">
      <alignment horizontal="center" vertical="center" wrapText="1" readingOrder="1"/>
    </xf>
    <xf numFmtId="0" fontId="4" fillId="0" borderId="37" xfId="1" quotePrefix="1" applyFont="1" applyFill="1" applyBorder="1" applyAlignment="1" applyProtection="1">
      <alignment horizontal="left" vertical="center" wrapText="1"/>
      <protection locked="0"/>
    </xf>
    <xf numFmtId="0" fontId="4" fillId="0" borderId="38" xfId="1" quotePrefix="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protection locked="0"/>
    </xf>
    <xf numFmtId="0" fontId="14" fillId="0" borderId="40" xfId="1" applyFont="1" applyFill="1" applyBorder="1" applyAlignment="1" applyProtection="1">
      <alignment horizontal="left" vertical="center" wrapText="1"/>
      <protection locked="0"/>
    </xf>
    <xf numFmtId="0" fontId="14" fillId="0" borderId="41" xfId="1" applyFont="1" applyFill="1" applyBorder="1" applyAlignment="1" applyProtection="1">
      <alignment horizontal="left" vertical="center" wrapText="1"/>
      <protection locked="0"/>
    </xf>
    <xf numFmtId="0" fontId="4" fillId="0" borderId="37" xfId="1" applyFont="1" applyBorder="1" applyAlignment="1" applyProtection="1">
      <alignment horizontal="left" vertical="center" wrapText="1"/>
      <protection locked="0"/>
    </xf>
    <xf numFmtId="0" fontId="4" fillId="0" borderId="38" xfId="1" applyFont="1" applyBorder="1" applyAlignment="1" applyProtection="1">
      <alignment horizontal="left" vertical="center" wrapText="1"/>
      <protection locked="0"/>
    </xf>
    <xf numFmtId="0" fontId="5" fillId="9" borderId="0" xfId="1" applyFont="1" applyFill="1" applyBorder="1" applyAlignment="1" applyProtection="1">
      <alignment horizontal="left" vertical="center" wrapText="1"/>
      <protection locked="0"/>
    </xf>
    <xf numFmtId="0" fontId="5" fillId="9" borderId="2" xfId="1" applyFont="1" applyFill="1" applyBorder="1" applyAlignment="1" applyProtection="1">
      <alignment horizontal="left" vertical="center" wrapText="1"/>
      <protection locked="0"/>
    </xf>
    <xf numFmtId="0" fontId="4" fillId="9" borderId="0" xfId="1" applyFont="1" applyFill="1" applyBorder="1" applyAlignment="1" applyProtection="1">
      <alignment horizontal="left" vertical="center" wrapText="1"/>
      <protection locked="0"/>
    </xf>
    <xf numFmtId="0" fontId="4" fillId="9" borderId="2" xfId="1" applyFont="1" applyFill="1" applyBorder="1" applyAlignment="1" applyProtection="1">
      <alignment horizontal="left" vertical="center" wrapText="1"/>
      <protection locked="0"/>
    </xf>
    <xf numFmtId="0" fontId="15" fillId="0" borderId="0"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8" fillId="5" borderId="1"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5" fillId="0" borderId="3" xfId="1" applyFont="1" applyBorder="1" applyAlignment="1" applyProtection="1">
      <alignment horizontal="left" vertical="center" wrapText="1"/>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left" vertical="center" wrapText="1"/>
      <protection locked="0"/>
    </xf>
    <xf numFmtId="0" fontId="11" fillId="0" borderId="45" xfId="1" applyFont="1" applyFill="1" applyBorder="1" applyAlignment="1" applyProtection="1">
      <alignment horizontal="left" vertical="center"/>
    </xf>
    <xf numFmtId="0" fontId="11" fillId="0" borderId="27" xfId="1" applyFont="1" applyFill="1" applyBorder="1" applyAlignment="1" applyProtection="1">
      <alignment horizontal="left" vertical="center"/>
    </xf>
    <xf numFmtId="0" fontId="11" fillId="0" borderId="53" xfId="1" applyFont="1" applyFill="1" applyBorder="1" applyAlignment="1" applyProtection="1">
      <alignment horizontal="left" vertical="center"/>
    </xf>
    <xf numFmtId="39" fontId="11" fillId="0" borderId="23" xfId="2" applyNumberFormat="1" applyFont="1" applyFill="1" applyBorder="1" applyAlignment="1" applyProtection="1">
      <alignment horizontal="center" vertical="center" wrapText="1" readingOrder="1"/>
      <protection locked="0"/>
    </xf>
    <xf numFmtId="0" fontId="14" fillId="0" borderId="0"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wrapText="1"/>
      <protection locked="0"/>
    </xf>
    <xf numFmtId="0" fontId="17" fillId="9" borderId="0" xfId="1" applyFont="1" applyFill="1" applyBorder="1" applyAlignment="1" applyProtection="1">
      <alignment horizontal="left" vertical="center" wrapText="1"/>
      <protection locked="0"/>
    </xf>
    <xf numFmtId="0" fontId="17" fillId="9" borderId="2" xfId="1" applyFont="1" applyFill="1" applyBorder="1" applyAlignment="1" applyProtection="1">
      <alignment horizontal="left" vertical="center" wrapText="1"/>
      <protection locked="0"/>
    </xf>
    <xf numFmtId="0" fontId="14" fillId="9" borderId="0" xfId="1" applyFont="1" applyFill="1" applyBorder="1" applyAlignment="1" applyProtection="1">
      <alignment horizontal="left" vertical="center" wrapText="1"/>
      <protection locked="0"/>
    </xf>
    <xf numFmtId="0" fontId="14" fillId="9" borderId="2" xfId="1" applyFont="1" applyFill="1" applyBorder="1" applyAlignment="1" applyProtection="1">
      <alignment horizontal="left" vertical="center" wrapText="1"/>
      <protection locked="0"/>
    </xf>
    <xf numFmtId="0" fontId="16" fillId="9" borderId="0" xfId="1" applyFont="1" applyFill="1" applyBorder="1" applyAlignment="1" applyProtection="1">
      <alignment horizontal="left" vertical="top" wrapText="1"/>
      <protection locked="0"/>
    </xf>
    <xf numFmtId="0" fontId="16" fillId="9" borderId="2" xfId="1" applyFont="1" applyFill="1" applyBorder="1" applyAlignment="1" applyProtection="1">
      <alignment horizontal="left" vertical="top" wrapText="1"/>
      <protection locked="0"/>
    </xf>
    <xf numFmtId="0" fontId="14" fillId="0" borderId="40" xfId="1" applyFont="1" applyFill="1" applyBorder="1" applyAlignment="1" applyProtection="1">
      <alignment horizontal="left" vertical="top" wrapText="1"/>
      <protection locked="0"/>
    </xf>
    <xf numFmtId="0" fontId="14" fillId="0" borderId="41" xfId="1" applyFont="1" applyFill="1" applyBorder="1" applyAlignment="1" applyProtection="1">
      <alignment horizontal="left" vertical="top" wrapText="1"/>
      <protection locked="0"/>
    </xf>
  </cellXfs>
  <cellStyles count="5">
    <cellStyle name="Comma 2" xfId="2"/>
    <cellStyle name="Normal" xfId="0" builtinId="0"/>
    <cellStyle name="Normal 2" xfId="4"/>
    <cellStyle name="Normal 3" xfId="1"/>
    <cellStyle name="Percent 2" xfId="3"/>
  </cellStyles>
  <dxfs count="0"/>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1578349</xdr:colOff>
      <xdr:row>2</xdr:row>
      <xdr:rowOff>390525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578349" cy="1085850"/>
        </a:xfrm>
        <a:prstGeom prst="rect">
          <a:avLst/>
        </a:prstGeom>
      </xdr:spPr>
    </xdr:pic>
    <xdr:clientData/>
  </xdr:twoCellAnchor>
  <xdr:twoCellAnchor editAs="oneCell">
    <xdr:from>
      <xdr:col>3</xdr:col>
      <xdr:colOff>821534</xdr:colOff>
      <xdr:row>73</xdr:row>
      <xdr:rowOff>119060</xdr:rowOff>
    </xdr:from>
    <xdr:to>
      <xdr:col>5</xdr:col>
      <xdr:colOff>821531</xdr:colOff>
      <xdr:row>83</xdr:row>
      <xdr:rowOff>141832</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2972" y="32706466"/>
          <a:ext cx="2274090" cy="2011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mbert.perez/Desktop/POA%202022/COMPILADO%20PRESUPUESTO%20PO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Presupuesto"/>
      <sheetName val="Base de Datos para Form Req"/>
      <sheetName val="Presupuesto (2)"/>
      <sheetName val="POR DPTO 2022"/>
      <sheetName val="2022 VS 2023"/>
      <sheetName val="Sheet4"/>
      <sheetName val="T2"/>
      <sheetName val="T3"/>
      <sheetName val="Sheet2"/>
      <sheetName val="Sheet1"/>
      <sheetName val="Sheet8"/>
      <sheetName val="EJECUCION 2022"/>
      <sheetName val="Sheet5"/>
      <sheetName val="fisica t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8">
          <cell r="F28">
            <v>4080256.42</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tabSelected="1" topLeftCell="A40" zoomScale="80" zoomScaleNormal="80" workbookViewId="0">
      <selection activeCell="K4" sqref="K1:V1048576"/>
    </sheetView>
  </sheetViews>
  <sheetFormatPr defaultRowHeight="15.75" x14ac:dyDescent="0.25"/>
  <cols>
    <col min="1" max="1" width="28.140625" style="2" customWidth="1"/>
    <col min="2" max="2" width="17.5703125" style="2" customWidth="1"/>
    <col min="3" max="3" width="12.42578125" style="2" customWidth="1"/>
    <col min="4" max="4" width="21.5703125" style="2" customWidth="1"/>
    <col min="5" max="5" width="12.42578125" style="2" customWidth="1"/>
    <col min="6" max="6" width="21.140625" style="2" customWidth="1"/>
    <col min="7" max="7" width="12.42578125" style="2" customWidth="1"/>
    <col min="8" max="8" width="21.42578125" style="2" customWidth="1"/>
    <col min="9" max="10" width="18.42578125" style="2" customWidth="1"/>
    <col min="11" max="16384" width="9.140625" style="2"/>
  </cols>
  <sheetData>
    <row r="1" spans="1:10" ht="30" customHeight="1" thickBot="1" x14ac:dyDescent="0.3">
      <c r="A1" s="48"/>
      <c r="B1" s="69" t="s">
        <v>88</v>
      </c>
      <c r="C1" s="70"/>
      <c r="D1" s="70"/>
      <c r="E1" s="70"/>
      <c r="F1" s="70"/>
      <c r="G1" s="70"/>
      <c r="H1" s="70"/>
      <c r="I1" s="70"/>
      <c r="J1" s="71"/>
    </row>
    <row r="2" spans="1:10" ht="30" customHeight="1" thickBot="1" x14ac:dyDescent="0.3">
      <c r="A2" s="49"/>
      <c r="B2" s="72" t="s">
        <v>0</v>
      </c>
      <c r="C2" s="73"/>
      <c r="D2" s="72" t="s">
        <v>1</v>
      </c>
      <c r="E2" s="74"/>
      <c r="F2" s="73"/>
      <c r="G2" s="7"/>
      <c r="H2" s="7"/>
      <c r="I2" s="8" t="s">
        <v>2</v>
      </c>
      <c r="J2" s="50" t="s">
        <v>3</v>
      </c>
    </row>
    <row r="3" spans="1:10" ht="54.75" customHeight="1" thickBot="1" x14ac:dyDescent="0.3">
      <c r="A3" s="51"/>
      <c r="B3" s="75" t="s">
        <v>4</v>
      </c>
      <c r="C3" s="76"/>
      <c r="D3" s="75" t="s">
        <v>5</v>
      </c>
      <c r="E3" s="77"/>
      <c r="F3" s="76"/>
      <c r="G3" s="62"/>
      <c r="H3" s="62"/>
      <c r="I3" s="9" t="s">
        <v>6</v>
      </c>
      <c r="J3" s="52">
        <v>0</v>
      </c>
    </row>
    <row r="4" spans="1:10" ht="3" customHeight="1" x14ac:dyDescent="0.25">
      <c r="A4" s="78"/>
      <c r="B4" s="79"/>
      <c r="C4" s="79"/>
      <c r="D4" s="79"/>
      <c r="E4" s="79"/>
      <c r="F4" s="79"/>
      <c r="G4" s="79"/>
      <c r="H4" s="79"/>
      <c r="I4" s="79"/>
      <c r="J4" s="80"/>
    </row>
    <row r="5" spans="1:10" x14ac:dyDescent="0.25">
      <c r="A5" s="81"/>
      <c r="B5" s="82"/>
      <c r="C5" s="82"/>
      <c r="D5" s="82"/>
      <c r="E5" s="82"/>
      <c r="F5" s="82"/>
      <c r="G5" s="82"/>
      <c r="H5" s="82"/>
      <c r="I5" s="82"/>
      <c r="J5" s="83"/>
    </row>
    <row r="6" spans="1:10" ht="3" customHeight="1" x14ac:dyDescent="0.25">
      <c r="A6" s="84"/>
      <c r="B6" s="85"/>
      <c r="C6" s="85"/>
      <c r="D6" s="85"/>
      <c r="E6" s="85"/>
      <c r="F6" s="85"/>
      <c r="G6" s="85"/>
      <c r="H6" s="85"/>
      <c r="I6" s="85"/>
      <c r="J6" s="86"/>
    </row>
    <row r="7" spans="1:10" x14ac:dyDescent="0.25">
      <c r="A7" s="87" t="s">
        <v>75</v>
      </c>
      <c r="B7" s="88"/>
      <c r="C7" s="88"/>
      <c r="D7" s="88"/>
      <c r="E7" s="88"/>
      <c r="F7" s="88"/>
      <c r="G7" s="88"/>
      <c r="H7" s="88"/>
      <c r="I7" s="88"/>
      <c r="J7" s="89"/>
    </row>
    <row r="8" spans="1:10" ht="3" customHeight="1" x14ac:dyDescent="0.25">
      <c r="A8" s="84"/>
      <c r="B8" s="85"/>
      <c r="C8" s="85"/>
      <c r="D8" s="85"/>
      <c r="E8" s="85"/>
      <c r="F8" s="85"/>
      <c r="G8" s="85"/>
      <c r="H8" s="85"/>
      <c r="I8" s="85"/>
      <c r="J8" s="86"/>
    </row>
    <row r="9" spans="1:10" x14ac:dyDescent="0.25">
      <c r="A9" s="90" t="s">
        <v>7</v>
      </c>
      <c r="B9" s="91"/>
      <c r="C9" s="91"/>
      <c r="D9" s="91"/>
      <c r="E9" s="91"/>
      <c r="F9" s="91"/>
      <c r="G9" s="91"/>
      <c r="H9" s="91"/>
      <c r="I9" s="91"/>
      <c r="J9" s="92"/>
    </row>
    <row r="10" spans="1:10" ht="3.75" customHeight="1" x14ac:dyDescent="0.25">
      <c r="A10" s="66"/>
      <c r="B10" s="67"/>
      <c r="C10" s="67"/>
      <c r="D10" s="67"/>
      <c r="E10" s="67"/>
      <c r="F10" s="67"/>
      <c r="G10" s="67"/>
      <c r="H10" s="67"/>
      <c r="I10" s="67"/>
      <c r="J10" s="68"/>
    </row>
    <row r="11" spans="1:10" ht="15" customHeight="1" x14ac:dyDescent="0.25">
      <c r="A11" s="10" t="s">
        <v>8</v>
      </c>
      <c r="B11" s="95" t="s">
        <v>9</v>
      </c>
      <c r="C11" s="96"/>
      <c r="D11" s="96"/>
      <c r="E11" s="96"/>
      <c r="F11" s="96"/>
      <c r="G11" s="96"/>
      <c r="H11" s="96"/>
      <c r="I11" s="96"/>
      <c r="J11" s="97"/>
    </row>
    <row r="12" spans="1:10" ht="3.75" customHeight="1" x14ac:dyDescent="0.25">
      <c r="A12" s="11"/>
      <c r="B12" s="12"/>
      <c r="C12" s="12"/>
      <c r="D12" s="12"/>
      <c r="E12" s="12"/>
      <c r="F12" s="12"/>
      <c r="G12" s="12"/>
      <c r="H12" s="12"/>
      <c r="I12" s="12"/>
      <c r="J12" s="13"/>
    </row>
    <row r="13" spans="1:10" s="15" customFormat="1" ht="63" customHeight="1" x14ac:dyDescent="0.25">
      <c r="A13" s="14" t="s">
        <v>10</v>
      </c>
      <c r="B13" s="98" t="s">
        <v>38</v>
      </c>
      <c r="C13" s="99"/>
      <c r="D13" s="99"/>
      <c r="E13" s="99"/>
      <c r="F13" s="99"/>
      <c r="G13" s="99"/>
      <c r="H13" s="99"/>
      <c r="I13" s="99"/>
      <c r="J13" s="100"/>
    </row>
    <row r="14" spans="1:10" ht="35.25" customHeight="1" x14ac:dyDescent="0.25">
      <c r="A14" s="10" t="s">
        <v>11</v>
      </c>
      <c r="B14" s="98" t="s">
        <v>73</v>
      </c>
      <c r="C14" s="101"/>
      <c r="D14" s="101"/>
      <c r="E14" s="101"/>
      <c r="F14" s="101"/>
      <c r="G14" s="101"/>
      <c r="H14" s="101"/>
      <c r="I14" s="101"/>
      <c r="J14" s="102"/>
    </row>
    <row r="15" spans="1:10" ht="3.75" customHeight="1" x14ac:dyDescent="0.25">
      <c r="A15" s="16"/>
      <c r="B15" s="12"/>
      <c r="C15" s="12"/>
      <c r="D15" s="12"/>
      <c r="E15" s="12"/>
      <c r="F15" s="12"/>
      <c r="G15" s="12"/>
      <c r="H15" s="12"/>
      <c r="I15" s="12"/>
      <c r="J15" s="13"/>
    </row>
    <row r="16" spans="1:10" x14ac:dyDescent="0.25">
      <c r="A16" s="87" t="s">
        <v>12</v>
      </c>
      <c r="B16" s="88"/>
      <c r="C16" s="88"/>
      <c r="D16" s="88"/>
      <c r="E16" s="88"/>
      <c r="F16" s="88"/>
      <c r="G16" s="88"/>
      <c r="H16" s="88"/>
      <c r="I16" s="88"/>
      <c r="J16" s="89"/>
    </row>
    <row r="17" spans="1:10" ht="3.75" customHeight="1" x14ac:dyDescent="0.25">
      <c r="A17" s="11"/>
      <c r="B17" s="17"/>
      <c r="C17" s="18"/>
      <c r="D17" s="18"/>
      <c r="E17" s="18"/>
      <c r="F17" s="18"/>
      <c r="G17" s="18"/>
      <c r="H17" s="18"/>
      <c r="I17" s="18"/>
      <c r="J17" s="19"/>
    </row>
    <row r="18" spans="1:10" ht="27" customHeight="1" x14ac:dyDescent="0.25">
      <c r="A18" s="10" t="s">
        <v>13</v>
      </c>
      <c r="B18" s="20">
        <v>1</v>
      </c>
      <c r="C18" s="103" t="s">
        <v>39</v>
      </c>
      <c r="D18" s="104"/>
      <c r="E18" s="104"/>
      <c r="F18" s="104"/>
      <c r="G18" s="104"/>
      <c r="H18" s="104"/>
      <c r="I18" s="104"/>
      <c r="J18" s="105"/>
    </row>
    <row r="19" spans="1:10" ht="3.75" customHeight="1" x14ac:dyDescent="0.25">
      <c r="A19" s="11"/>
      <c r="B19" s="17"/>
      <c r="C19" s="21"/>
      <c r="D19" s="21"/>
      <c r="E19" s="21"/>
      <c r="F19" s="21"/>
      <c r="G19" s="21"/>
      <c r="H19" s="21"/>
      <c r="I19" s="21"/>
      <c r="J19" s="22"/>
    </row>
    <row r="20" spans="1:10" ht="27" customHeight="1" x14ac:dyDescent="0.25">
      <c r="A20" s="10" t="s">
        <v>14</v>
      </c>
      <c r="B20" s="23">
        <v>1.1000000000000001</v>
      </c>
      <c r="C20" s="103" t="s">
        <v>40</v>
      </c>
      <c r="D20" s="104"/>
      <c r="E20" s="104"/>
      <c r="F20" s="104"/>
      <c r="G20" s="104"/>
      <c r="H20" s="104"/>
      <c r="I20" s="104"/>
      <c r="J20" s="105"/>
    </row>
    <row r="21" spans="1:10" ht="3.75" customHeight="1" x14ac:dyDescent="0.25">
      <c r="A21" s="16"/>
      <c r="B21" s="24"/>
      <c r="C21" s="25"/>
      <c r="D21" s="25"/>
      <c r="E21" s="25"/>
      <c r="F21" s="25"/>
      <c r="G21" s="25"/>
      <c r="H21" s="25"/>
      <c r="I21" s="25"/>
      <c r="J21" s="26"/>
    </row>
    <row r="22" spans="1:10" ht="27" customHeight="1" x14ac:dyDescent="0.25">
      <c r="A22" s="10" t="s">
        <v>15</v>
      </c>
      <c r="B22" s="27" t="s">
        <v>41</v>
      </c>
      <c r="C22" s="103" t="s">
        <v>42</v>
      </c>
      <c r="D22" s="104"/>
      <c r="E22" s="104"/>
      <c r="F22" s="104"/>
      <c r="G22" s="104"/>
      <c r="H22" s="104"/>
      <c r="I22" s="104"/>
      <c r="J22" s="105"/>
    </row>
    <row r="23" spans="1:10" ht="3.75" customHeight="1" x14ac:dyDescent="0.25">
      <c r="A23" s="11"/>
      <c r="B23" s="12"/>
      <c r="C23" s="12"/>
      <c r="D23" s="12"/>
      <c r="E23" s="12"/>
      <c r="F23" s="12"/>
      <c r="G23" s="12"/>
      <c r="H23" s="12"/>
      <c r="I23" s="12"/>
      <c r="J23" s="13"/>
    </row>
    <row r="24" spans="1:10" ht="45" customHeight="1" x14ac:dyDescent="0.25">
      <c r="A24" s="10" t="s">
        <v>16</v>
      </c>
      <c r="B24" s="106" t="s">
        <v>47</v>
      </c>
      <c r="C24" s="107"/>
      <c r="D24" s="107"/>
      <c r="E24" s="107"/>
      <c r="F24" s="107"/>
      <c r="G24" s="107"/>
      <c r="H24" s="107"/>
      <c r="I24" s="107"/>
      <c r="J24" s="108"/>
    </row>
    <row r="25" spans="1:10" ht="3.75" customHeight="1" x14ac:dyDescent="0.25">
      <c r="A25" s="16"/>
      <c r="B25" s="12"/>
      <c r="C25" s="12"/>
      <c r="D25" s="12"/>
      <c r="E25" s="12"/>
      <c r="F25" s="12"/>
      <c r="G25" s="12"/>
      <c r="H25" s="12"/>
      <c r="I25" s="12"/>
      <c r="J25" s="13"/>
    </row>
    <row r="26" spans="1:10" x14ac:dyDescent="0.25">
      <c r="A26" s="87" t="s">
        <v>17</v>
      </c>
      <c r="B26" s="88"/>
      <c r="C26" s="88"/>
      <c r="D26" s="88"/>
      <c r="E26" s="88"/>
      <c r="F26" s="88"/>
      <c r="G26" s="88"/>
      <c r="H26" s="88"/>
      <c r="I26" s="88"/>
      <c r="J26" s="89"/>
    </row>
    <row r="27" spans="1:10" ht="3.75" customHeight="1" x14ac:dyDescent="0.25">
      <c r="A27" s="11"/>
      <c r="B27" s="18"/>
      <c r="C27" s="18"/>
      <c r="D27" s="18"/>
      <c r="E27" s="18"/>
      <c r="F27" s="18"/>
      <c r="G27" s="18"/>
      <c r="H27" s="18"/>
      <c r="I27" s="18"/>
      <c r="J27" s="19"/>
    </row>
    <row r="28" spans="1:10" ht="15" customHeight="1" x14ac:dyDescent="0.25">
      <c r="A28" s="10" t="s">
        <v>18</v>
      </c>
      <c r="B28" s="93" t="s">
        <v>43</v>
      </c>
      <c r="C28" s="93"/>
      <c r="D28" s="93"/>
      <c r="E28" s="93"/>
      <c r="F28" s="93"/>
      <c r="G28" s="93"/>
      <c r="H28" s="93"/>
      <c r="I28" s="93"/>
      <c r="J28" s="94"/>
    </row>
    <row r="29" spans="1:10" ht="41.25" customHeight="1" x14ac:dyDescent="0.25">
      <c r="A29" s="14" t="s">
        <v>19</v>
      </c>
      <c r="B29" s="93" t="s">
        <v>57</v>
      </c>
      <c r="C29" s="93"/>
      <c r="D29" s="93"/>
      <c r="E29" s="93"/>
      <c r="F29" s="93"/>
      <c r="G29" s="93"/>
      <c r="H29" s="93"/>
      <c r="I29" s="93"/>
      <c r="J29" s="94"/>
    </row>
    <row r="30" spans="1:10" ht="26.25" customHeight="1" x14ac:dyDescent="0.25">
      <c r="A30" s="14" t="s">
        <v>67</v>
      </c>
      <c r="B30" s="93" t="s">
        <v>53</v>
      </c>
      <c r="C30" s="93"/>
      <c r="D30" s="93"/>
      <c r="E30" s="93"/>
      <c r="F30" s="93"/>
      <c r="G30" s="93"/>
      <c r="H30" s="93"/>
      <c r="I30" s="93"/>
      <c r="J30" s="94"/>
    </row>
    <row r="31" spans="1:10" ht="3.75" customHeight="1" x14ac:dyDescent="0.25">
      <c r="A31" s="16"/>
      <c r="B31" s="12"/>
      <c r="C31" s="12"/>
      <c r="D31" s="12"/>
      <c r="E31" s="12"/>
      <c r="F31" s="12"/>
      <c r="G31" s="12"/>
      <c r="H31" s="12"/>
      <c r="I31" s="12"/>
      <c r="J31" s="13"/>
    </row>
    <row r="32" spans="1:10" x14ac:dyDescent="0.25">
      <c r="A32" s="87" t="s">
        <v>20</v>
      </c>
      <c r="B32" s="88"/>
      <c r="C32" s="88"/>
      <c r="D32" s="88"/>
      <c r="E32" s="88"/>
      <c r="F32" s="88"/>
      <c r="G32" s="88"/>
      <c r="H32" s="88"/>
      <c r="I32" s="88"/>
      <c r="J32" s="89"/>
    </row>
    <row r="33" spans="1:10" ht="3.75" customHeight="1" x14ac:dyDescent="0.25">
      <c r="A33" s="11"/>
      <c r="B33" s="18"/>
      <c r="C33" s="18"/>
      <c r="D33" s="18"/>
      <c r="E33" s="18"/>
      <c r="F33" s="18"/>
      <c r="G33" s="18"/>
      <c r="H33" s="18"/>
      <c r="I33" s="18"/>
      <c r="J33" s="19"/>
    </row>
    <row r="34" spans="1:10" x14ac:dyDescent="0.25">
      <c r="A34" s="90" t="s">
        <v>21</v>
      </c>
      <c r="B34" s="91"/>
      <c r="C34" s="91"/>
      <c r="D34" s="91"/>
      <c r="E34" s="91"/>
      <c r="F34" s="91"/>
      <c r="G34" s="91"/>
      <c r="H34" s="91"/>
      <c r="I34" s="91"/>
      <c r="J34" s="92"/>
    </row>
    <row r="35" spans="1:10" ht="3.75" customHeight="1" x14ac:dyDescent="0.25">
      <c r="A35" s="11"/>
      <c r="B35" s="18"/>
      <c r="C35" s="18"/>
      <c r="D35" s="18"/>
      <c r="E35" s="18"/>
      <c r="F35" s="18"/>
      <c r="G35" s="18"/>
      <c r="H35" s="18"/>
      <c r="I35" s="18"/>
      <c r="J35" s="19"/>
    </row>
    <row r="36" spans="1:10" ht="15" customHeight="1" x14ac:dyDescent="0.25">
      <c r="A36" s="109" t="s">
        <v>22</v>
      </c>
      <c r="B36" s="110"/>
      <c r="C36" s="111"/>
      <c r="D36" s="110" t="s">
        <v>23</v>
      </c>
      <c r="E36" s="111"/>
      <c r="F36" s="112" t="s">
        <v>24</v>
      </c>
      <c r="G36" s="110"/>
      <c r="H36" s="111"/>
      <c r="I36" s="112" t="s">
        <v>25</v>
      </c>
      <c r="J36" s="113"/>
    </row>
    <row r="37" spans="1:10" ht="42.75" customHeight="1" x14ac:dyDescent="0.25">
      <c r="A37" s="114">
        <v>28326058053</v>
      </c>
      <c r="B37" s="115"/>
      <c r="C37" s="116"/>
      <c r="D37" s="115">
        <v>28326058053</v>
      </c>
      <c r="E37" s="116"/>
      <c r="F37" s="146">
        <f>11857155834.5+8346949490.51</f>
        <v>20204105325.010002</v>
      </c>
      <c r="G37" s="115"/>
      <c r="H37" s="116"/>
      <c r="I37" s="117">
        <f>+F37/D37</f>
        <v>0.71326921971305479</v>
      </c>
      <c r="J37" s="118"/>
    </row>
    <row r="38" spans="1:10" ht="3.75" customHeight="1" x14ac:dyDescent="0.25">
      <c r="A38" s="11"/>
      <c r="B38" s="18"/>
      <c r="C38" s="18"/>
      <c r="D38" s="18"/>
      <c r="E38" s="18"/>
      <c r="F38" s="18"/>
      <c r="G38" s="18"/>
      <c r="H38" s="18"/>
      <c r="I38" s="18"/>
      <c r="J38" s="19"/>
    </row>
    <row r="39" spans="1:10" x14ac:dyDescent="0.25">
      <c r="A39" s="90" t="s">
        <v>26</v>
      </c>
      <c r="B39" s="91"/>
      <c r="C39" s="91"/>
      <c r="D39" s="91"/>
      <c r="E39" s="91"/>
      <c r="F39" s="91"/>
      <c r="G39" s="91"/>
      <c r="H39" s="91"/>
      <c r="I39" s="91"/>
      <c r="J39" s="92"/>
    </row>
    <row r="40" spans="1:10" ht="3.75" customHeight="1" x14ac:dyDescent="0.25">
      <c r="A40" s="11"/>
      <c r="B40" s="18"/>
      <c r="C40" s="18"/>
      <c r="D40" s="18"/>
      <c r="E40" s="18"/>
      <c r="F40" s="18"/>
      <c r="G40" s="18"/>
      <c r="H40" s="18"/>
      <c r="I40" s="18"/>
      <c r="J40" s="19"/>
    </row>
    <row r="41" spans="1:10" ht="15" customHeight="1" x14ac:dyDescent="0.25">
      <c r="A41" s="28"/>
      <c r="B41" s="17"/>
      <c r="C41" s="119" t="s">
        <v>61</v>
      </c>
      <c r="D41" s="120"/>
      <c r="E41" s="119" t="s">
        <v>62</v>
      </c>
      <c r="F41" s="120"/>
      <c r="G41" s="119" t="s">
        <v>63</v>
      </c>
      <c r="H41" s="120"/>
      <c r="I41" s="119" t="s">
        <v>27</v>
      </c>
      <c r="J41" s="121"/>
    </row>
    <row r="42" spans="1:10" s="60" customFormat="1" ht="47.25" x14ac:dyDescent="0.25">
      <c r="A42" s="29" t="s">
        <v>28</v>
      </c>
      <c r="B42" s="30" t="s">
        <v>29</v>
      </c>
      <c r="C42" s="30" t="s">
        <v>58</v>
      </c>
      <c r="D42" s="30" t="s">
        <v>48</v>
      </c>
      <c r="E42" s="30" t="s">
        <v>59</v>
      </c>
      <c r="F42" s="30" t="s">
        <v>49</v>
      </c>
      <c r="G42" s="30" t="s">
        <v>60</v>
      </c>
      <c r="H42" s="30" t="s">
        <v>50</v>
      </c>
      <c r="I42" s="30" t="s">
        <v>51</v>
      </c>
      <c r="J42" s="31" t="s">
        <v>52</v>
      </c>
    </row>
    <row r="43" spans="1:10" ht="62.25" customHeight="1" x14ac:dyDescent="0.25">
      <c r="A43" s="32" t="s">
        <v>44</v>
      </c>
      <c r="B43" s="33" t="s">
        <v>66</v>
      </c>
      <c r="C43" s="34">
        <v>135</v>
      </c>
      <c r="D43" s="44">
        <v>1139990908.4233201</v>
      </c>
      <c r="E43" s="63">
        <v>76</v>
      </c>
      <c r="F43" s="44">
        <v>237527585.36666667</v>
      </c>
      <c r="G43" s="63">
        <v>59</v>
      </c>
      <c r="H43" s="44">
        <v>261931276.65000001</v>
      </c>
      <c r="I43" s="35">
        <f>+G43/E43</f>
        <v>0.77631578947368418</v>
      </c>
      <c r="J43" s="36">
        <f>+H43/F43</f>
        <v>1.1027404511592278</v>
      </c>
    </row>
    <row r="44" spans="1:10" ht="67.5" customHeight="1" x14ac:dyDescent="0.25">
      <c r="A44" s="37" t="s">
        <v>45</v>
      </c>
      <c r="B44" s="33" t="s">
        <v>66</v>
      </c>
      <c r="C44" s="38">
        <v>27</v>
      </c>
      <c r="D44" s="44">
        <v>25711181466.174999</v>
      </c>
      <c r="E44" s="46">
        <v>24</v>
      </c>
      <c r="F44" s="44">
        <v>3896949005.6615887</v>
      </c>
      <c r="G44" s="46">
        <v>6</v>
      </c>
      <c r="H44" s="44">
        <v>7907664646.96</v>
      </c>
      <c r="I44" s="35">
        <f t="shared" ref="I44:J46" si="0">+G44/E44</f>
        <v>0.25</v>
      </c>
      <c r="J44" s="36">
        <f t="shared" si="0"/>
        <v>2.029193770683563</v>
      </c>
    </row>
    <row r="45" spans="1:10" ht="67.5" customHeight="1" x14ac:dyDescent="0.25">
      <c r="A45" s="37" t="s">
        <v>46</v>
      </c>
      <c r="B45" s="33" t="s">
        <v>66</v>
      </c>
      <c r="C45" s="38">
        <v>26</v>
      </c>
      <c r="D45" s="44">
        <v>1164937492.6600001</v>
      </c>
      <c r="E45" s="47">
        <v>11</v>
      </c>
      <c r="F45" s="44">
        <v>17048105.333333336</v>
      </c>
      <c r="G45" s="47">
        <v>7</v>
      </c>
      <c r="H45" s="44">
        <v>172936256.47999999</v>
      </c>
      <c r="I45" s="35">
        <f t="shared" si="0"/>
        <v>0.63636363636363635</v>
      </c>
      <c r="J45" s="36">
        <f t="shared" si="0"/>
        <v>10.144016188230964</v>
      </c>
    </row>
    <row r="46" spans="1:10" ht="63" customHeight="1" x14ac:dyDescent="0.25">
      <c r="A46" s="37" t="s">
        <v>79</v>
      </c>
      <c r="B46" s="33" t="s">
        <v>66</v>
      </c>
      <c r="C46" s="38">
        <v>28</v>
      </c>
      <c r="D46" s="44">
        <v>309000000.39909083</v>
      </c>
      <c r="E46" s="47">
        <v>24</v>
      </c>
      <c r="F46" s="44">
        <v>27426876.974090911</v>
      </c>
      <c r="G46" s="47">
        <v>8</v>
      </c>
      <c r="H46" s="44">
        <f>+'[1]EJECUCION 2022'!$F$28</f>
        <v>4080256.42</v>
      </c>
      <c r="I46" s="35">
        <f t="shared" si="0"/>
        <v>0.33333333333333331</v>
      </c>
      <c r="J46" s="36">
        <f>+H46/F46</f>
        <v>0.14876853911783164</v>
      </c>
    </row>
    <row r="47" spans="1:10" ht="110.25" x14ac:dyDescent="0.25">
      <c r="A47" s="39" t="s">
        <v>78</v>
      </c>
      <c r="B47" s="33" t="s">
        <v>70</v>
      </c>
      <c r="C47" s="40">
        <v>1235.9927826086955</v>
      </c>
      <c r="D47" s="45">
        <v>988138.34</v>
      </c>
      <c r="E47" s="59">
        <v>1235.9927826086955</v>
      </c>
      <c r="F47" s="45">
        <v>988138.34</v>
      </c>
      <c r="G47" s="59">
        <v>422</v>
      </c>
      <c r="H47" s="44">
        <v>337054</v>
      </c>
      <c r="I47" s="41">
        <f t="shared" ref="I47:J47" si="1">IF(G47&gt;0,G47/C47,0)</f>
        <v>0.34142594191312647</v>
      </c>
      <c r="J47" s="42">
        <f t="shared" si="1"/>
        <v>0.3411000123727615</v>
      </c>
    </row>
    <row r="48" spans="1:10" ht="48.75" customHeight="1" x14ac:dyDescent="0.25">
      <c r="A48" s="87" t="s">
        <v>30</v>
      </c>
      <c r="B48" s="88"/>
      <c r="C48" s="88"/>
      <c r="D48" s="88"/>
      <c r="E48" s="88"/>
      <c r="F48" s="88"/>
      <c r="G48" s="88"/>
      <c r="H48" s="88"/>
      <c r="I48" s="88"/>
      <c r="J48" s="89"/>
    </row>
    <row r="49" spans="1:10" ht="3.75" customHeight="1" x14ac:dyDescent="0.25">
      <c r="A49" s="11"/>
      <c r="B49" s="18"/>
      <c r="C49" s="18"/>
      <c r="D49" s="18"/>
      <c r="E49" s="18"/>
      <c r="F49" s="18"/>
      <c r="G49" s="18"/>
      <c r="H49" s="18"/>
      <c r="I49" s="18"/>
      <c r="J49" s="19"/>
    </row>
    <row r="50" spans="1:10" x14ac:dyDescent="0.25">
      <c r="A50" s="90" t="s">
        <v>31</v>
      </c>
      <c r="B50" s="91"/>
      <c r="C50" s="91"/>
      <c r="D50" s="91"/>
      <c r="E50" s="91"/>
      <c r="F50" s="91"/>
      <c r="G50" s="91"/>
      <c r="H50" s="91"/>
      <c r="I50" s="91"/>
      <c r="J50" s="92"/>
    </row>
    <row r="51" spans="1:10" x14ac:dyDescent="0.25">
      <c r="A51" s="16"/>
      <c r="B51" s="12"/>
      <c r="C51" s="12"/>
      <c r="D51" s="12"/>
      <c r="E51" s="12"/>
      <c r="F51" s="12"/>
      <c r="G51" s="12"/>
      <c r="H51" s="12"/>
      <c r="I51" s="12"/>
      <c r="J51" s="13"/>
    </row>
    <row r="52" spans="1:10" ht="30" customHeight="1" x14ac:dyDescent="0.25">
      <c r="A52" s="1" t="s">
        <v>32</v>
      </c>
      <c r="B52" s="122" t="s">
        <v>54</v>
      </c>
      <c r="C52" s="122"/>
      <c r="D52" s="122"/>
      <c r="E52" s="122"/>
      <c r="F52" s="122"/>
      <c r="G52" s="122"/>
      <c r="H52" s="122"/>
      <c r="I52" s="122"/>
      <c r="J52" s="123"/>
    </row>
    <row r="53" spans="1:10" ht="42.75" customHeight="1" x14ac:dyDescent="0.25">
      <c r="A53" s="3" t="s">
        <v>33</v>
      </c>
      <c r="B53" s="124" t="s">
        <v>56</v>
      </c>
      <c r="C53" s="124"/>
      <c r="D53" s="124"/>
      <c r="E53" s="124"/>
      <c r="F53" s="124"/>
      <c r="G53" s="124"/>
      <c r="H53" s="124"/>
      <c r="I53" s="124"/>
      <c r="J53" s="125"/>
    </row>
    <row r="54" spans="1:10" ht="120" customHeight="1" x14ac:dyDescent="0.25">
      <c r="A54" s="3" t="s">
        <v>34</v>
      </c>
      <c r="B54" s="147" t="s">
        <v>84</v>
      </c>
      <c r="C54" s="147"/>
      <c r="D54" s="147"/>
      <c r="E54" s="147"/>
      <c r="F54" s="147"/>
      <c r="G54" s="147"/>
      <c r="H54" s="147"/>
      <c r="I54" s="147"/>
      <c r="J54" s="148"/>
    </row>
    <row r="55" spans="1:10" ht="90" customHeight="1" x14ac:dyDescent="0.25">
      <c r="A55" s="4" t="s">
        <v>35</v>
      </c>
      <c r="B55" s="126" t="s">
        <v>83</v>
      </c>
      <c r="C55" s="126"/>
      <c r="D55" s="126"/>
      <c r="E55" s="126"/>
      <c r="F55" s="126"/>
      <c r="G55" s="126"/>
      <c r="H55" s="126"/>
      <c r="I55" s="126"/>
      <c r="J55" s="127"/>
    </row>
    <row r="56" spans="1:10" ht="33.75" customHeight="1" x14ac:dyDescent="0.25">
      <c r="A56" s="1" t="s">
        <v>32</v>
      </c>
      <c r="B56" s="128" t="s">
        <v>55</v>
      </c>
      <c r="C56" s="128"/>
      <c r="D56" s="128"/>
      <c r="E56" s="128"/>
      <c r="F56" s="128"/>
      <c r="G56" s="128"/>
      <c r="H56" s="128"/>
      <c r="I56" s="128"/>
      <c r="J56" s="129"/>
    </row>
    <row r="57" spans="1:10" ht="49.5" customHeight="1" x14ac:dyDescent="0.25">
      <c r="A57" s="3" t="s">
        <v>33</v>
      </c>
      <c r="B57" s="130" t="s">
        <v>64</v>
      </c>
      <c r="C57" s="130"/>
      <c r="D57" s="130"/>
      <c r="E57" s="130"/>
      <c r="F57" s="130"/>
      <c r="G57" s="130"/>
      <c r="H57" s="130"/>
      <c r="I57" s="130"/>
      <c r="J57" s="131"/>
    </row>
    <row r="58" spans="1:10" ht="193.5" customHeight="1" x14ac:dyDescent="0.25">
      <c r="A58" s="3" t="s">
        <v>34</v>
      </c>
      <c r="B58" s="153" t="s">
        <v>87</v>
      </c>
      <c r="C58" s="153"/>
      <c r="D58" s="153"/>
      <c r="E58" s="153"/>
      <c r="F58" s="153"/>
      <c r="G58" s="153"/>
      <c r="H58" s="153"/>
      <c r="I58" s="153"/>
      <c r="J58" s="154"/>
    </row>
    <row r="59" spans="1:10" s="6" customFormat="1" ht="110.25" customHeight="1" x14ac:dyDescent="0.25">
      <c r="A59" s="5" t="s">
        <v>35</v>
      </c>
      <c r="B59" s="155" t="s">
        <v>85</v>
      </c>
      <c r="C59" s="155"/>
      <c r="D59" s="155"/>
      <c r="E59" s="155"/>
      <c r="F59" s="155"/>
      <c r="G59" s="155"/>
      <c r="H59" s="155"/>
      <c r="I59" s="155"/>
      <c r="J59" s="156"/>
    </row>
    <row r="60" spans="1:10" ht="38.25" customHeight="1" x14ac:dyDescent="0.25">
      <c r="A60" s="1" t="s">
        <v>32</v>
      </c>
      <c r="B60" s="132" t="s">
        <v>74</v>
      </c>
      <c r="C60" s="132"/>
      <c r="D60" s="132"/>
      <c r="E60" s="132"/>
      <c r="F60" s="132"/>
      <c r="G60" s="132"/>
      <c r="H60" s="132"/>
      <c r="I60" s="132"/>
      <c r="J60" s="133"/>
    </row>
    <row r="61" spans="1:10" ht="54" customHeight="1" x14ac:dyDescent="0.25">
      <c r="A61" s="3" t="s">
        <v>33</v>
      </c>
      <c r="B61" s="130" t="s">
        <v>65</v>
      </c>
      <c r="C61" s="130"/>
      <c r="D61" s="130"/>
      <c r="E61" s="130"/>
      <c r="F61" s="130"/>
      <c r="G61" s="130"/>
      <c r="H61" s="130"/>
      <c r="I61" s="130"/>
      <c r="J61" s="131"/>
    </row>
    <row r="62" spans="1:10" ht="42" customHeight="1" x14ac:dyDescent="0.25">
      <c r="A62" s="3" t="s">
        <v>34</v>
      </c>
      <c r="B62" s="147" t="s">
        <v>81</v>
      </c>
      <c r="C62" s="147"/>
      <c r="D62" s="147"/>
      <c r="E62" s="147"/>
      <c r="F62" s="147"/>
      <c r="G62" s="147"/>
      <c r="H62" s="147"/>
      <c r="I62" s="147"/>
      <c r="J62" s="148"/>
    </row>
    <row r="63" spans="1:10" ht="137.25" customHeight="1" x14ac:dyDescent="0.25">
      <c r="A63" s="4" t="s">
        <v>35</v>
      </c>
      <c r="B63" s="126" t="s">
        <v>82</v>
      </c>
      <c r="C63" s="126"/>
      <c r="D63" s="126"/>
      <c r="E63" s="126"/>
      <c r="F63" s="126"/>
      <c r="G63" s="126"/>
      <c r="H63" s="126"/>
      <c r="I63" s="126"/>
      <c r="J63" s="127"/>
    </row>
    <row r="64" spans="1:10" ht="40.5" customHeight="1" x14ac:dyDescent="0.25">
      <c r="A64" s="3" t="s">
        <v>32</v>
      </c>
      <c r="B64" s="149" t="s">
        <v>71</v>
      </c>
      <c r="C64" s="149"/>
      <c r="D64" s="149"/>
      <c r="E64" s="149"/>
      <c r="F64" s="149"/>
      <c r="G64" s="149"/>
      <c r="H64" s="149"/>
      <c r="I64" s="149"/>
      <c r="J64" s="150"/>
    </row>
    <row r="65" spans="1:10" ht="44.25" customHeight="1" x14ac:dyDescent="0.25">
      <c r="A65" s="3" t="s">
        <v>33</v>
      </c>
      <c r="B65" s="151" t="s">
        <v>72</v>
      </c>
      <c r="C65" s="151"/>
      <c r="D65" s="151"/>
      <c r="E65" s="151"/>
      <c r="F65" s="151"/>
      <c r="G65" s="151"/>
      <c r="H65" s="151"/>
      <c r="I65" s="151"/>
      <c r="J65" s="152"/>
    </row>
    <row r="66" spans="1:10" ht="153.75" customHeight="1" x14ac:dyDescent="0.25">
      <c r="A66" s="3" t="s">
        <v>34</v>
      </c>
      <c r="B66" s="151" t="s">
        <v>80</v>
      </c>
      <c r="C66" s="151"/>
      <c r="D66" s="151"/>
      <c r="E66" s="151"/>
      <c r="F66" s="151"/>
      <c r="G66" s="151"/>
      <c r="H66" s="151"/>
      <c r="I66" s="151"/>
      <c r="J66" s="152"/>
    </row>
    <row r="67" spans="1:10" ht="102.75" customHeight="1" x14ac:dyDescent="0.25">
      <c r="A67" s="4" t="s">
        <v>35</v>
      </c>
      <c r="B67" s="126" t="s">
        <v>86</v>
      </c>
      <c r="C67" s="126"/>
      <c r="D67" s="126"/>
      <c r="E67" s="126"/>
      <c r="F67" s="126"/>
      <c r="G67" s="126"/>
      <c r="H67" s="126"/>
      <c r="I67" s="126"/>
      <c r="J67" s="127"/>
    </row>
    <row r="68" spans="1:10" x14ac:dyDescent="0.25">
      <c r="A68" s="16"/>
      <c r="B68" s="64"/>
      <c r="C68" s="64"/>
      <c r="D68" s="64"/>
      <c r="E68" s="64"/>
      <c r="F68" s="64"/>
      <c r="G68" s="64"/>
      <c r="H68" s="64"/>
      <c r="I68" s="64"/>
      <c r="J68" s="65"/>
    </row>
    <row r="69" spans="1:10" x14ac:dyDescent="0.25">
      <c r="A69" s="87" t="s">
        <v>68</v>
      </c>
      <c r="B69" s="88"/>
      <c r="C69" s="88"/>
      <c r="D69" s="88"/>
      <c r="E69" s="88"/>
      <c r="F69" s="88"/>
      <c r="G69" s="88"/>
      <c r="H69" s="88"/>
      <c r="I69" s="88"/>
      <c r="J69" s="89"/>
    </row>
    <row r="70" spans="1:10" ht="3.75" customHeight="1" x14ac:dyDescent="0.25">
      <c r="A70" s="11"/>
      <c r="B70" s="18"/>
      <c r="C70" s="18"/>
      <c r="D70" s="18"/>
      <c r="E70" s="18"/>
      <c r="F70" s="18"/>
      <c r="G70" s="18"/>
      <c r="H70" s="18"/>
      <c r="I70" s="18"/>
      <c r="J70" s="19"/>
    </row>
    <row r="71" spans="1:10" ht="15.75" customHeight="1" x14ac:dyDescent="0.25">
      <c r="A71" s="137" t="s">
        <v>36</v>
      </c>
      <c r="B71" s="138"/>
      <c r="C71" s="138"/>
      <c r="D71" s="138"/>
      <c r="E71" s="138"/>
      <c r="F71" s="138"/>
      <c r="G71" s="138"/>
      <c r="H71" s="138"/>
      <c r="I71" s="138"/>
      <c r="J71" s="139"/>
    </row>
    <row r="72" spans="1:10" x14ac:dyDescent="0.25">
      <c r="A72" s="16"/>
      <c r="B72" s="12"/>
      <c r="C72" s="12"/>
      <c r="D72" s="12"/>
      <c r="E72" s="12"/>
      <c r="F72" s="12"/>
      <c r="G72" s="12"/>
      <c r="H72" s="12"/>
      <c r="I72" s="12"/>
      <c r="J72" s="13"/>
    </row>
    <row r="73" spans="1:10" ht="15" customHeight="1" x14ac:dyDescent="0.25">
      <c r="A73" s="140" t="s">
        <v>37</v>
      </c>
      <c r="B73" s="141"/>
      <c r="C73" s="141"/>
      <c r="D73" s="141"/>
      <c r="E73" s="141"/>
      <c r="F73" s="141"/>
      <c r="G73" s="141"/>
      <c r="H73" s="141"/>
      <c r="I73" s="141"/>
      <c r="J73" s="142"/>
    </row>
    <row r="74" spans="1:10" x14ac:dyDescent="0.25">
      <c r="A74" s="143" t="s">
        <v>69</v>
      </c>
      <c r="B74" s="144"/>
      <c r="C74" s="144"/>
      <c r="D74" s="144"/>
      <c r="E74" s="144"/>
      <c r="F74" s="144"/>
      <c r="G74" s="144"/>
      <c r="H74" s="144"/>
      <c r="I74" s="144"/>
      <c r="J74" s="145"/>
    </row>
    <row r="75" spans="1:10" x14ac:dyDescent="0.25">
      <c r="A75" s="53"/>
      <c r="B75" s="54"/>
      <c r="C75" s="54"/>
      <c r="D75" s="54"/>
      <c r="E75" s="54"/>
      <c r="F75" s="54"/>
      <c r="G75" s="54"/>
      <c r="H75" s="54"/>
      <c r="I75" s="54"/>
      <c r="J75" s="55"/>
    </row>
    <row r="76" spans="1:10" x14ac:dyDescent="0.25">
      <c r="A76" s="53"/>
      <c r="B76" s="54"/>
      <c r="C76" s="54"/>
      <c r="D76" s="54"/>
      <c r="E76" s="54"/>
      <c r="F76" s="54"/>
      <c r="G76" s="54"/>
      <c r="H76" s="54"/>
      <c r="I76" s="54"/>
      <c r="J76" s="55"/>
    </row>
    <row r="77" spans="1:10" ht="13.5" customHeight="1" x14ac:dyDescent="0.25">
      <c r="A77" s="53"/>
      <c r="B77" s="54"/>
      <c r="C77" s="54"/>
      <c r="D77" s="54"/>
      <c r="E77" s="54"/>
      <c r="F77" s="54"/>
      <c r="G77" s="54"/>
      <c r="H77" s="54"/>
      <c r="I77" s="54"/>
      <c r="J77" s="55"/>
    </row>
    <row r="78" spans="1:10" x14ac:dyDescent="0.25">
      <c r="A78" s="53"/>
      <c r="B78" s="54"/>
      <c r="C78" s="54"/>
      <c r="D78" s="54"/>
      <c r="E78" s="54"/>
      <c r="F78" s="54"/>
      <c r="G78" s="54"/>
      <c r="H78" s="54"/>
      <c r="I78" s="54"/>
      <c r="J78" s="55"/>
    </row>
    <row r="79" spans="1:10" x14ac:dyDescent="0.25">
      <c r="A79" s="53"/>
      <c r="B79" s="54"/>
      <c r="C79" s="54"/>
      <c r="D79" s="54"/>
      <c r="E79" s="54"/>
      <c r="F79" s="54"/>
      <c r="G79" s="54"/>
      <c r="H79" s="54"/>
      <c r="I79" s="54"/>
      <c r="J79" s="55"/>
    </row>
    <row r="80" spans="1:10" x14ac:dyDescent="0.25">
      <c r="A80" s="53"/>
      <c r="B80" s="54"/>
      <c r="C80" s="54"/>
      <c r="D80" s="54"/>
      <c r="E80" s="54"/>
      <c r="F80" s="54"/>
      <c r="G80" s="54"/>
      <c r="H80" s="54"/>
      <c r="I80" s="54"/>
      <c r="J80" s="55"/>
    </row>
    <row r="81" spans="1:10" x14ac:dyDescent="0.25">
      <c r="A81" s="53"/>
      <c r="B81" s="54"/>
      <c r="C81" s="54"/>
      <c r="D81" s="54"/>
      <c r="E81" s="54"/>
      <c r="F81" s="54"/>
      <c r="G81" s="54"/>
      <c r="H81" s="54"/>
      <c r="I81" s="54"/>
      <c r="J81" s="55"/>
    </row>
    <row r="82" spans="1:10" x14ac:dyDescent="0.25">
      <c r="A82" s="53"/>
      <c r="B82" s="54"/>
      <c r="C82" s="54"/>
      <c r="D82" s="54"/>
      <c r="E82" s="54"/>
      <c r="F82" s="54"/>
      <c r="G82" s="54"/>
      <c r="H82" s="54"/>
      <c r="I82" s="54"/>
      <c r="J82" s="55"/>
    </row>
    <row r="83" spans="1:10" x14ac:dyDescent="0.25">
      <c r="A83" s="53"/>
      <c r="B83" s="54"/>
      <c r="C83" s="54"/>
      <c r="D83" s="54"/>
      <c r="E83" s="54"/>
      <c r="F83" s="54"/>
      <c r="G83" s="54"/>
      <c r="H83" s="54"/>
      <c r="I83" s="54"/>
      <c r="J83" s="55"/>
    </row>
    <row r="84" spans="1:10" x14ac:dyDescent="0.25">
      <c r="A84" s="53"/>
      <c r="B84" s="54"/>
      <c r="C84" s="43"/>
      <c r="D84" s="43"/>
      <c r="E84" s="43"/>
      <c r="F84" s="43"/>
      <c r="G84" s="43"/>
      <c r="H84" s="54"/>
      <c r="I84" s="54"/>
      <c r="J84" s="55"/>
    </row>
    <row r="85" spans="1:10" ht="18.75" x14ac:dyDescent="0.3">
      <c r="A85" s="53"/>
      <c r="B85" s="134" t="s">
        <v>76</v>
      </c>
      <c r="C85" s="134"/>
      <c r="D85" s="134"/>
      <c r="E85" s="134"/>
      <c r="F85" s="134"/>
      <c r="G85" s="134"/>
      <c r="H85" s="134"/>
      <c r="I85" s="54"/>
      <c r="J85" s="55"/>
    </row>
    <row r="86" spans="1:10" x14ac:dyDescent="0.25">
      <c r="A86" s="53"/>
      <c r="B86" s="136" t="s">
        <v>77</v>
      </c>
      <c r="C86" s="136"/>
      <c r="D86" s="136"/>
      <c r="E86" s="136"/>
      <c r="F86" s="136"/>
      <c r="G86" s="136"/>
      <c r="H86" s="136"/>
      <c r="I86" s="54"/>
      <c r="J86" s="55"/>
    </row>
    <row r="87" spans="1:10" ht="18.75" x14ac:dyDescent="0.3">
      <c r="A87" s="53"/>
      <c r="B87" s="61"/>
      <c r="C87" s="61"/>
      <c r="D87" s="61"/>
      <c r="E87" s="61"/>
      <c r="F87" s="61"/>
      <c r="G87" s="61"/>
      <c r="H87" s="61"/>
      <c r="I87" s="54"/>
      <c r="J87" s="55"/>
    </row>
    <row r="88" spans="1:10" x14ac:dyDescent="0.25">
      <c r="A88" s="56"/>
      <c r="B88" s="135"/>
      <c r="C88" s="135"/>
      <c r="D88" s="135"/>
      <c r="E88" s="135"/>
      <c r="F88" s="135"/>
      <c r="G88" s="135"/>
      <c r="H88" s="135"/>
      <c r="I88" s="43"/>
      <c r="J88" s="57"/>
    </row>
    <row r="89" spans="1:10" x14ac:dyDescent="0.25">
      <c r="A89" s="54"/>
      <c r="B89" s="58"/>
      <c r="C89" s="58"/>
      <c r="D89" s="58"/>
      <c r="E89" s="58"/>
      <c r="F89" s="58"/>
      <c r="G89" s="58"/>
      <c r="H89" s="58"/>
      <c r="I89" s="54"/>
      <c r="J89" s="54"/>
    </row>
  </sheetData>
  <mergeCells count="64">
    <mergeCell ref="A10:J10"/>
    <mergeCell ref="B1:J1"/>
    <mergeCell ref="B2:C2"/>
    <mergeCell ref="D2:F2"/>
    <mergeCell ref="B3:C3"/>
    <mergeCell ref="D3:F3"/>
    <mergeCell ref="A4:J4"/>
    <mergeCell ref="A5:J5"/>
    <mergeCell ref="A6:J6"/>
    <mergeCell ref="A7:J7"/>
    <mergeCell ref="A8:J8"/>
    <mergeCell ref="A9:J9"/>
    <mergeCell ref="B30:J30"/>
    <mergeCell ref="B11:J11"/>
    <mergeCell ref="B13:J13"/>
    <mergeCell ref="B14:J14"/>
    <mergeCell ref="A16:J16"/>
    <mergeCell ref="C18:J18"/>
    <mergeCell ref="C20:J20"/>
    <mergeCell ref="C22:J22"/>
    <mergeCell ref="B24:J24"/>
    <mergeCell ref="A26:J26"/>
    <mergeCell ref="B28:J28"/>
    <mergeCell ref="B29:J29"/>
    <mergeCell ref="A32:J32"/>
    <mergeCell ref="A34:J34"/>
    <mergeCell ref="A36:C36"/>
    <mergeCell ref="D36:E36"/>
    <mergeCell ref="F36:H36"/>
    <mergeCell ref="I36:J36"/>
    <mergeCell ref="B55:J55"/>
    <mergeCell ref="A37:C37"/>
    <mergeCell ref="D37:E37"/>
    <mergeCell ref="F37:H37"/>
    <mergeCell ref="I37:J37"/>
    <mergeCell ref="A39:J39"/>
    <mergeCell ref="C41:D41"/>
    <mergeCell ref="E41:F41"/>
    <mergeCell ref="G41:H41"/>
    <mergeCell ref="I41:J41"/>
    <mergeCell ref="A48:J48"/>
    <mergeCell ref="A50:J50"/>
    <mergeCell ref="B52:J52"/>
    <mergeCell ref="B53:J53"/>
    <mergeCell ref="B54:J54"/>
    <mergeCell ref="B67:J67"/>
    <mergeCell ref="B56:J56"/>
    <mergeCell ref="B57:J57"/>
    <mergeCell ref="B58:J58"/>
    <mergeCell ref="B59:J59"/>
    <mergeCell ref="B60:J60"/>
    <mergeCell ref="B61:J61"/>
    <mergeCell ref="B62:J62"/>
    <mergeCell ref="B63:J63"/>
    <mergeCell ref="B64:J64"/>
    <mergeCell ref="B65:J65"/>
    <mergeCell ref="B66:J66"/>
    <mergeCell ref="B88:H88"/>
    <mergeCell ref="A69:J69"/>
    <mergeCell ref="A71:J71"/>
    <mergeCell ref="A73:J73"/>
    <mergeCell ref="A74:J74"/>
    <mergeCell ref="B85:H85"/>
    <mergeCell ref="B86:H86"/>
  </mergeCells>
  <dataValidations disablePrompts="1" count="6">
    <dataValidation allowBlank="1" showInputMessage="1" showErrorMessage="1" prompt="Monto ejecutado en el trimestre" sqref="H47"/>
    <dataValidation allowBlank="1" showInputMessage="1" showErrorMessage="1" prompt="Meta alcanzada en el trimestre" sqref="G47"/>
    <dataValidation allowBlank="1" showInputMessage="1" showErrorMessage="1" prompt="Meta anual del indicador" sqref="E47 C47"/>
    <dataValidation allowBlank="1" showInputMessage="1" showErrorMessage="1" prompt="Nombre del indicador" sqref="B47"/>
    <dataValidation allowBlank="1" showInputMessage="1" showErrorMessage="1" prompt="Nombre de cada producto" sqref="A47"/>
    <dataValidation allowBlank="1" showInputMessage="1" showErrorMessage="1" prompt="Monto presupuestado para el producto" sqref="D43:D47 F47"/>
  </dataValidations>
  <printOptions horizontalCentered="1"/>
  <pageMargins left="0.70866141732283472" right="0.70866141732283472" top="0.74803149606299213" bottom="0.74803149606299213" header="0.31496062992125984" footer="0.31496062992125984"/>
  <pageSetup scale="49" fitToHeight="2" orientation="portrait" r:id="rId1"/>
  <ignoredErrors>
    <ignoredError sqref="H43:J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T3 Metas Físicas-Financieras</vt:lpstr>
      <vt:lpstr>'T3 Metas Físicas-Financieras'!Print_Area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inabie</dc:creator>
  <cp:lastModifiedBy>Limbert Junior Perez Pena</cp:lastModifiedBy>
  <cp:lastPrinted>2022-10-11T18:45:33Z</cp:lastPrinted>
  <dcterms:created xsi:type="dcterms:W3CDTF">2022-01-04T19:34:55Z</dcterms:created>
  <dcterms:modified xsi:type="dcterms:W3CDTF">2022-10-11T18:47:10Z</dcterms:modified>
</cp:coreProperties>
</file>