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2022\7- JULIO-2022\INFORMACIONES PARA TRANSPARENCIA\EJECUCION PRESUPUESTARIA\"/>
    </mc:Choice>
  </mc:AlternateContent>
  <bookViews>
    <workbookView xWindow="0" yWindow="0" windowWidth="28800" windowHeight="11835" tabRatio="779"/>
  </bookViews>
  <sheets>
    <sheet name="Plantilla Ejecución " sheetId="3" r:id="rId1"/>
    <sheet name="Plantilla Presupuesto año 2020" sheetId="9" state="hidden" r:id="rId2"/>
  </sheets>
  <definedNames>
    <definedName name="_xlnm.Print_Area" localSheetId="0">'Plantilla Ejecución '!$B$1:$O$112</definedName>
    <definedName name="_xlnm.Print_Area" localSheetId="1">'Plantilla Presupuesto año 2020'!$A$1:$E$95</definedName>
    <definedName name="_xlnm.Print_Titles" localSheetId="0">'Plantilla Ejecución '!$12:$12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3" i="9" l="1"/>
  <c r="D82" i="9"/>
  <c r="D81" i="9"/>
  <c r="D80" i="9"/>
  <c r="D79" i="9"/>
  <c r="D78" i="9"/>
  <c r="D77" i="9"/>
  <c r="D76" i="9"/>
  <c r="D75" i="9"/>
  <c r="D74" i="9"/>
  <c r="D72" i="9"/>
  <c r="D71" i="9"/>
  <c r="D70" i="9"/>
  <c r="D68" i="9"/>
  <c r="D67" i="9"/>
  <c r="D63" i="9"/>
  <c r="D62" i="9"/>
  <c r="D60" i="9"/>
  <c r="D59" i="9"/>
  <c r="D58" i="9"/>
  <c r="D57" i="9"/>
  <c r="D56" i="9"/>
  <c r="D55" i="9"/>
  <c r="D54" i="9"/>
  <c r="D53" i="9"/>
  <c r="D52" i="9"/>
  <c r="D50" i="9"/>
  <c r="D49" i="9"/>
  <c r="D48" i="9"/>
  <c r="D47" i="9"/>
  <c r="D46" i="9"/>
  <c r="D45" i="9"/>
  <c r="D44" i="9"/>
  <c r="D42" i="9"/>
  <c r="D41" i="9"/>
  <c r="D40" i="9"/>
  <c r="D39" i="9"/>
  <c r="D38" i="9"/>
  <c r="D37" i="9"/>
  <c r="D36" i="9"/>
  <c r="D34" i="9"/>
  <c r="D33" i="9"/>
  <c r="D32" i="9"/>
  <c r="D31" i="9"/>
  <c r="D30" i="9"/>
  <c r="D29" i="9"/>
  <c r="D28" i="9"/>
  <c r="D27" i="9"/>
  <c r="D26" i="9"/>
  <c r="D24" i="9"/>
  <c r="D23" i="9"/>
  <c r="D22" i="9"/>
  <c r="D21" i="9"/>
  <c r="D20" i="9"/>
  <c r="D19" i="9"/>
  <c r="D18" i="9"/>
  <c r="D17" i="9"/>
  <c r="D16" i="9"/>
  <c r="D14" i="9"/>
  <c r="D13" i="9"/>
  <c r="D12" i="9"/>
  <c r="D11" i="9"/>
  <c r="D10" i="9"/>
  <c r="D51" i="9" l="1"/>
  <c r="D35" i="9"/>
  <c r="D9" i="9"/>
  <c r="D66" i="9"/>
  <c r="D69" i="9"/>
  <c r="D15" i="9"/>
  <c r="D73" i="9"/>
  <c r="D25" i="9"/>
  <c r="D43" i="9"/>
  <c r="D61" i="9"/>
  <c r="D8" i="9" l="1"/>
</calcChain>
</file>

<file path=xl/sharedStrings.xml><?xml version="1.0" encoding="utf-8"?>
<sst xmlns="http://schemas.openxmlformats.org/spreadsheetml/2006/main" count="317" uniqueCount="243">
  <si>
    <t>Detalle</t>
  </si>
  <si>
    <t>2 - GASTOS</t>
  </si>
  <si>
    <t>En RD$</t>
  </si>
  <si>
    <t>Presupuesto Aprobado</t>
  </si>
  <si>
    <t>Presupuesto Modificado</t>
  </si>
  <si>
    <t xml:space="preserve">Definición de conceptos: </t>
  </si>
  <si>
    <t>TOTAL GASTOS Y APLICACIONES FINANCIERAS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</si>
  <si>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</si>
  <si>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</si>
  <si>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</si>
  <si>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</si>
  <si>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</si>
  <si>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</si>
  <si>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</si>
  <si>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</si>
  <si>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</si>
  <si>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</si>
  <si>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</si>
  <si>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</si>
  <si>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>Notas:</t>
  </si>
  <si>
    <t xml:space="preserve">3. Se presenta la clasificación objetal del gasto al nivel de cuenta. </t>
  </si>
  <si>
    <t xml:space="preserve">2. Se presenta el gasto por mes; cada mes se debe actualizar el gasto devengado de los meses anteriores. </t>
  </si>
  <si>
    <t>4. Fecha de imputación: último día del mes analizado</t>
  </si>
  <si>
    <t xml:space="preserve">1. La columna presupuesto modificado se agrega si se aprueba un presupuesto complementario. </t>
  </si>
  <si>
    <t xml:space="preserve">2. Se presenta la clasificación objetal del gasto al nivel de cuenta. </t>
  </si>
  <si>
    <t>1. Presupuesto Aprobado: Se refiere al presupuesto aprobado en la Ley de Presupuesto General del Estado</t>
  </si>
  <si>
    <t xml:space="preserve">2. Presupuesto Modificado: Se refiere al presupuesto aprobado en caso de que el Congreso Nacional apruebe un presupuesto complementario. </t>
  </si>
  <si>
    <t xml:space="preserve">Ejecución de Gastos y Aplicaciones Financieras </t>
  </si>
  <si>
    <t xml:space="preserve">Presupuesto de Gastos y Aplicaciones Financieras </t>
  </si>
  <si>
    <t xml:space="preserve">Total </t>
  </si>
  <si>
    <t>MINISTERIO DE EDUCACIÓN</t>
  </si>
  <si>
    <t xml:space="preserve">INSTITUTO NACIONAL DE BIENESTAR ESTUDIANTIL </t>
  </si>
  <si>
    <t>ELABORADO POR:</t>
  </si>
  <si>
    <t>APROBADO POR:</t>
  </si>
  <si>
    <t>2.1.1</t>
  </si>
  <si>
    <t>2.1.2</t>
  </si>
  <si>
    <t>2.1.3</t>
  </si>
  <si>
    <t>2.1.4</t>
  </si>
  <si>
    <t>2.1.5</t>
  </si>
  <si>
    <t>2.2.1</t>
  </si>
  <si>
    <t>2.2.2</t>
  </si>
  <si>
    <t>2.2.3</t>
  </si>
  <si>
    <t>2.2.4</t>
  </si>
  <si>
    <t>2.2.5</t>
  </si>
  <si>
    <t>2.2.6</t>
  </si>
  <si>
    <t>2.2.7</t>
  </si>
  <si>
    <t>2.2.8</t>
  </si>
  <si>
    <t>2.3.1</t>
  </si>
  <si>
    <t>2.3.2</t>
  </si>
  <si>
    <t>2.3.3</t>
  </si>
  <si>
    <t>2.3.4</t>
  </si>
  <si>
    <t>2.3.5</t>
  </si>
  <si>
    <t>2.3.6</t>
  </si>
  <si>
    <t>2.3.7</t>
  </si>
  <si>
    <t>2.3.9</t>
  </si>
  <si>
    <t>2.4.1</t>
  </si>
  <si>
    <t>2.4.9</t>
  </si>
  <si>
    <t>2.6.1</t>
  </si>
  <si>
    <t>2.6.3</t>
  </si>
  <si>
    <t>2.6.4</t>
  </si>
  <si>
    <t>2.6.5</t>
  </si>
  <si>
    <t>2.6.8</t>
  </si>
  <si>
    <t>2.7.1</t>
  </si>
  <si>
    <t>REMUNERACIONES</t>
  </si>
  <si>
    <t>SOBRESUELDOS</t>
  </si>
  <si>
    <t>DIETAS Y GASTOS DE REPRESENTACIÓN</t>
  </si>
  <si>
    <t>GRATIFICACIONES Y BONIFICACIONES</t>
  </si>
  <si>
    <t>CONTRIBUCIONES A LA SEGURIDAD SOCIAL</t>
  </si>
  <si>
    <t>SERVICIOS BÁSICOS</t>
  </si>
  <si>
    <t>PUBLICIDAD, IMPRESIÓN Y ENCUADERNACIÓN</t>
  </si>
  <si>
    <t>VIÁTICOS</t>
  </si>
  <si>
    <t>TRANSPORTE Y ALMACENAJE</t>
  </si>
  <si>
    <t>ALQUILERES Y RENTAS</t>
  </si>
  <si>
    <t>SEGUROS</t>
  </si>
  <si>
    <t>SERVICIOS DE CONSERVACIÓN, REPARACIONES MENORES E INSTALACIONES TEMPORALES</t>
  </si>
  <si>
    <t>OTROS SERVICIOS NO INCLUIDOS EN CONCEPTOS ANTERIORES</t>
  </si>
  <si>
    <t>ALIMENTOS Y PRODUCTOS AGROFORESTALES</t>
  </si>
  <si>
    <t>TEXTILES Y VESTUARIOS</t>
  </si>
  <si>
    <t>PRODUCTOS DE PAPEL, CARTÓN E IMPRESOS</t>
  </si>
  <si>
    <t>PRODUCTOS FARMACÉUTICOS</t>
  </si>
  <si>
    <t>PRODUCTOS DE CUERO, CAUCHO Y PLÁSTICO</t>
  </si>
  <si>
    <t>PRODUCTOS DE MINERALES, METÁLICOS Y NO METÁLICOS</t>
  </si>
  <si>
    <t>COMBUSTIBLES, LUBRICANTES, PRODUCTOS QUÍMICOS Y CONEXOS</t>
  </si>
  <si>
    <t>PRODUCTOS Y ÚTILES VARIOS</t>
  </si>
  <si>
    <t>TRANSFERENCIAS CORRIENTES AL SECTOR PRIVADO</t>
  </si>
  <si>
    <t>TRANSFERENCIAS CORRIENTES A OTRAS INSTITUCIONES PÚBLICAS</t>
  </si>
  <si>
    <t>MOBILIARIO Y EQUIPO</t>
  </si>
  <si>
    <t>EQUIPO E INSTRUMENTAL, CIENTÍFICO Y LABORATORIO</t>
  </si>
  <si>
    <t>VEHÍCULOS Y EQUIPO DE TRANSPORTE, TRACCIÓN Y ELEVACIÓN</t>
  </si>
  <si>
    <t>MAQUINARIA, OTROS EQUIPOS Y HERRAMIENTAS</t>
  </si>
  <si>
    <t>BIENES INTANGIBLES</t>
  </si>
  <si>
    <t>OBRAS EN EDIFICACIONES</t>
  </si>
  <si>
    <t>2-GASTOS</t>
  </si>
  <si>
    <t>2.1-REMUNERACIONES Y CONTRIBUCIONES</t>
  </si>
  <si>
    <t>2.1.1-REMUNERACIONES</t>
  </si>
  <si>
    <t>2.1.2-SOBRESUELDOS</t>
  </si>
  <si>
    <t>2.1.5-CONTRIBUCIONES A LA SEGURIDAD SOCIAL</t>
  </si>
  <si>
    <t>2.2-CONTRATACIÓN DE SERVICIOS</t>
  </si>
  <si>
    <t>2.2.1-SERVICIOS BÁSICOS</t>
  </si>
  <si>
    <t>2.2.2-PUBLICIDAD, IMPRESIÓN Y ENCUADERNACIÓN</t>
  </si>
  <si>
    <t>2.2.3-VIÁTICOS</t>
  </si>
  <si>
    <t>2.2.4-TRANSPORTE Y ALMACENAJE</t>
  </si>
  <si>
    <t>2.2.5-ALQUILERES Y RENTAS</t>
  </si>
  <si>
    <t>2.2.6-SEGUROS</t>
  </si>
  <si>
    <t>2.2.8-OTROS SERVICIOS NO INCLUIDOS EN CONCEPTOS ANTERIORES</t>
  </si>
  <si>
    <t>2.3-MATERIALES Y SUMINISTROS</t>
  </si>
  <si>
    <t>2.3.1-ALIMENTOS Y PRODUCTOS AGROFORESTALES</t>
  </si>
  <si>
    <t>2.3.2-TEXTILES Y VESTUARIOS</t>
  </si>
  <si>
    <t>2.3.3-PRODUCTOS DE PAPEL, CARTÓN E IMPRESOS</t>
  </si>
  <si>
    <t>2.3.5-PRODUCTOS DE CUERO, CAUCHO Y PLÁSTICO</t>
  </si>
  <si>
    <t>2.3.7-COMBUSTIBLES, LUBRICANTES, PRODUCTOS QUÍMICOS Y CONEXOS</t>
  </si>
  <si>
    <t>2.3.9-PRODUCTOS Y ÚTILES VARIOS</t>
  </si>
  <si>
    <t>2.4-TRANSFERENCIAS CORRIENTES</t>
  </si>
  <si>
    <t>2.4.1-TRANSFERENCIAS CORRIENTES AL SECTOR PRIVADO</t>
  </si>
  <si>
    <t>2.4.9-TRANSFERENCIAS CORRIENTES A OTRAS INSTITUCIONES PÚBLICAS</t>
  </si>
  <si>
    <t>2.6-BIENES MUEBLES, INMUEBLES E INTANGIBLES</t>
  </si>
  <si>
    <t>2.6.1-MOBILIARIO Y EQUIPO</t>
  </si>
  <si>
    <t>2.6.4-VEHÍCULOS Y EQUIPO DE TRANSPORTE, TRACCIÓN Y ELEVACIÓN</t>
  </si>
  <si>
    <t>2.6.5-MAQUINARIA, OTROS EQUIPOS Y HERRAMIENTAS</t>
  </si>
  <si>
    <t>2.1.4-GRATIFICACIONES Y BONIFICACIONES</t>
  </si>
  <si>
    <t>2.3.4-PRODUCTOS FARMACÉUTICOS</t>
  </si>
  <si>
    <t>2.6.3-EQUIPO E INSTRUMENTAL, CIENTÍFICO Y LABORATORIO</t>
  </si>
  <si>
    <t>2.6.8-BIENES INTANGIBLES</t>
  </si>
  <si>
    <t>2.7-OBRAS</t>
  </si>
  <si>
    <t>2.7.1-OBRAS EN EDIFICACIONES</t>
  </si>
  <si>
    <t>REMUNERACIONES Y CONTRIBUCIONES</t>
  </si>
  <si>
    <t>CONTRATACIÓN DE SERVICIOS</t>
  </si>
  <si>
    <t>MATERIALES Y SUMINISTROS</t>
  </si>
  <si>
    <t>TRANSFERENCIAS CORRIENTES</t>
  </si>
  <si>
    <t>BIENES MUEBLES, INMUEBLES E INTANGIBLES</t>
  </si>
  <si>
    <t>OBRAS</t>
  </si>
  <si>
    <t>Joanel George</t>
  </si>
  <si>
    <t>Elena Ovalle</t>
  </si>
  <si>
    <t>Directora Financiero</t>
  </si>
  <si>
    <t>Isabel Morel</t>
  </si>
  <si>
    <t>Directora Administrativa y Financiera</t>
  </si>
  <si>
    <t>Enc. Ejecución Presup.</t>
  </si>
  <si>
    <t>2.3.6-PRODUCTOS DE MINERALES, METÁLICOS Y NO METÁLICOS</t>
  </si>
  <si>
    <t>2.6.2</t>
  </si>
  <si>
    <t>2.6.6</t>
  </si>
  <si>
    <t>MOBILIARIO Y EQUIPO EDUCACIONAL Y RECREATIVO</t>
  </si>
  <si>
    <t>EQUIPOS DE DEFENSA Y SEGURIDAD</t>
  </si>
  <si>
    <t>2.6.6-EQUIPOS DE DEFENSA Y SEGURIDAD</t>
  </si>
  <si>
    <t>2.6.2-MOBILIARIO Y EQUIPO EDUCACIONAL Y RECREATIVO</t>
  </si>
  <si>
    <t>2.2.9</t>
  </si>
  <si>
    <t>2.7.2</t>
  </si>
  <si>
    <t>OTRAS CONTRATACIONES DE SERVICIOS</t>
  </si>
  <si>
    <t>INFRAESTRUCTURA</t>
  </si>
  <si>
    <t>2.2.9-OTRAS CONTRATACIONES DE SERVICIOS</t>
  </si>
  <si>
    <t>2.7.2-INFRAESTRUCTURA</t>
  </si>
  <si>
    <t>2.2.7-SERV. DE CONSERVACIÓN, REP. MENORES E INST. TEMPORALES</t>
  </si>
  <si>
    <t>TRANSFERENCIAS CORRIENTES AL  GOBIERNO GENERAL NACIONAL</t>
  </si>
  <si>
    <t>2.4.2</t>
  </si>
  <si>
    <t>2.4.3</t>
  </si>
  <si>
    <t>TRANSFERENCIAS CORRIENTES A GOBIERNOS GENERALES LOCALES</t>
  </si>
  <si>
    <t>2.4.4</t>
  </si>
  <si>
    <t>TRANSFERENCIAS CORRIENTES A EMPRESAS PÚBLICAS NO FINANCIERAS</t>
  </si>
  <si>
    <t>2.4.5</t>
  </si>
  <si>
    <t>TRANSFERENCIAS CORRIENTES A INSTITUCIONES PÚBLICAS FINANCIERAS</t>
  </si>
  <si>
    <t>2.4.7</t>
  </si>
  <si>
    <t>TRANSFERENCIAS CORRIENTES AL SECTOR EXTERNO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</si>
  <si>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</si>
  <si>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</si>
  <si>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</si>
  <si>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</si>
  <si>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</si>
  <si>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</si>
  <si>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</si>
  <si>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</si>
  <si>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2.6.7 - ACTIVOS BIÓLOGICOS CULTIVABLES</t>
  </si>
  <si>
    <t>2.6.7</t>
  </si>
  <si>
    <t>ACTIVOS BIÓLOGICOS CULTIVABLES</t>
  </si>
  <si>
    <t>2.6.9 - EDIFICIOS, ESTRUCTURAS, TIERRAS, TERRENOS Y OBJETOS DE VALOR</t>
  </si>
  <si>
    <t>2.6.9</t>
  </si>
  <si>
    <t>EDIFICIOS, ESTRUCTURAS, TIERRAS, TERRENOS Y OBJETOS DE VALOR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</si>
  <si>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</si>
  <si>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</si>
  <si>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</si>
  <si>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</si>
  <si>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</si>
  <si>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</si>
  <si>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</si>
  <si>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</si>
  <si>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</si>
  <si>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</si>
  <si>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</si>
  <si>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</si>
  <si>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</si>
  <si>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</si>
  <si>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</si>
  <si>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</si>
  <si>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</si>
  <si>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DE GASTOS</t>
  </si>
  <si>
    <t>2.1.3-DIETAS Y GASTOS DE REPRESENTACIÓN</t>
  </si>
  <si>
    <t>2.3.8 - GASTOS QUE SE ASIGNARÁN DURANTE EL EJERCICIO (ART. 32 Y 33 LEY 423-06)</t>
  </si>
  <si>
    <t>2.3.8</t>
  </si>
  <si>
    <t>2.4.2-TRANSFERENCIAS CORRIENTES AL  GOBIERNO GENERAL NACIONAL</t>
  </si>
  <si>
    <t>2.4.3-TRANSFERENCIAS CORRIENTES A GOBIERNOS GENERALES LOCALES</t>
  </si>
  <si>
    <t>2.4.4-TRANSFERENCIAS CORRIENTES A EMPRESAS PÚBLICAS NO FINANCIERAS</t>
  </si>
  <si>
    <t>2.4.5-TRANSFERENCIAS CORRIENTES A INSTITUCIONES PÚBLICAS FINANCIERAS</t>
  </si>
  <si>
    <t>2.4.7-TRANSFERENCIAS CORRIENTES AL SECTOR EXTERNO</t>
  </si>
  <si>
    <t>2.8.1</t>
  </si>
  <si>
    <t>2.8.2</t>
  </si>
  <si>
    <t>2.9.1</t>
  </si>
  <si>
    <t>2.9.2</t>
  </si>
  <si>
    <t>2.9.4</t>
  </si>
  <si>
    <t>4.1.1</t>
  </si>
  <si>
    <t>4.1.2</t>
  </si>
  <si>
    <t>4.2.1</t>
  </si>
  <si>
    <t>4.2.2</t>
  </si>
  <si>
    <t>4.3.5</t>
  </si>
  <si>
    <t>2.7.3</t>
  </si>
  <si>
    <t>CONSTRUCCIONES EN BIENES CONCESIONADOS</t>
  </si>
  <si>
    <t>2.7.4</t>
  </si>
  <si>
    <t>GASTOS QUE SE ASIGNARÁN DURANTE EJERCICIO P/INVERSIÓN (ART. 32 Y 33 LEY 423-06)</t>
  </si>
  <si>
    <t>2.7.3-CONSTRUCCIONES EN BIENES CONCESIONADOS</t>
  </si>
  <si>
    <t>2.7.4-GASTOS QUE SE ASIGNARÁN DURANTE EJERCICIO P/INVERSIÓN (ART. 32 Y 33 LEY 423-06)</t>
  </si>
  <si>
    <t xml:space="preserve">2.5.1 </t>
  </si>
  <si>
    <t>2.5.2</t>
  </si>
  <si>
    <t>2.5.3</t>
  </si>
  <si>
    <t>2.5.4</t>
  </si>
  <si>
    <t>2.5.5</t>
  </si>
  <si>
    <t>2.5.6</t>
  </si>
  <si>
    <t>2.5.9</t>
  </si>
  <si>
    <t>GASTOS QUE SE ASIGNARÁN DURANTE EL EJERCICIO (ART. 32 Y 33 LEY 423-06)</t>
  </si>
  <si>
    <t>AÑO 2020</t>
  </si>
  <si>
    <t>REVISADO POR:</t>
  </si>
  <si>
    <t>Lic. Joanel George</t>
  </si>
  <si>
    <t>Enc. Ejecución Presupuesto</t>
  </si>
  <si>
    <t>Licda. Noelia Minerva Cruz Matías</t>
  </si>
  <si>
    <t>Encargada Depto.Financiero</t>
  </si>
  <si>
    <t xml:space="preserve">oportunamente contratados o, en los casos de gastos sin contraprestación, por haberse cumplido los requisitos administrativos dispuestos </t>
  </si>
  <si>
    <t>por el reglamento de la presente Ley.</t>
  </si>
  <si>
    <r>
      <rPr>
        <b/>
        <sz val="11"/>
        <color theme="1"/>
        <rFont val="Calibri"/>
        <family val="2"/>
        <scheme val="minor"/>
      </rPr>
      <t>Presupuesto aprobado</t>
    </r>
    <r>
      <rPr>
        <sz val="11"/>
        <color theme="1"/>
        <rFont val="Calibri"/>
        <family val="2"/>
        <scheme val="minor"/>
      </rPr>
      <t>: Se refiere al presupuesto aprobado en la Ley de Presupuesto General del Estado.</t>
    </r>
  </si>
  <si>
    <r>
      <rPr>
        <b/>
        <sz val="11"/>
        <color theme="1"/>
        <rFont val="Calibri"/>
        <family val="2"/>
        <scheme val="minor"/>
      </rPr>
      <t>Presupuesto modificado: </t>
    </r>
    <r>
      <rPr>
        <sz val="11"/>
        <color theme="1"/>
        <rFont val="Calibri"/>
        <family val="2"/>
        <scheme val="minor"/>
      </rPr>
      <t xml:space="preserve"> 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</si>
  <si>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  Son los recursos financieros que surgen con la obligación de pago por la recepción de conformidad de obras, bienes y servicios </t>
    </r>
  </si>
  <si>
    <t>Etapa del Gasto : DEVENGADO</t>
  </si>
  <si>
    <t>Lic. Jesus David Alejo</t>
  </si>
  <si>
    <t>Técnico Administrativo</t>
  </si>
  <si>
    <t>Fecha de registro: hasta el 30 de Junio del 2022</t>
  </si>
  <si>
    <t>Fecha de imputación: hasta el 30 de Junio del 2022</t>
  </si>
  <si>
    <t>Fuente: 0100</t>
  </si>
  <si>
    <t>Al mes de Junio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</si>
</sst>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.00\ _€_-;\-* #,##0.00\ _€_-;_-* &quot;-&quot;??\ _€_-;_-@_-"/>
    <numFmt numFmtId="165" formatCode="#,##0.000000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theme="4" tint="0.79998168889431442"/>
      </patternFill>
    </fill>
    <fill>
      <patternFill patternType="solid">
        <fgColor rgb="FF002060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theme="4" tint="0.39997558519241921"/>
      </top>
      <bottom/>
      <diagonal/>
    </border>
    <border>
      <left/>
      <right/>
      <top style="medium">
        <color theme="4" tint="-0.24994659260841701"/>
      </top>
      <bottom style="medium">
        <color theme="4" tint="-0.24994659260841701"/>
      </bottom>
      <diagonal/>
    </border>
    <border>
      <left/>
      <right/>
      <top style="medium">
        <color theme="0"/>
      </top>
      <bottom/>
      <diagonal/>
    </border>
    <border>
      <left style="thin">
        <color rgb="FFABABAB"/>
      </left>
      <right/>
      <top style="thin">
        <color rgb="FFABABAB"/>
      </top>
      <bottom/>
      <diagonal/>
    </border>
    <border>
      <left style="thin">
        <color rgb="FFABABAB"/>
      </left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69">
    <xf numFmtId="0" fontId="0" fillId="0" borderId="0" xfId="0"/>
    <xf numFmtId="0" fontId="3" fillId="0" borderId="0" xfId="0" applyFont="1"/>
    <xf numFmtId="0" fontId="2" fillId="2" borderId="1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43" fontId="0" fillId="0" borderId="0" xfId="1" applyFont="1"/>
    <xf numFmtId="43" fontId="0" fillId="0" borderId="0" xfId="0" applyNumberFormat="1"/>
    <xf numFmtId="0" fontId="1" fillId="0" borderId="0" xfId="0" applyFont="1" applyBorder="1" applyAlignment="1">
      <alignment horizontal="left" vertical="center" wrapText="1"/>
    </xf>
    <xf numFmtId="43" fontId="1" fillId="0" borderId="0" xfId="1" applyFont="1" applyBorder="1" applyAlignment="1">
      <alignment horizontal="left" vertical="center" wrapText="1"/>
    </xf>
    <xf numFmtId="43" fontId="1" fillId="2" borderId="1" xfId="1" applyFont="1" applyFill="1" applyBorder="1" applyAlignment="1">
      <alignment horizontal="center" vertical="center" wrapText="1"/>
    </xf>
    <xf numFmtId="4" fontId="0" fillId="0" borderId="0" xfId="0" applyNumberFormat="1"/>
    <xf numFmtId="164" fontId="1" fillId="2" borderId="0" xfId="0" applyNumberFormat="1" applyFont="1" applyFill="1" applyBorder="1" applyAlignment="1">
      <alignment horizontal="center" vertical="center" wrapText="1"/>
    </xf>
    <xf numFmtId="4" fontId="0" fillId="0" borderId="0" xfId="1" applyNumberFormat="1" applyFont="1"/>
    <xf numFmtId="0" fontId="1" fillId="0" borderId="2" xfId="0" applyFont="1" applyBorder="1"/>
    <xf numFmtId="4" fontId="1" fillId="0" borderId="2" xfId="1" applyNumberFormat="1" applyFont="1" applyBorder="1"/>
    <xf numFmtId="0" fontId="5" fillId="3" borderId="3" xfId="0" applyFont="1" applyFill="1" applyBorder="1"/>
    <xf numFmtId="4" fontId="5" fillId="3" borderId="3" xfId="1" applyNumberFormat="1" applyFont="1" applyFill="1" applyBorder="1"/>
    <xf numFmtId="0" fontId="1" fillId="0" borderId="2" xfId="0" applyFont="1" applyBorder="1" applyAlignment="1">
      <alignment horizontal="left" vertical="center" wrapText="1"/>
    </xf>
    <xf numFmtId="43" fontId="1" fillId="0" borderId="2" xfId="1" applyFont="1" applyBorder="1" applyAlignment="1">
      <alignment horizontal="left" vertical="center" wrapText="1"/>
    </xf>
    <xf numFmtId="0" fontId="1" fillId="0" borderId="2" xfId="0" applyFont="1" applyBorder="1" applyAlignment="1">
      <alignment horizontal="left"/>
    </xf>
    <xf numFmtId="43" fontId="1" fillId="0" borderId="2" xfId="1" applyFont="1" applyBorder="1"/>
    <xf numFmtId="0" fontId="1" fillId="0" borderId="0" xfId="0" applyFont="1"/>
    <xf numFmtId="0" fontId="7" fillId="0" borderId="0" xfId="0" applyFont="1"/>
    <xf numFmtId="0" fontId="8" fillId="0" borderId="0" xfId="0" applyFont="1"/>
    <xf numFmtId="0" fontId="2" fillId="2" borderId="0" xfId="0" applyFont="1" applyFill="1" applyBorder="1" applyAlignment="1">
      <alignment horizontal="right" vertical="center" wrapText="1"/>
    </xf>
    <xf numFmtId="0" fontId="1" fillId="0" borderId="2" xfId="0" applyFont="1" applyBorder="1" applyAlignment="1">
      <alignment horizontal="left" vertical="center"/>
    </xf>
    <xf numFmtId="4" fontId="5" fillId="3" borderId="3" xfId="1" applyNumberFormat="1" applyFont="1" applyFill="1" applyBorder="1" applyAlignment="1">
      <alignment horizontal="right"/>
    </xf>
    <xf numFmtId="4" fontId="0" fillId="0" borderId="0" xfId="1" applyNumberFormat="1" applyFont="1" applyAlignment="1">
      <alignment horizontal="right"/>
    </xf>
    <xf numFmtId="4" fontId="1" fillId="0" borderId="2" xfId="1" applyNumberFormat="1" applyFont="1" applyBorder="1" applyAlignment="1">
      <alignment horizontal="right"/>
    </xf>
    <xf numFmtId="164" fontId="1" fillId="2" borderId="0" xfId="0" applyNumberFormat="1" applyFont="1" applyFill="1" applyBorder="1" applyAlignment="1">
      <alignment horizontal="right" vertical="center" wrapText="1"/>
    </xf>
    <xf numFmtId="0" fontId="0" fillId="0" borderId="4" xfId="0" applyBorder="1"/>
    <xf numFmtId="0" fontId="0" fillId="0" borderId="5" xfId="0" applyBorder="1"/>
    <xf numFmtId="0" fontId="0" fillId="0" borderId="0" xfId="0" applyFill="1" applyBorder="1"/>
    <xf numFmtId="0" fontId="1" fillId="0" borderId="0" xfId="0" applyFont="1" applyAlignment="1">
      <alignment horizontal="left"/>
    </xf>
    <xf numFmtId="0" fontId="2" fillId="2" borderId="1" xfId="0" applyFont="1" applyFill="1" applyBorder="1" applyAlignment="1">
      <alignment horizontal="left" vertical="center"/>
    </xf>
    <xf numFmtId="43" fontId="1" fillId="2" borderId="1" xfId="1" applyFont="1" applyFill="1" applyBorder="1" applyAlignment="1">
      <alignment horizontal="left" vertical="center"/>
    </xf>
    <xf numFmtId="0" fontId="0" fillId="0" borderId="0" xfId="0" applyBorder="1"/>
    <xf numFmtId="0" fontId="0" fillId="0" borderId="0" xfId="0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4" fontId="1" fillId="0" borderId="2" xfId="1" applyNumberFormat="1" applyFont="1" applyBorder="1" applyAlignment="1">
      <alignment wrapText="1"/>
    </xf>
    <xf numFmtId="0" fontId="9" fillId="0" borderId="0" xfId="0" applyFont="1"/>
    <xf numFmtId="0" fontId="10" fillId="0" borderId="0" xfId="0" applyFont="1"/>
    <xf numFmtId="0" fontId="11" fillId="0" borderId="0" xfId="0" applyFont="1"/>
    <xf numFmtId="0" fontId="0" fillId="0" borderId="0" xfId="0" quotePrefix="1"/>
    <xf numFmtId="0" fontId="0" fillId="0" borderId="0" xfId="0" applyFont="1" applyAlignment="1">
      <alignment horizontal="left"/>
    </xf>
    <xf numFmtId="43" fontId="0" fillId="0" borderId="0" xfId="1" applyFont="1" applyAlignment="1">
      <alignment horizontal="left"/>
    </xf>
    <xf numFmtId="4" fontId="0" fillId="0" borderId="0" xfId="0" applyNumberFormat="1" applyFont="1" applyAlignment="1">
      <alignment horizontal="left"/>
    </xf>
    <xf numFmtId="164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0" fontId="0" fillId="0" borderId="8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9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7" xfId="0" applyFont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0" fillId="0" borderId="8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17" fontId="6" fillId="0" borderId="0" xfId="0" quotePrefix="1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17" fontId="3" fillId="0" borderId="0" xfId="0" quotePrefix="1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107</xdr:row>
      <xdr:rowOff>173181</xdr:rowOff>
    </xdr:from>
    <xdr:to>
      <xdr:col>1</xdr:col>
      <xdr:colOff>2580409</xdr:colOff>
      <xdr:row>107</xdr:row>
      <xdr:rowOff>174625</xdr:rowOff>
    </xdr:to>
    <xdr:cxnSp macro="">
      <xdr:nvCxnSpPr>
        <xdr:cNvPr id="6" name="Straight Connector 5"/>
        <xdr:cNvCxnSpPr/>
      </xdr:nvCxnSpPr>
      <xdr:spPr>
        <a:xfrm flipV="1">
          <a:off x="502227" y="19760045"/>
          <a:ext cx="2580409" cy="1444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1778289</xdr:colOff>
      <xdr:row>107</xdr:row>
      <xdr:rowOff>242453</xdr:rowOff>
    </xdr:from>
    <xdr:to>
      <xdr:col>5</xdr:col>
      <xdr:colOff>865909</xdr:colOff>
      <xdr:row>107</xdr:row>
      <xdr:rowOff>254865</xdr:rowOff>
    </xdr:to>
    <xdr:cxnSp macro="">
      <xdr:nvCxnSpPr>
        <xdr:cNvPr id="7" name="Straight Connector 6"/>
        <xdr:cNvCxnSpPr/>
      </xdr:nvCxnSpPr>
      <xdr:spPr>
        <a:xfrm flipV="1">
          <a:off x="8965334" y="21249408"/>
          <a:ext cx="2655166" cy="12412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4433451</xdr:colOff>
      <xdr:row>107</xdr:row>
      <xdr:rowOff>259770</xdr:rowOff>
    </xdr:from>
    <xdr:to>
      <xdr:col>10</xdr:col>
      <xdr:colOff>1056410</xdr:colOff>
      <xdr:row>107</xdr:row>
      <xdr:rowOff>277092</xdr:rowOff>
    </xdr:to>
    <xdr:cxnSp macro="">
      <xdr:nvCxnSpPr>
        <xdr:cNvPr id="8" name="Straight Connector 7"/>
        <xdr:cNvCxnSpPr/>
      </xdr:nvCxnSpPr>
      <xdr:spPr>
        <a:xfrm>
          <a:off x="4935678" y="24210815"/>
          <a:ext cx="3307777" cy="17322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4</xdr:col>
      <xdr:colOff>226920</xdr:colOff>
      <xdr:row>0</xdr:row>
      <xdr:rowOff>0</xdr:rowOff>
    </xdr:from>
    <xdr:to>
      <xdr:col>6</xdr:col>
      <xdr:colOff>529159</xdr:colOff>
      <xdr:row>7</xdr:row>
      <xdr:rowOff>61750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059" t="24352" r="2422" b="23057"/>
        <a:stretch/>
      </xdr:blipFill>
      <xdr:spPr>
        <a:xfrm>
          <a:off x="7398685" y="0"/>
          <a:ext cx="3623982" cy="13952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317500</xdr:colOff>
      <xdr:row>0</xdr:row>
      <xdr:rowOff>63500</xdr:rowOff>
    </xdr:from>
    <xdr:to>
      <xdr:col>1</xdr:col>
      <xdr:colOff>1285875</xdr:colOff>
      <xdr:row>2</xdr:row>
      <xdr:rowOff>142039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7500" y="63500"/>
          <a:ext cx="1311275" cy="554789"/>
        </a:xfrm>
        <a:prstGeom prst="rect">
          <a:avLst/>
        </a:prstGeom>
      </xdr:spPr>
    </xdr:pic>
    <xdr:clientData/>
  </xdr:twoCellAnchor>
  <xdr:twoCellAnchor editAs="oneCell">
    <xdr:from>
      <xdr:col>3</xdr:col>
      <xdr:colOff>1460500</xdr:colOff>
      <xdr:row>0</xdr:row>
      <xdr:rowOff>31750</xdr:rowOff>
    </xdr:from>
    <xdr:to>
      <xdr:col>4</xdr:col>
      <xdr:colOff>1557869</xdr:colOff>
      <xdr:row>3</xdr:row>
      <xdr:rowOff>31750</xdr:rowOff>
    </xdr:to>
    <xdr:pic>
      <xdr:nvPicPr>
        <xdr:cNvPr id="3" name="Picture 2" descr="Imagen relacionada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9444" b="20833"/>
        <a:stretch/>
      </xdr:blipFill>
      <xdr:spPr bwMode="auto">
        <a:xfrm>
          <a:off x="6108700" y="31750"/>
          <a:ext cx="1668994" cy="714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90</xdr:row>
      <xdr:rowOff>174625</xdr:rowOff>
    </xdr:from>
    <xdr:to>
      <xdr:col>1</xdr:col>
      <xdr:colOff>1778000</xdr:colOff>
      <xdr:row>90</xdr:row>
      <xdr:rowOff>174625</xdr:rowOff>
    </xdr:to>
    <xdr:cxnSp macro="">
      <xdr:nvCxnSpPr>
        <xdr:cNvPr id="4" name="Straight Connector 3"/>
        <xdr:cNvCxnSpPr/>
      </xdr:nvCxnSpPr>
      <xdr:spPr>
        <a:xfrm>
          <a:off x="342900" y="18386425"/>
          <a:ext cx="1778000" cy="0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53975</xdr:colOff>
      <xdr:row>90</xdr:row>
      <xdr:rowOff>200025</xdr:rowOff>
    </xdr:from>
    <xdr:to>
      <xdr:col>4</xdr:col>
      <xdr:colOff>57150</xdr:colOff>
      <xdr:row>90</xdr:row>
      <xdr:rowOff>200025</xdr:rowOff>
    </xdr:to>
    <xdr:cxnSp macro="">
      <xdr:nvCxnSpPr>
        <xdr:cNvPr id="5" name="Straight Connector 4"/>
        <xdr:cNvCxnSpPr/>
      </xdr:nvCxnSpPr>
      <xdr:spPr>
        <a:xfrm>
          <a:off x="4702175" y="18411825"/>
          <a:ext cx="1574800" cy="0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53975</xdr:colOff>
      <xdr:row>90</xdr:row>
      <xdr:rowOff>200025</xdr:rowOff>
    </xdr:from>
    <xdr:to>
      <xdr:col>2</xdr:col>
      <xdr:colOff>1920875</xdr:colOff>
      <xdr:row>91</xdr:row>
      <xdr:rowOff>0</xdr:rowOff>
    </xdr:to>
    <xdr:cxnSp macro="">
      <xdr:nvCxnSpPr>
        <xdr:cNvPr id="6" name="Straight Connector 5"/>
        <xdr:cNvCxnSpPr/>
      </xdr:nvCxnSpPr>
      <xdr:spPr>
        <a:xfrm>
          <a:off x="2540000" y="18411825"/>
          <a:ext cx="1866900" cy="0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8:AB126"/>
  <sheetViews>
    <sheetView showGridLines="0" tabSelected="1" topLeftCell="B1" zoomScale="70" zoomScaleNormal="70" zoomScaleSheetLayoutView="100" workbookViewId="0">
      <selection activeCell="I73" sqref="I73"/>
    </sheetView>
  </sheetViews>
  <sheetFormatPr defaultRowHeight="15" x14ac:dyDescent="0.25"/>
  <cols>
    <col min="1" max="1" width="7.5703125" customWidth="1"/>
    <col min="2" max="2" width="64.28515625" customWidth="1"/>
    <col min="3" max="9" width="24.85546875" customWidth="1"/>
    <col min="10" max="10" width="17" customWidth="1"/>
    <col min="11" max="11" width="8.140625" bestFit="1" customWidth="1"/>
    <col min="12" max="12" width="12.5703125" bestFit="1" customWidth="1"/>
    <col min="13" max="13" width="9.28515625" bestFit="1" customWidth="1"/>
    <col min="14" max="14" width="12.140625" bestFit="1" customWidth="1"/>
    <col min="15" max="15" width="11" bestFit="1" customWidth="1"/>
    <col min="16" max="16" width="9.140625" customWidth="1"/>
    <col min="17" max="17" width="96.7109375" bestFit="1" customWidth="1"/>
    <col min="19" max="26" width="6" bestFit="1" customWidth="1"/>
    <col min="27" max="28" width="8" bestFit="1" customWidth="1"/>
  </cols>
  <sheetData>
    <row r="8" spans="2:28" ht="21" x14ac:dyDescent="0.25">
      <c r="B8" s="63" t="s">
        <v>27</v>
      </c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Q8" s="5" t="s">
        <v>20</v>
      </c>
    </row>
    <row r="9" spans="2:28" ht="21" x14ac:dyDescent="0.25">
      <c r="B9" s="62" t="s">
        <v>242</v>
      </c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Q9" s="5" t="s">
        <v>21</v>
      </c>
    </row>
    <row r="10" spans="2:28" ht="21" x14ac:dyDescent="0.35">
      <c r="B10" s="64" t="s">
        <v>2</v>
      </c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Q10" s="5" t="s">
        <v>22</v>
      </c>
    </row>
    <row r="11" spans="2:28" ht="15.75" customHeight="1" x14ac:dyDescent="0.35"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Q11" s="5"/>
    </row>
    <row r="12" spans="2:28" ht="15.75" x14ac:dyDescent="0.25">
      <c r="B12" s="3" t="s">
        <v>0</v>
      </c>
      <c r="C12" s="4" t="s">
        <v>29</v>
      </c>
      <c r="D12" s="4" t="s">
        <v>7</v>
      </c>
      <c r="E12" s="4" t="s">
        <v>8</v>
      </c>
      <c r="F12" s="4" t="s">
        <v>9</v>
      </c>
      <c r="G12" s="4" t="s">
        <v>10</v>
      </c>
      <c r="H12" s="4" t="s">
        <v>11</v>
      </c>
      <c r="I12" s="4" t="s">
        <v>12</v>
      </c>
      <c r="J12" s="4" t="s">
        <v>13</v>
      </c>
      <c r="K12" s="4" t="s">
        <v>14</v>
      </c>
      <c r="L12" s="4" t="s">
        <v>15</v>
      </c>
      <c r="M12" s="4" t="s">
        <v>16</v>
      </c>
      <c r="N12" s="4" t="s">
        <v>17</v>
      </c>
      <c r="O12" s="4" t="s">
        <v>18</v>
      </c>
      <c r="AA12" s="7"/>
      <c r="AB12" s="7"/>
    </row>
    <row r="13" spans="2:28" ht="8.25" customHeight="1" thickBot="1" x14ac:dyDescent="0.3">
      <c r="C13" s="11"/>
      <c r="D13" s="11"/>
      <c r="E13" s="11"/>
      <c r="F13" s="11"/>
      <c r="G13" s="11"/>
      <c r="H13" s="11"/>
      <c r="I13" s="11"/>
      <c r="J13" s="11"/>
    </row>
    <row r="14" spans="2:28" ht="15.75" customHeight="1" x14ac:dyDescent="0.25">
      <c r="B14" s="16" t="s">
        <v>92</v>
      </c>
      <c r="C14" s="27">
        <v>11851696649.600002</v>
      </c>
      <c r="D14" s="27">
        <v>1187934983.0200002</v>
      </c>
      <c r="E14" s="27">
        <v>2476362802.8699999</v>
      </c>
      <c r="F14" s="27">
        <v>2295005558.6199999</v>
      </c>
      <c r="G14" s="27">
        <v>1652441481.03</v>
      </c>
      <c r="H14" s="27">
        <v>1093984137.4499998</v>
      </c>
      <c r="I14" s="27">
        <v>3145967686.6100006</v>
      </c>
      <c r="J14" s="27">
        <v>0</v>
      </c>
      <c r="K14" s="27">
        <v>0</v>
      </c>
      <c r="L14" s="17">
        <v>0</v>
      </c>
      <c r="M14" s="17">
        <v>0</v>
      </c>
      <c r="N14" s="17">
        <v>0</v>
      </c>
      <c r="O14" s="17">
        <v>0</v>
      </c>
      <c r="Q14" s="11"/>
    </row>
    <row r="15" spans="2:28" ht="12" customHeight="1" thickBot="1" x14ac:dyDescent="0.3">
      <c r="C15" s="28"/>
      <c r="D15" s="28"/>
      <c r="E15" s="28"/>
      <c r="F15" s="13"/>
      <c r="G15" s="13"/>
      <c r="H15" s="13"/>
      <c r="I15" s="13"/>
      <c r="J15" s="13"/>
      <c r="K15" s="13"/>
      <c r="L15" s="13"/>
      <c r="M15" s="13"/>
      <c r="N15" s="13"/>
      <c r="O15" s="13"/>
    </row>
    <row r="16" spans="2:28" ht="15.75" customHeight="1" thickBot="1" x14ac:dyDescent="0.3">
      <c r="B16" s="14" t="s">
        <v>93</v>
      </c>
      <c r="C16" s="29">
        <v>297667192.54000002</v>
      </c>
      <c r="D16" s="29">
        <v>42249974.659999996</v>
      </c>
      <c r="E16" s="29">
        <v>47707236.109999999</v>
      </c>
      <c r="F16" s="15">
        <v>46510866.189999998</v>
      </c>
      <c r="G16" s="15">
        <v>56077765.809999995</v>
      </c>
      <c r="H16" s="15">
        <v>50319487.809999995</v>
      </c>
      <c r="I16" s="15">
        <v>54801861.960000001</v>
      </c>
      <c r="J16" s="15">
        <v>0</v>
      </c>
      <c r="K16" s="15">
        <v>0</v>
      </c>
      <c r="L16" s="15">
        <v>0</v>
      </c>
      <c r="M16" s="15">
        <v>0</v>
      </c>
      <c r="N16" s="15">
        <v>0</v>
      </c>
      <c r="O16" s="15">
        <v>0</v>
      </c>
    </row>
    <row r="17" spans="1:15" ht="15.75" customHeight="1" x14ac:dyDescent="0.25">
      <c r="A17" s="31" t="s">
        <v>34</v>
      </c>
      <c r="B17" t="s">
        <v>94</v>
      </c>
      <c r="C17" s="28">
        <v>253803648.13999999</v>
      </c>
      <c r="D17" s="28">
        <v>36406381.899999999</v>
      </c>
      <c r="E17" s="28">
        <v>41151402.659999996</v>
      </c>
      <c r="F17" s="28">
        <v>40324553.829999998</v>
      </c>
      <c r="G17" s="28">
        <v>48146551.109999999</v>
      </c>
      <c r="H17" s="28">
        <v>41399006.729999997</v>
      </c>
      <c r="I17" s="28">
        <v>46375751.909999996</v>
      </c>
      <c r="J17" s="28">
        <v>0</v>
      </c>
      <c r="K17" s="28">
        <v>0</v>
      </c>
      <c r="L17" s="28">
        <v>0</v>
      </c>
      <c r="M17" s="28">
        <v>0</v>
      </c>
      <c r="N17" s="28">
        <v>0</v>
      </c>
      <c r="O17" s="28">
        <v>0</v>
      </c>
    </row>
    <row r="18" spans="1:15" ht="15.75" customHeight="1" x14ac:dyDescent="0.25">
      <c r="A18" s="32" t="s">
        <v>35</v>
      </c>
      <c r="B18" t="s">
        <v>95</v>
      </c>
      <c r="C18" s="28">
        <v>6765919.7699999996</v>
      </c>
      <c r="D18" s="28">
        <v>293363.59999999998</v>
      </c>
      <c r="E18" s="28">
        <v>293363.59999999998</v>
      </c>
      <c r="F18" s="28">
        <v>241038.8</v>
      </c>
      <c r="G18" s="28">
        <v>1290943.98</v>
      </c>
      <c r="H18" s="28">
        <v>2622138.0499999998</v>
      </c>
      <c r="I18" s="28">
        <v>2025071.74</v>
      </c>
      <c r="J18" s="28">
        <v>0</v>
      </c>
      <c r="K18" s="28">
        <v>0</v>
      </c>
      <c r="L18" s="28">
        <v>0</v>
      </c>
      <c r="M18" s="28">
        <v>0</v>
      </c>
      <c r="N18" s="28">
        <v>0</v>
      </c>
      <c r="O18" s="28">
        <v>0</v>
      </c>
    </row>
    <row r="19" spans="1:15" ht="15.75" customHeight="1" x14ac:dyDescent="0.25">
      <c r="A19" s="37" t="s">
        <v>36</v>
      </c>
      <c r="B19" t="s">
        <v>193</v>
      </c>
      <c r="C19" s="28">
        <v>0</v>
      </c>
      <c r="D19" s="28">
        <v>0</v>
      </c>
      <c r="E19" s="28">
        <v>0</v>
      </c>
      <c r="F19" s="28">
        <v>0</v>
      </c>
      <c r="G19" s="28">
        <v>0</v>
      </c>
      <c r="H19" s="28">
        <v>0</v>
      </c>
      <c r="I19" s="28">
        <v>0</v>
      </c>
      <c r="J19" s="28">
        <v>0</v>
      </c>
      <c r="K19" s="28">
        <v>0</v>
      </c>
      <c r="L19" s="28">
        <v>0</v>
      </c>
      <c r="M19" s="28">
        <v>0</v>
      </c>
      <c r="N19" s="28">
        <v>0</v>
      </c>
      <c r="O19" s="28">
        <v>0</v>
      </c>
    </row>
    <row r="20" spans="1:15" ht="15.75" customHeight="1" x14ac:dyDescent="0.25">
      <c r="A20" t="s">
        <v>37</v>
      </c>
      <c r="B20" t="s">
        <v>119</v>
      </c>
      <c r="C20" s="28">
        <v>0</v>
      </c>
      <c r="D20" s="28">
        <v>0</v>
      </c>
      <c r="E20" s="28">
        <v>0</v>
      </c>
      <c r="F20" s="28">
        <v>0</v>
      </c>
      <c r="G20" s="28">
        <v>0</v>
      </c>
      <c r="H20" s="28">
        <v>0</v>
      </c>
      <c r="I20" s="28">
        <v>0</v>
      </c>
      <c r="J20" s="28">
        <v>0</v>
      </c>
      <c r="K20" s="28">
        <v>0</v>
      </c>
      <c r="L20" s="28">
        <v>0</v>
      </c>
      <c r="M20" s="28">
        <v>0</v>
      </c>
      <c r="N20" s="28">
        <v>0</v>
      </c>
      <c r="O20" s="28">
        <v>0</v>
      </c>
    </row>
    <row r="21" spans="1:15" ht="15.75" customHeight="1" thickBot="1" x14ac:dyDescent="0.3">
      <c r="A21" s="32" t="s">
        <v>38</v>
      </c>
      <c r="B21" t="s">
        <v>96</v>
      </c>
      <c r="C21" s="28">
        <v>37097624.630000003</v>
      </c>
      <c r="D21" s="28">
        <v>5550229.1600000001</v>
      </c>
      <c r="E21" s="28">
        <v>6262469.8499999996</v>
      </c>
      <c r="F21" s="28">
        <v>5945273.5599999996</v>
      </c>
      <c r="G21" s="28">
        <v>6640270.7199999997</v>
      </c>
      <c r="H21" s="28">
        <v>6298343.0300000003</v>
      </c>
      <c r="I21" s="28">
        <v>6401038.3099999996</v>
      </c>
      <c r="J21" s="28">
        <v>0</v>
      </c>
      <c r="K21" s="28">
        <v>0</v>
      </c>
      <c r="L21" s="28">
        <v>0</v>
      </c>
      <c r="M21" s="28">
        <v>0</v>
      </c>
      <c r="N21" s="28">
        <v>0</v>
      </c>
      <c r="O21" s="28">
        <v>0</v>
      </c>
    </row>
    <row r="22" spans="1:15" ht="15.75" customHeight="1" thickBot="1" x14ac:dyDescent="0.3">
      <c r="B22" s="14" t="s">
        <v>97</v>
      </c>
      <c r="C22" s="29">
        <v>11223534489.4</v>
      </c>
      <c r="D22" s="29">
        <v>1143008258.23</v>
      </c>
      <c r="E22" s="29">
        <v>2421771084.9099998</v>
      </c>
      <c r="F22" s="15">
        <v>2209167846.8099999</v>
      </c>
      <c r="G22" s="15">
        <v>1494765345.53</v>
      </c>
      <c r="H22" s="15">
        <v>1011027121.3299999</v>
      </c>
      <c r="I22" s="15">
        <v>2943794832.5900002</v>
      </c>
      <c r="J22" s="15">
        <v>0</v>
      </c>
      <c r="K22" s="15">
        <v>0</v>
      </c>
      <c r="L22" s="15">
        <v>0</v>
      </c>
      <c r="M22" s="15">
        <v>0</v>
      </c>
      <c r="N22" s="15">
        <v>0</v>
      </c>
      <c r="O22" s="15">
        <v>0</v>
      </c>
    </row>
    <row r="23" spans="1:15" ht="15.75" customHeight="1" x14ac:dyDescent="0.25">
      <c r="A23" s="31" t="s">
        <v>39</v>
      </c>
      <c r="B23" t="s">
        <v>98</v>
      </c>
      <c r="C23" s="28">
        <v>21419285.460000001</v>
      </c>
      <c r="D23" s="28">
        <v>4031313.5</v>
      </c>
      <c r="E23" s="28">
        <v>4016612.5</v>
      </c>
      <c r="F23" s="28">
        <v>3220531.09</v>
      </c>
      <c r="G23" s="28">
        <v>3290929.73</v>
      </c>
      <c r="H23" s="28">
        <v>3487874.17</v>
      </c>
      <c r="I23" s="28">
        <v>3372024.47</v>
      </c>
      <c r="J23" s="28">
        <v>0</v>
      </c>
      <c r="K23" s="28">
        <v>0</v>
      </c>
      <c r="L23" s="28">
        <v>0</v>
      </c>
      <c r="M23" s="28">
        <v>0</v>
      </c>
      <c r="N23" s="28">
        <v>0</v>
      </c>
      <c r="O23" s="28">
        <v>0</v>
      </c>
    </row>
    <row r="24" spans="1:15" ht="15.75" customHeight="1" x14ac:dyDescent="0.25">
      <c r="A24" s="32" t="s">
        <v>40</v>
      </c>
      <c r="B24" t="s">
        <v>99</v>
      </c>
      <c r="C24" s="28">
        <v>2276784.89</v>
      </c>
      <c r="D24" s="28">
        <v>0</v>
      </c>
      <c r="E24" s="28">
        <v>0</v>
      </c>
      <c r="F24" s="28">
        <v>0</v>
      </c>
      <c r="G24" s="28">
        <v>794163.9</v>
      </c>
      <c r="H24" s="28">
        <v>709056.1</v>
      </c>
      <c r="I24" s="28">
        <v>773564.89</v>
      </c>
      <c r="J24" s="28">
        <v>0</v>
      </c>
      <c r="K24" s="28">
        <v>0</v>
      </c>
      <c r="L24" s="28">
        <v>0</v>
      </c>
      <c r="M24" s="28">
        <v>0</v>
      </c>
      <c r="N24" s="28">
        <v>0</v>
      </c>
      <c r="O24" s="28">
        <v>0</v>
      </c>
    </row>
    <row r="25" spans="1:15" ht="15.75" customHeight="1" x14ac:dyDescent="0.25">
      <c r="A25" s="32" t="s">
        <v>41</v>
      </c>
      <c r="B25" t="s">
        <v>100</v>
      </c>
      <c r="C25" s="28">
        <v>10008242</v>
      </c>
      <c r="D25" s="28">
        <v>1220690</v>
      </c>
      <c r="E25" s="28">
        <v>2962050</v>
      </c>
      <c r="F25" s="28">
        <v>0</v>
      </c>
      <c r="G25" s="28">
        <v>1672660</v>
      </c>
      <c r="H25" s="28">
        <v>895300</v>
      </c>
      <c r="I25" s="28">
        <v>3257542</v>
      </c>
      <c r="J25" s="28">
        <v>0</v>
      </c>
      <c r="K25" s="28">
        <v>0</v>
      </c>
      <c r="L25" s="28">
        <v>0</v>
      </c>
      <c r="M25" s="28">
        <v>0</v>
      </c>
      <c r="N25" s="28">
        <v>0</v>
      </c>
      <c r="O25" s="28">
        <v>0</v>
      </c>
    </row>
    <row r="26" spans="1:15" ht="15.75" customHeight="1" x14ac:dyDescent="0.25">
      <c r="A26" s="32" t="s">
        <v>42</v>
      </c>
      <c r="B26" t="s">
        <v>101</v>
      </c>
      <c r="C26" s="28">
        <v>2817710.04</v>
      </c>
      <c r="D26" s="28">
        <v>137700</v>
      </c>
      <c r="E26" s="28">
        <v>317470.03999999998</v>
      </c>
      <c r="F26" s="28">
        <v>1214100</v>
      </c>
      <c r="G26" s="28">
        <v>933150</v>
      </c>
      <c r="H26" s="28">
        <v>47000</v>
      </c>
      <c r="I26" s="28">
        <v>168290</v>
      </c>
      <c r="J26" s="28">
        <v>0</v>
      </c>
      <c r="K26" s="28">
        <v>0</v>
      </c>
      <c r="L26" s="28">
        <v>0</v>
      </c>
      <c r="M26" s="28">
        <v>0</v>
      </c>
      <c r="N26" s="28">
        <v>0</v>
      </c>
      <c r="O26" s="28">
        <v>0</v>
      </c>
    </row>
    <row r="27" spans="1:15" ht="15.75" customHeight="1" x14ac:dyDescent="0.25">
      <c r="A27" s="32" t="s">
        <v>43</v>
      </c>
      <c r="B27" t="s">
        <v>102</v>
      </c>
      <c r="C27" s="28">
        <v>2434361.1</v>
      </c>
      <c r="D27" s="28">
        <v>0</v>
      </c>
      <c r="E27" s="28">
        <v>594819.29</v>
      </c>
      <c r="F27" s="28">
        <v>1839541.81</v>
      </c>
      <c r="G27" s="28">
        <v>0</v>
      </c>
      <c r="H27" s="28">
        <v>0</v>
      </c>
      <c r="I27" s="28">
        <v>0</v>
      </c>
      <c r="J27" s="28">
        <v>0</v>
      </c>
      <c r="K27" s="28">
        <v>0</v>
      </c>
      <c r="L27" s="28">
        <v>0</v>
      </c>
      <c r="M27" s="28">
        <v>0</v>
      </c>
      <c r="N27" s="28">
        <v>0</v>
      </c>
      <c r="O27" s="28">
        <v>0</v>
      </c>
    </row>
    <row r="28" spans="1:15" ht="15.75" customHeight="1" x14ac:dyDescent="0.25">
      <c r="A28" s="32" t="s">
        <v>44</v>
      </c>
      <c r="B28" t="s">
        <v>103</v>
      </c>
      <c r="C28" s="28">
        <v>10147506.039999999</v>
      </c>
      <c r="D28" s="28">
        <v>4381073.08</v>
      </c>
      <c r="E28" s="28">
        <v>395797.52</v>
      </c>
      <c r="F28" s="28">
        <v>4108739.06</v>
      </c>
      <c r="G28" s="28">
        <v>398663.75</v>
      </c>
      <c r="H28" s="28">
        <v>63953.36</v>
      </c>
      <c r="I28" s="28">
        <v>799279.27</v>
      </c>
      <c r="J28" s="28">
        <v>0</v>
      </c>
      <c r="K28" s="28">
        <v>0</v>
      </c>
      <c r="L28" s="28">
        <v>0</v>
      </c>
      <c r="M28" s="28">
        <v>0</v>
      </c>
      <c r="N28" s="28">
        <v>0</v>
      </c>
      <c r="O28" s="28">
        <v>0</v>
      </c>
    </row>
    <row r="29" spans="1:15" ht="15.75" customHeight="1" x14ac:dyDescent="0.25">
      <c r="A29" s="32" t="s">
        <v>45</v>
      </c>
      <c r="B29" t="s">
        <v>150</v>
      </c>
      <c r="C29" s="28">
        <v>815162.25</v>
      </c>
      <c r="D29" s="28">
        <v>470407</v>
      </c>
      <c r="E29" s="28">
        <v>34692</v>
      </c>
      <c r="F29" s="28">
        <v>131239.23000000001</v>
      </c>
      <c r="G29" s="28">
        <v>100890</v>
      </c>
      <c r="H29" s="28">
        <v>34692</v>
      </c>
      <c r="I29" s="28">
        <v>43242.02</v>
      </c>
      <c r="J29" s="28">
        <v>0</v>
      </c>
      <c r="K29" s="28">
        <v>0</v>
      </c>
      <c r="L29" s="28">
        <v>0</v>
      </c>
      <c r="M29" s="28">
        <v>0</v>
      </c>
      <c r="N29" s="28">
        <v>0</v>
      </c>
      <c r="O29" s="28">
        <v>0</v>
      </c>
    </row>
    <row r="30" spans="1:15" ht="15.75" customHeight="1" x14ac:dyDescent="0.25">
      <c r="A30" s="32" t="s">
        <v>46</v>
      </c>
      <c r="B30" t="s">
        <v>104</v>
      </c>
      <c r="C30" s="28">
        <v>2937223.3</v>
      </c>
      <c r="D30" s="28">
        <v>102660</v>
      </c>
      <c r="E30" s="28">
        <v>261800</v>
      </c>
      <c r="F30" s="28">
        <v>0</v>
      </c>
      <c r="G30" s="28">
        <v>648666.98</v>
      </c>
      <c r="H30" s="28">
        <v>891847.53</v>
      </c>
      <c r="I30" s="28">
        <v>1032248.79</v>
      </c>
      <c r="J30" s="28">
        <v>0</v>
      </c>
      <c r="K30" s="28">
        <v>0</v>
      </c>
      <c r="L30" s="28">
        <v>0</v>
      </c>
      <c r="M30" s="28">
        <v>0</v>
      </c>
      <c r="N30" s="28">
        <v>0</v>
      </c>
      <c r="O30" s="28">
        <v>0</v>
      </c>
    </row>
    <row r="31" spans="1:15" ht="15.75" customHeight="1" thickBot="1" x14ac:dyDescent="0.3">
      <c r="A31" s="32" t="s">
        <v>144</v>
      </c>
      <c r="B31" t="s">
        <v>148</v>
      </c>
      <c r="C31" s="28">
        <v>11170678214.32</v>
      </c>
      <c r="D31" s="28">
        <v>1132664414.6500001</v>
      </c>
      <c r="E31" s="28">
        <v>2413187843.5599999</v>
      </c>
      <c r="F31" s="28">
        <v>2198653695.6199999</v>
      </c>
      <c r="G31" s="28">
        <v>1486926221.1700001</v>
      </c>
      <c r="H31" s="28">
        <v>1004897398.17</v>
      </c>
      <c r="I31" s="28">
        <v>2934348641.1500001</v>
      </c>
      <c r="J31" s="28">
        <v>0</v>
      </c>
      <c r="K31" s="28">
        <v>0</v>
      </c>
      <c r="L31" s="28">
        <v>0</v>
      </c>
      <c r="M31" s="28">
        <v>0</v>
      </c>
      <c r="N31" s="28">
        <v>0</v>
      </c>
      <c r="O31" s="28">
        <v>0</v>
      </c>
    </row>
    <row r="32" spans="1:15" ht="15.75" customHeight="1" thickBot="1" x14ac:dyDescent="0.3">
      <c r="B32" s="14" t="s">
        <v>105</v>
      </c>
      <c r="C32" s="29">
        <v>192908264.17999998</v>
      </c>
      <c r="D32" s="29">
        <v>2676750.13</v>
      </c>
      <c r="E32" s="29">
        <v>6851441.8499999996</v>
      </c>
      <c r="F32" s="15">
        <v>37802511.519999996</v>
      </c>
      <c r="G32" s="15">
        <v>36810060.659999996</v>
      </c>
      <c r="H32" s="15">
        <v>32282993.990000002</v>
      </c>
      <c r="I32" s="15">
        <v>76484506.030000001</v>
      </c>
      <c r="J32" s="15">
        <v>0</v>
      </c>
      <c r="K32" s="15">
        <v>0</v>
      </c>
      <c r="L32" s="15">
        <v>0</v>
      </c>
      <c r="M32" s="15">
        <v>0</v>
      </c>
      <c r="N32" s="15">
        <v>0</v>
      </c>
      <c r="O32" s="15">
        <v>0</v>
      </c>
    </row>
    <row r="33" spans="1:17" ht="15.75" customHeight="1" x14ac:dyDescent="0.25">
      <c r="A33" s="31" t="s">
        <v>47</v>
      </c>
      <c r="B33" t="s">
        <v>106</v>
      </c>
      <c r="C33" s="28">
        <v>417422.39</v>
      </c>
      <c r="D33" s="28">
        <v>253147.19</v>
      </c>
      <c r="E33" s="28">
        <v>0</v>
      </c>
      <c r="F33" s="28">
        <v>0</v>
      </c>
      <c r="G33" s="28">
        <v>20064</v>
      </c>
      <c r="H33" s="28">
        <v>144211.20000000001</v>
      </c>
      <c r="I33" s="28">
        <v>0</v>
      </c>
      <c r="J33" s="28">
        <v>0</v>
      </c>
      <c r="K33" s="28">
        <v>0</v>
      </c>
      <c r="L33" s="28">
        <v>0</v>
      </c>
      <c r="M33" s="28">
        <v>0</v>
      </c>
      <c r="N33" s="28">
        <v>0</v>
      </c>
      <c r="O33" s="28">
        <v>0</v>
      </c>
      <c r="Q33" s="6"/>
    </row>
    <row r="34" spans="1:17" ht="15.75" customHeight="1" x14ac:dyDescent="0.25">
      <c r="A34" s="32" t="s">
        <v>48</v>
      </c>
      <c r="B34" t="s">
        <v>107</v>
      </c>
      <c r="C34" s="28">
        <v>126415402.28999999</v>
      </c>
      <c r="D34" s="28">
        <v>2423602.94</v>
      </c>
      <c r="E34" s="28">
        <v>1122364.3500000001</v>
      </c>
      <c r="F34" s="28">
        <v>17070321.899999999</v>
      </c>
      <c r="G34" s="28">
        <v>27711757.719999999</v>
      </c>
      <c r="H34" s="28">
        <v>18547042.370000001</v>
      </c>
      <c r="I34" s="28">
        <v>59540313.009999998</v>
      </c>
      <c r="J34" s="28">
        <v>0</v>
      </c>
      <c r="K34" s="28">
        <v>0</v>
      </c>
      <c r="L34" s="28">
        <v>0</v>
      </c>
      <c r="M34" s="28">
        <v>0</v>
      </c>
      <c r="N34" s="28">
        <v>0</v>
      </c>
      <c r="O34" s="28">
        <v>0</v>
      </c>
      <c r="Q34" s="6"/>
    </row>
    <row r="35" spans="1:17" ht="15.75" customHeight="1" x14ac:dyDescent="0.25">
      <c r="A35" s="32" t="s">
        <v>49</v>
      </c>
      <c r="B35" t="s">
        <v>108</v>
      </c>
      <c r="C35" s="28">
        <v>517577.5</v>
      </c>
      <c r="D35" s="28">
        <v>0</v>
      </c>
      <c r="E35" s="28">
        <v>0</v>
      </c>
      <c r="F35" s="28">
        <v>270957.5</v>
      </c>
      <c r="G35" s="28">
        <v>0</v>
      </c>
      <c r="H35" s="28">
        <v>246620</v>
      </c>
      <c r="I35" s="28">
        <v>0</v>
      </c>
      <c r="J35" s="28">
        <v>0</v>
      </c>
      <c r="K35" s="28">
        <v>0</v>
      </c>
      <c r="L35" s="28">
        <v>0</v>
      </c>
      <c r="M35" s="28">
        <v>0</v>
      </c>
      <c r="N35" s="28">
        <v>0</v>
      </c>
      <c r="O35" s="28">
        <v>0</v>
      </c>
    </row>
    <row r="36" spans="1:17" ht="15.75" customHeight="1" x14ac:dyDescent="0.25">
      <c r="A36" s="32" t="s">
        <v>50</v>
      </c>
      <c r="B36" t="s">
        <v>120</v>
      </c>
      <c r="C36" s="28">
        <v>4564068.66</v>
      </c>
      <c r="D36" s="28">
        <v>0</v>
      </c>
      <c r="E36" s="28">
        <v>794235.7</v>
      </c>
      <c r="F36" s="28">
        <v>3710710</v>
      </c>
      <c r="G36" s="28">
        <v>59122.96</v>
      </c>
      <c r="H36" s="28">
        <v>0</v>
      </c>
      <c r="I36" s="28">
        <v>0</v>
      </c>
      <c r="J36" s="28">
        <v>0</v>
      </c>
      <c r="K36" s="28">
        <v>0</v>
      </c>
      <c r="L36" s="28">
        <v>0</v>
      </c>
      <c r="M36" s="28">
        <v>0</v>
      </c>
      <c r="N36" s="28">
        <v>0</v>
      </c>
      <c r="O36" s="28">
        <v>0</v>
      </c>
    </row>
    <row r="37" spans="1:17" ht="15.75" customHeight="1" x14ac:dyDescent="0.25">
      <c r="A37" s="32" t="s">
        <v>51</v>
      </c>
      <c r="B37" t="s">
        <v>109</v>
      </c>
      <c r="C37" s="28">
        <v>437732.8</v>
      </c>
      <c r="D37" s="28">
        <v>0</v>
      </c>
      <c r="E37" s="28">
        <v>352772.8</v>
      </c>
      <c r="F37" s="28">
        <v>84960</v>
      </c>
      <c r="G37" s="28">
        <v>0</v>
      </c>
      <c r="H37" s="28">
        <v>0</v>
      </c>
      <c r="I37" s="28">
        <v>0</v>
      </c>
      <c r="J37" s="28">
        <v>0</v>
      </c>
      <c r="K37" s="28">
        <v>0</v>
      </c>
      <c r="L37" s="28">
        <v>0</v>
      </c>
      <c r="M37" s="28">
        <v>0</v>
      </c>
      <c r="N37" s="28">
        <v>0</v>
      </c>
      <c r="O37" s="28">
        <v>0</v>
      </c>
    </row>
    <row r="38" spans="1:17" ht="15.75" customHeight="1" x14ac:dyDescent="0.25">
      <c r="A38" s="32" t="s">
        <v>52</v>
      </c>
      <c r="B38" t="s">
        <v>137</v>
      </c>
      <c r="C38" s="28">
        <v>180697.27</v>
      </c>
      <c r="D38" s="28">
        <v>0</v>
      </c>
      <c r="E38" s="28">
        <v>0</v>
      </c>
      <c r="F38" s="28">
        <v>18880</v>
      </c>
      <c r="G38" s="28">
        <v>108800</v>
      </c>
      <c r="H38" s="28">
        <v>0</v>
      </c>
      <c r="I38" s="28">
        <v>53017.27</v>
      </c>
      <c r="J38" s="28">
        <v>0</v>
      </c>
      <c r="K38" s="28">
        <v>0</v>
      </c>
      <c r="L38" s="28">
        <v>0</v>
      </c>
      <c r="M38" s="28">
        <v>0</v>
      </c>
      <c r="N38" s="28">
        <v>0</v>
      </c>
      <c r="O38" s="28">
        <v>0</v>
      </c>
    </row>
    <row r="39" spans="1:17" ht="15.75" customHeight="1" x14ac:dyDescent="0.25">
      <c r="A39" s="32" t="s">
        <v>53</v>
      </c>
      <c r="B39" t="s">
        <v>110</v>
      </c>
      <c r="C39" s="28">
        <v>7390637.8499999996</v>
      </c>
      <c r="D39" s="28">
        <v>0</v>
      </c>
      <c r="E39" s="28">
        <v>0</v>
      </c>
      <c r="F39" s="28">
        <v>0</v>
      </c>
      <c r="G39" s="28">
        <v>7023000</v>
      </c>
      <c r="H39" s="28">
        <v>0</v>
      </c>
      <c r="I39" s="28">
        <v>367637.85</v>
      </c>
      <c r="J39" s="28">
        <v>0</v>
      </c>
      <c r="K39" s="28">
        <v>0</v>
      </c>
      <c r="L39" s="28">
        <v>0</v>
      </c>
      <c r="M39" s="28">
        <v>0</v>
      </c>
      <c r="N39" s="28">
        <v>0</v>
      </c>
      <c r="O39" s="28">
        <v>0</v>
      </c>
    </row>
    <row r="40" spans="1:17" ht="15.75" customHeight="1" x14ac:dyDescent="0.25">
      <c r="A40" s="32" t="s">
        <v>195</v>
      </c>
      <c r="B40" t="s">
        <v>194</v>
      </c>
      <c r="C40" s="28">
        <v>0</v>
      </c>
      <c r="D40" s="28">
        <v>0</v>
      </c>
      <c r="E40" s="28">
        <v>0</v>
      </c>
      <c r="F40" s="28">
        <v>0</v>
      </c>
      <c r="G40" s="28">
        <v>0</v>
      </c>
      <c r="H40" s="28">
        <v>0</v>
      </c>
      <c r="I40" s="28">
        <v>0</v>
      </c>
      <c r="J40" s="28">
        <v>0</v>
      </c>
      <c r="K40" s="28">
        <v>0</v>
      </c>
      <c r="L40" s="28">
        <v>0</v>
      </c>
      <c r="M40" s="28">
        <v>0</v>
      </c>
      <c r="N40" s="28">
        <v>0</v>
      </c>
      <c r="O40" s="28">
        <v>0</v>
      </c>
    </row>
    <row r="41" spans="1:17" ht="15.75" customHeight="1" thickBot="1" x14ac:dyDescent="0.3">
      <c r="A41" s="32" t="s">
        <v>54</v>
      </c>
      <c r="B41" t="s">
        <v>111</v>
      </c>
      <c r="C41" s="28">
        <v>52984725.419999994</v>
      </c>
      <c r="D41" s="28">
        <v>0</v>
      </c>
      <c r="E41" s="28">
        <v>4582069</v>
      </c>
      <c r="F41" s="28">
        <v>16646682.119999999</v>
      </c>
      <c r="G41" s="28">
        <v>1887315.98</v>
      </c>
      <c r="H41" s="28">
        <v>13345120.42</v>
      </c>
      <c r="I41" s="28">
        <v>16523537.9</v>
      </c>
      <c r="J41" s="28">
        <v>0</v>
      </c>
      <c r="K41" s="28">
        <v>0</v>
      </c>
      <c r="L41" s="28">
        <v>0</v>
      </c>
      <c r="M41" s="28">
        <v>0</v>
      </c>
      <c r="N41" s="28">
        <v>0</v>
      </c>
      <c r="O41" s="28">
        <v>0</v>
      </c>
    </row>
    <row r="42" spans="1:17" ht="15.75" customHeight="1" thickBot="1" x14ac:dyDescent="0.3">
      <c r="B42" s="14" t="s">
        <v>112</v>
      </c>
      <c r="C42" s="29">
        <v>132383208.48999999</v>
      </c>
      <c r="D42" s="29">
        <v>0</v>
      </c>
      <c r="E42" s="29">
        <v>0</v>
      </c>
      <c r="F42" s="15">
        <v>0</v>
      </c>
      <c r="G42" s="15">
        <v>61337600</v>
      </c>
      <c r="H42" s="15">
        <v>159122.46</v>
      </c>
      <c r="I42" s="15">
        <v>70886486.030000001</v>
      </c>
      <c r="J42" s="15">
        <v>0</v>
      </c>
      <c r="K42" s="15">
        <v>0</v>
      </c>
      <c r="L42" s="15">
        <v>0</v>
      </c>
      <c r="M42" s="15">
        <v>0</v>
      </c>
      <c r="N42" s="15">
        <v>0</v>
      </c>
      <c r="O42" s="15">
        <v>0</v>
      </c>
    </row>
    <row r="43" spans="1:17" ht="15.75" customHeight="1" x14ac:dyDescent="0.25">
      <c r="A43" s="31" t="s">
        <v>55</v>
      </c>
      <c r="B43" t="s">
        <v>113</v>
      </c>
      <c r="C43" s="28">
        <v>262168.49</v>
      </c>
      <c r="D43" s="28">
        <v>0</v>
      </c>
      <c r="E43" s="28">
        <v>0</v>
      </c>
      <c r="F43" s="28">
        <v>0</v>
      </c>
      <c r="G43" s="28">
        <v>0</v>
      </c>
      <c r="H43" s="28">
        <v>159122.46</v>
      </c>
      <c r="I43" s="28">
        <v>103046.03</v>
      </c>
      <c r="J43" s="28">
        <v>0</v>
      </c>
      <c r="K43" s="28">
        <v>0</v>
      </c>
      <c r="L43" s="28">
        <v>0</v>
      </c>
      <c r="M43" s="28">
        <v>0</v>
      </c>
      <c r="N43" s="28">
        <v>0</v>
      </c>
      <c r="O43" s="28">
        <v>0</v>
      </c>
    </row>
    <row r="44" spans="1:17" ht="15.75" customHeight="1" x14ac:dyDescent="0.25">
      <c r="A44" s="32" t="s">
        <v>152</v>
      </c>
      <c r="B44" t="s">
        <v>196</v>
      </c>
      <c r="C44" s="28">
        <v>0</v>
      </c>
      <c r="D44" s="28">
        <v>0</v>
      </c>
      <c r="E44" s="28">
        <v>0</v>
      </c>
      <c r="F44" s="28">
        <v>0</v>
      </c>
      <c r="G44" s="28">
        <v>0</v>
      </c>
      <c r="H44" s="28">
        <v>0</v>
      </c>
      <c r="I44" s="28">
        <v>0</v>
      </c>
      <c r="J44" s="28">
        <v>0</v>
      </c>
      <c r="K44" s="28">
        <v>0</v>
      </c>
      <c r="L44" s="28">
        <v>0</v>
      </c>
      <c r="M44" s="28">
        <v>0</v>
      </c>
      <c r="N44" s="28">
        <v>0</v>
      </c>
      <c r="O44" s="28">
        <v>0</v>
      </c>
    </row>
    <row r="45" spans="1:17" ht="15.75" customHeight="1" x14ac:dyDescent="0.25">
      <c r="A45" s="32" t="s">
        <v>153</v>
      </c>
      <c r="B45" t="s">
        <v>197</v>
      </c>
      <c r="C45" s="28">
        <v>0</v>
      </c>
      <c r="D45" s="28">
        <v>0</v>
      </c>
      <c r="E45" s="28">
        <v>0</v>
      </c>
      <c r="F45" s="28">
        <v>0</v>
      </c>
      <c r="G45" s="28">
        <v>0</v>
      </c>
      <c r="H45" s="28">
        <v>0</v>
      </c>
      <c r="I45" s="28">
        <v>0</v>
      </c>
      <c r="J45" s="28">
        <v>0</v>
      </c>
      <c r="K45" s="28">
        <v>0</v>
      </c>
      <c r="L45" s="28">
        <v>0</v>
      </c>
      <c r="M45" s="28">
        <v>0</v>
      </c>
      <c r="N45" s="28">
        <v>0</v>
      </c>
      <c r="O45" s="28">
        <v>0</v>
      </c>
    </row>
    <row r="46" spans="1:17" ht="15.75" customHeight="1" x14ac:dyDescent="0.25">
      <c r="A46" s="32" t="s">
        <v>155</v>
      </c>
      <c r="B46" t="s">
        <v>198</v>
      </c>
      <c r="C46" s="28">
        <v>0</v>
      </c>
      <c r="D46" s="28">
        <v>0</v>
      </c>
      <c r="E46" s="28">
        <v>0</v>
      </c>
      <c r="F46" s="28">
        <v>0</v>
      </c>
      <c r="G46" s="28">
        <v>0</v>
      </c>
      <c r="H46" s="28">
        <v>0</v>
      </c>
      <c r="I46" s="28">
        <v>0</v>
      </c>
      <c r="J46" s="28">
        <v>0</v>
      </c>
      <c r="K46" s="28">
        <v>0</v>
      </c>
      <c r="L46" s="28">
        <v>0</v>
      </c>
      <c r="M46" s="28">
        <v>0</v>
      </c>
      <c r="N46" s="28">
        <v>0</v>
      </c>
      <c r="O46" s="28">
        <v>0</v>
      </c>
    </row>
    <row r="47" spans="1:17" ht="15.75" customHeight="1" x14ac:dyDescent="0.25">
      <c r="A47" s="32" t="s">
        <v>157</v>
      </c>
      <c r="B47" t="s">
        <v>199</v>
      </c>
      <c r="C47" s="28">
        <v>0</v>
      </c>
      <c r="D47" s="28">
        <v>0</v>
      </c>
      <c r="E47" s="28">
        <v>0</v>
      </c>
      <c r="F47" s="28">
        <v>0</v>
      </c>
      <c r="G47" s="28">
        <v>0</v>
      </c>
      <c r="H47" s="28">
        <v>0</v>
      </c>
      <c r="I47" s="28">
        <v>0</v>
      </c>
      <c r="J47" s="28">
        <v>0</v>
      </c>
      <c r="K47" s="28">
        <v>0</v>
      </c>
      <c r="L47" s="28">
        <v>0</v>
      </c>
      <c r="M47" s="28">
        <v>0</v>
      </c>
      <c r="N47" s="28">
        <v>0</v>
      </c>
      <c r="O47" s="28">
        <v>0</v>
      </c>
    </row>
    <row r="48" spans="1:17" ht="15.75" customHeight="1" x14ac:dyDescent="0.25">
      <c r="A48" s="32" t="s">
        <v>159</v>
      </c>
      <c r="B48" t="s">
        <v>200</v>
      </c>
      <c r="C48" s="28">
        <v>0</v>
      </c>
      <c r="D48" s="28">
        <v>0</v>
      </c>
      <c r="E48" s="28">
        <v>0</v>
      </c>
      <c r="F48" s="28">
        <v>0</v>
      </c>
      <c r="G48" s="28">
        <v>0</v>
      </c>
      <c r="H48" s="28">
        <v>0</v>
      </c>
      <c r="I48" s="28">
        <v>0</v>
      </c>
      <c r="J48" s="28">
        <v>0</v>
      </c>
      <c r="K48" s="28">
        <v>0</v>
      </c>
      <c r="L48" s="28">
        <v>0</v>
      </c>
      <c r="M48" s="28">
        <v>0</v>
      </c>
      <c r="N48" s="28">
        <v>0</v>
      </c>
      <c r="O48" s="28">
        <v>0</v>
      </c>
    </row>
    <row r="49" spans="1:15" ht="15.75" customHeight="1" thickBot="1" x14ac:dyDescent="0.3">
      <c r="A49" s="32" t="s">
        <v>56</v>
      </c>
      <c r="B49" t="s">
        <v>114</v>
      </c>
      <c r="C49" s="28">
        <v>132121040</v>
      </c>
      <c r="D49" s="28">
        <v>0</v>
      </c>
      <c r="E49" s="28">
        <v>0</v>
      </c>
      <c r="F49" s="28">
        <v>0</v>
      </c>
      <c r="G49" s="28">
        <v>61337600</v>
      </c>
      <c r="H49" s="28">
        <v>0</v>
      </c>
      <c r="I49" s="28">
        <v>70783440</v>
      </c>
      <c r="J49" s="28">
        <v>0</v>
      </c>
      <c r="K49" s="28">
        <v>0</v>
      </c>
      <c r="L49" s="28">
        <v>0</v>
      </c>
      <c r="M49" s="28">
        <v>0</v>
      </c>
      <c r="N49" s="28">
        <v>0</v>
      </c>
      <c r="O49" s="28">
        <v>0</v>
      </c>
    </row>
    <row r="50" spans="1:15" ht="15.75" customHeight="1" thickBot="1" x14ac:dyDescent="0.3">
      <c r="B50" s="14" t="s">
        <v>161</v>
      </c>
      <c r="C50" s="29">
        <v>0</v>
      </c>
      <c r="D50" s="29">
        <v>0</v>
      </c>
      <c r="E50" s="29">
        <v>0</v>
      </c>
      <c r="F50" s="15">
        <v>0</v>
      </c>
      <c r="G50" s="15">
        <v>0</v>
      </c>
      <c r="H50" s="15">
        <v>0</v>
      </c>
      <c r="I50" s="15">
        <v>0</v>
      </c>
      <c r="J50" s="15">
        <v>0</v>
      </c>
      <c r="K50" s="15">
        <v>0</v>
      </c>
      <c r="L50" s="15">
        <v>0</v>
      </c>
      <c r="M50" s="15">
        <v>0</v>
      </c>
      <c r="N50" s="15">
        <v>0</v>
      </c>
      <c r="O50" s="15">
        <v>0</v>
      </c>
    </row>
    <row r="51" spans="1:15" ht="15.75" customHeight="1" x14ac:dyDescent="0.25">
      <c r="A51" s="32" t="s">
        <v>217</v>
      </c>
      <c r="B51" t="s">
        <v>162</v>
      </c>
      <c r="C51" s="28">
        <v>0</v>
      </c>
      <c r="D51" s="28">
        <v>0</v>
      </c>
      <c r="E51" s="28">
        <v>0</v>
      </c>
      <c r="F51" s="28">
        <v>0</v>
      </c>
      <c r="G51" s="28">
        <v>0</v>
      </c>
      <c r="H51" s="28">
        <v>0</v>
      </c>
      <c r="I51" s="28">
        <v>0</v>
      </c>
      <c r="J51" s="28">
        <v>0</v>
      </c>
      <c r="K51" s="28">
        <v>0</v>
      </c>
      <c r="L51" s="28">
        <v>0</v>
      </c>
      <c r="M51" s="28">
        <v>0</v>
      </c>
      <c r="N51" s="28">
        <v>0</v>
      </c>
      <c r="O51" s="28">
        <v>0</v>
      </c>
    </row>
    <row r="52" spans="1:15" ht="15.75" customHeight="1" x14ac:dyDescent="0.25">
      <c r="A52" s="32" t="s">
        <v>218</v>
      </c>
      <c r="B52" t="s">
        <v>163</v>
      </c>
      <c r="C52" s="28">
        <v>0</v>
      </c>
      <c r="D52" s="28">
        <v>0</v>
      </c>
      <c r="E52" s="28">
        <v>0</v>
      </c>
      <c r="F52" s="28">
        <v>0</v>
      </c>
      <c r="G52" s="28">
        <v>0</v>
      </c>
      <c r="H52" s="28">
        <v>0</v>
      </c>
      <c r="I52" s="28">
        <v>0</v>
      </c>
      <c r="J52" s="28">
        <v>0</v>
      </c>
      <c r="K52" s="28">
        <v>0</v>
      </c>
      <c r="L52" s="28">
        <v>0</v>
      </c>
      <c r="M52" s="28">
        <v>0</v>
      </c>
      <c r="N52" s="28">
        <v>0</v>
      </c>
      <c r="O52" s="28">
        <v>0</v>
      </c>
    </row>
    <row r="53" spans="1:15" ht="15.75" customHeight="1" x14ac:dyDescent="0.25">
      <c r="A53" s="32" t="s">
        <v>219</v>
      </c>
      <c r="B53" t="s">
        <v>164</v>
      </c>
      <c r="C53" s="28">
        <v>0</v>
      </c>
      <c r="D53" s="28">
        <v>0</v>
      </c>
      <c r="E53" s="28">
        <v>0</v>
      </c>
      <c r="F53" s="28">
        <v>0</v>
      </c>
      <c r="G53" s="28">
        <v>0</v>
      </c>
      <c r="H53" s="28">
        <v>0</v>
      </c>
      <c r="I53" s="28">
        <v>0</v>
      </c>
      <c r="J53" s="28">
        <v>0</v>
      </c>
      <c r="K53" s="28">
        <v>0</v>
      </c>
      <c r="L53" s="28">
        <v>0</v>
      </c>
      <c r="M53" s="28">
        <v>0</v>
      </c>
      <c r="N53" s="28">
        <v>0</v>
      </c>
      <c r="O53" s="28">
        <v>0</v>
      </c>
    </row>
    <row r="54" spans="1:15" ht="15.75" customHeight="1" x14ac:dyDescent="0.25">
      <c r="A54" s="32" t="s">
        <v>220</v>
      </c>
      <c r="B54" t="s">
        <v>165</v>
      </c>
      <c r="C54" s="28">
        <v>0</v>
      </c>
      <c r="D54" s="28">
        <v>0</v>
      </c>
      <c r="E54" s="28">
        <v>0</v>
      </c>
      <c r="F54" s="28">
        <v>0</v>
      </c>
      <c r="G54" s="28">
        <v>0</v>
      </c>
      <c r="H54" s="28">
        <v>0</v>
      </c>
      <c r="I54" s="28">
        <v>0</v>
      </c>
      <c r="J54" s="28">
        <v>0</v>
      </c>
      <c r="K54" s="28">
        <v>0</v>
      </c>
      <c r="L54" s="28">
        <v>0</v>
      </c>
      <c r="M54" s="28">
        <v>0</v>
      </c>
      <c r="N54" s="28">
        <v>0</v>
      </c>
      <c r="O54" s="28">
        <v>0</v>
      </c>
    </row>
    <row r="55" spans="1:15" ht="15.75" customHeight="1" x14ac:dyDescent="0.25">
      <c r="A55" s="32" t="s">
        <v>221</v>
      </c>
      <c r="B55" t="s">
        <v>166</v>
      </c>
      <c r="C55" s="28">
        <v>0</v>
      </c>
      <c r="D55" s="28">
        <v>0</v>
      </c>
      <c r="E55" s="28">
        <v>0</v>
      </c>
      <c r="F55" s="28">
        <v>0</v>
      </c>
      <c r="G55" s="28">
        <v>0</v>
      </c>
      <c r="H55" s="28">
        <v>0</v>
      </c>
      <c r="I55" s="28">
        <v>0</v>
      </c>
      <c r="J55" s="28">
        <v>0</v>
      </c>
      <c r="K55" s="28">
        <v>0</v>
      </c>
      <c r="L55" s="28">
        <v>0</v>
      </c>
      <c r="M55" s="28">
        <v>0</v>
      </c>
      <c r="N55" s="28">
        <v>0</v>
      </c>
      <c r="O55" s="28">
        <v>0</v>
      </c>
    </row>
    <row r="56" spans="1:15" ht="15.75" customHeight="1" x14ac:dyDescent="0.25">
      <c r="A56" s="32" t="s">
        <v>222</v>
      </c>
      <c r="B56" t="s">
        <v>167</v>
      </c>
      <c r="C56" s="28">
        <v>0</v>
      </c>
      <c r="D56" s="28">
        <v>0</v>
      </c>
      <c r="E56" s="28">
        <v>0</v>
      </c>
      <c r="F56" s="28">
        <v>0</v>
      </c>
      <c r="G56" s="28">
        <v>0</v>
      </c>
      <c r="H56" s="28">
        <v>0</v>
      </c>
      <c r="I56" s="28">
        <v>0</v>
      </c>
      <c r="J56" s="28">
        <v>0</v>
      </c>
      <c r="K56" s="28">
        <v>0</v>
      </c>
      <c r="L56" s="28">
        <v>0</v>
      </c>
      <c r="M56" s="28">
        <v>0</v>
      </c>
      <c r="N56" s="28">
        <v>0</v>
      </c>
      <c r="O56" s="28">
        <v>0</v>
      </c>
    </row>
    <row r="57" spans="1:15" ht="15.75" customHeight="1" thickBot="1" x14ac:dyDescent="0.3">
      <c r="A57" s="32" t="s">
        <v>223</v>
      </c>
      <c r="B57" t="s">
        <v>168</v>
      </c>
      <c r="C57" s="28">
        <v>0</v>
      </c>
      <c r="D57" s="28">
        <v>0</v>
      </c>
      <c r="E57" s="28">
        <v>0</v>
      </c>
      <c r="F57" s="28">
        <v>0</v>
      </c>
      <c r="G57" s="28">
        <v>0</v>
      </c>
      <c r="H57" s="28">
        <v>0</v>
      </c>
      <c r="I57" s="28">
        <v>0</v>
      </c>
      <c r="J57" s="28">
        <v>0</v>
      </c>
      <c r="K57" s="28">
        <v>0</v>
      </c>
      <c r="L57" s="28">
        <v>0</v>
      </c>
      <c r="M57" s="28">
        <v>0</v>
      </c>
      <c r="N57" s="28">
        <v>0</v>
      </c>
      <c r="O57" s="28">
        <v>0</v>
      </c>
    </row>
    <row r="58" spans="1:15" ht="15.75" customHeight="1" thickBot="1" x14ac:dyDescent="0.3">
      <c r="B58" s="14" t="s">
        <v>115</v>
      </c>
      <c r="C58" s="29">
        <v>1834020.7000000002</v>
      </c>
      <c r="D58" s="29">
        <v>0</v>
      </c>
      <c r="E58" s="29">
        <v>33040</v>
      </c>
      <c r="F58" s="15">
        <v>1524334.1</v>
      </c>
      <c r="G58" s="15">
        <v>81234.740000000005</v>
      </c>
      <c r="H58" s="15">
        <v>195411.86</v>
      </c>
      <c r="I58" s="15">
        <v>0</v>
      </c>
      <c r="J58" s="15">
        <v>0</v>
      </c>
      <c r="K58" s="15">
        <v>0</v>
      </c>
      <c r="L58" s="15">
        <v>0</v>
      </c>
      <c r="M58" s="15">
        <v>0</v>
      </c>
      <c r="N58" s="15">
        <v>0</v>
      </c>
      <c r="O58" s="15">
        <v>0</v>
      </c>
    </row>
    <row r="59" spans="1:15" ht="15.75" customHeight="1" x14ac:dyDescent="0.25">
      <c r="A59" s="31" t="s">
        <v>57</v>
      </c>
      <c r="B59" t="s">
        <v>116</v>
      </c>
      <c r="C59" s="28">
        <v>247736.59999999998</v>
      </c>
      <c r="D59" s="28">
        <v>0</v>
      </c>
      <c r="E59" s="28">
        <v>33040</v>
      </c>
      <c r="F59" s="28">
        <v>0</v>
      </c>
      <c r="G59" s="28">
        <v>81234.740000000005</v>
      </c>
      <c r="H59" s="28">
        <v>133461.85999999999</v>
      </c>
      <c r="I59" s="28">
        <v>0</v>
      </c>
      <c r="J59" s="28">
        <v>0</v>
      </c>
      <c r="K59" s="28">
        <v>0</v>
      </c>
      <c r="L59" s="28">
        <v>0</v>
      </c>
      <c r="M59" s="28">
        <v>0</v>
      </c>
      <c r="N59" s="28">
        <v>0</v>
      </c>
      <c r="O59" s="28">
        <v>0</v>
      </c>
    </row>
    <row r="60" spans="1:15" ht="15.75" customHeight="1" x14ac:dyDescent="0.25">
      <c r="A60" s="33" t="s">
        <v>138</v>
      </c>
      <c r="B60" t="s">
        <v>143</v>
      </c>
      <c r="C60" s="28">
        <v>0</v>
      </c>
      <c r="D60" s="28">
        <v>0</v>
      </c>
      <c r="E60" s="28">
        <v>0</v>
      </c>
      <c r="F60" s="28">
        <v>0</v>
      </c>
      <c r="G60" s="28">
        <v>0</v>
      </c>
      <c r="H60" s="28">
        <v>0</v>
      </c>
      <c r="I60" s="28">
        <v>0</v>
      </c>
      <c r="J60" s="28">
        <v>0</v>
      </c>
      <c r="K60" s="28">
        <v>0</v>
      </c>
      <c r="L60" s="28">
        <v>0</v>
      </c>
      <c r="M60" s="28">
        <v>0</v>
      </c>
      <c r="N60" s="28">
        <v>0</v>
      </c>
      <c r="O60" s="28">
        <v>0</v>
      </c>
    </row>
    <row r="61" spans="1:15" ht="15.75" customHeight="1" x14ac:dyDescent="0.25">
      <c r="A61" s="32" t="s">
        <v>58</v>
      </c>
      <c r="B61" t="s">
        <v>121</v>
      </c>
      <c r="C61" s="28">
        <v>1524334.1</v>
      </c>
      <c r="D61" s="28">
        <v>0</v>
      </c>
      <c r="E61" s="28">
        <v>0</v>
      </c>
      <c r="F61" s="28">
        <v>1524334.1</v>
      </c>
      <c r="G61" s="28">
        <v>0</v>
      </c>
      <c r="H61" s="28">
        <v>0</v>
      </c>
      <c r="I61" s="28">
        <v>0</v>
      </c>
      <c r="J61" s="28">
        <v>0</v>
      </c>
      <c r="K61" s="28">
        <v>0</v>
      </c>
      <c r="L61" s="28">
        <v>0</v>
      </c>
      <c r="M61" s="28">
        <v>0</v>
      </c>
      <c r="N61" s="28">
        <v>0</v>
      </c>
      <c r="O61" s="28">
        <v>0</v>
      </c>
    </row>
    <row r="62" spans="1:15" ht="15.75" customHeight="1" x14ac:dyDescent="0.25">
      <c r="A62" s="32" t="s">
        <v>59</v>
      </c>
      <c r="B62" t="s">
        <v>117</v>
      </c>
      <c r="C62" s="28">
        <v>0</v>
      </c>
      <c r="D62" s="28">
        <v>0</v>
      </c>
      <c r="E62" s="28">
        <v>0</v>
      </c>
      <c r="F62" s="28">
        <v>0</v>
      </c>
      <c r="G62" s="28">
        <v>0</v>
      </c>
      <c r="H62" s="28">
        <v>0</v>
      </c>
      <c r="I62" s="28">
        <v>0</v>
      </c>
      <c r="J62" s="28">
        <v>0</v>
      </c>
      <c r="K62" s="28">
        <v>0</v>
      </c>
      <c r="L62" s="28">
        <v>0</v>
      </c>
      <c r="M62" s="28">
        <v>0</v>
      </c>
      <c r="N62" s="28">
        <v>0</v>
      </c>
      <c r="O62" s="28">
        <v>0</v>
      </c>
    </row>
    <row r="63" spans="1:15" ht="15.75" customHeight="1" x14ac:dyDescent="0.25">
      <c r="A63" s="32" t="s">
        <v>60</v>
      </c>
      <c r="B63" t="s">
        <v>118</v>
      </c>
      <c r="C63" s="28">
        <v>61950</v>
      </c>
      <c r="D63" s="28">
        <v>0</v>
      </c>
      <c r="E63" s="28">
        <v>0</v>
      </c>
      <c r="F63" s="28">
        <v>0</v>
      </c>
      <c r="G63" s="28">
        <v>0</v>
      </c>
      <c r="H63" s="28">
        <v>61950</v>
      </c>
      <c r="I63" s="28">
        <v>0</v>
      </c>
      <c r="J63" s="28">
        <v>0</v>
      </c>
      <c r="K63" s="28">
        <v>0</v>
      </c>
      <c r="L63" s="28">
        <v>0</v>
      </c>
      <c r="M63" s="28">
        <v>0</v>
      </c>
      <c r="N63" s="28">
        <v>0</v>
      </c>
      <c r="O63" s="28">
        <v>0</v>
      </c>
    </row>
    <row r="64" spans="1:15" ht="15.75" customHeight="1" x14ac:dyDescent="0.25">
      <c r="A64" s="32" t="s">
        <v>139</v>
      </c>
      <c r="B64" t="s">
        <v>142</v>
      </c>
      <c r="C64" s="28">
        <v>0</v>
      </c>
      <c r="D64" s="28">
        <v>0</v>
      </c>
      <c r="E64" s="28">
        <v>0</v>
      </c>
      <c r="F64" s="28">
        <v>0</v>
      </c>
      <c r="G64" s="28">
        <v>0</v>
      </c>
      <c r="H64" s="28">
        <v>0</v>
      </c>
      <c r="I64" s="28">
        <v>0</v>
      </c>
      <c r="J64" s="28">
        <v>0</v>
      </c>
      <c r="K64" s="28">
        <v>0</v>
      </c>
      <c r="L64" s="28">
        <v>0</v>
      </c>
      <c r="M64" s="28">
        <v>0</v>
      </c>
      <c r="N64" s="28">
        <v>0</v>
      </c>
      <c r="O64" s="28">
        <v>0</v>
      </c>
    </row>
    <row r="65" spans="1:15" ht="15.75" customHeight="1" x14ac:dyDescent="0.25">
      <c r="A65" s="32" t="s">
        <v>170</v>
      </c>
      <c r="B65" t="s">
        <v>169</v>
      </c>
      <c r="C65" s="28">
        <v>0</v>
      </c>
      <c r="D65" s="28">
        <v>0</v>
      </c>
      <c r="E65" s="28">
        <v>0</v>
      </c>
      <c r="F65" s="28">
        <v>0</v>
      </c>
      <c r="G65" s="28">
        <v>0</v>
      </c>
      <c r="H65" s="28">
        <v>0</v>
      </c>
      <c r="I65" s="28">
        <v>0</v>
      </c>
      <c r="J65" s="28">
        <v>0</v>
      </c>
      <c r="K65" s="28">
        <v>0</v>
      </c>
      <c r="L65" s="28">
        <v>0</v>
      </c>
      <c r="M65" s="28">
        <v>0</v>
      </c>
      <c r="N65" s="28">
        <v>0</v>
      </c>
      <c r="O65" s="28">
        <v>0</v>
      </c>
    </row>
    <row r="66" spans="1:15" ht="15.75" customHeight="1" x14ac:dyDescent="0.25">
      <c r="A66" s="32" t="s">
        <v>61</v>
      </c>
      <c r="B66" t="s">
        <v>122</v>
      </c>
      <c r="C66" s="28">
        <v>0</v>
      </c>
      <c r="D66" s="28">
        <v>0</v>
      </c>
      <c r="E66" s="28">
        <v>0</v>
      </c>
      <c r="F66" s="28">
        <v>0</v>
      </c>
      <c r="G66" s="28">
        <v>0</v>
      </c>
      <c r="H66" s="28">
        <v>0</v>
      </c>
      <c r="I66" s="28">
        <v>0</v>
      </c>
      <c r="J66" s="28">
        <v>0</v>
      </c>
      <c r="K66" s="28">
        <v>0</v>
      </c>
      <c r="L66" s="28">
        <v>0</v>
      </c>
      <c r="M66" s="28">
        <v>0</v>
      </c>
      <c r="N66" s="28">
        <v>0</v>
      </c>
      <c r="O66" s="28">
        <v>0</v>
      </c>
    </row>
    <row r="67" spans="1:15" ht="15.75" customHeight="1" thickBot="1" x14ac:dyDescent="0.3">
      <c r="A67" s="32" t="s">
        <v>173</v>
      </c>
      <c r="B67" t="s">
        <v>172</v>
      </c>
      <c r="C67" s="28">
        <v>0</v>
      </c>
      <c r="D67" s="28">
        <v>0</v>
      </c>
      <c r="E67" s="28">
        <v>0</v>
      </c>
      <c r="F67" s="28">
        <v>0</v>
      </c>
      <c r="G67" s="28">
        <v>0</v>
      </c>
      <c r="H67" s="28">
        <v>0</v>
      </c>
      <c r="I67" s="28">
        <v>0</v>
      </c>
      <c r="J67" s="28">
        <v>0</v>
      </c>
      <c r="K67" s="28">
        <v>0</v>
      </c>
      <c r="L67" s="28">
        <v>0</v>
      </c>
      <c r="M67" s="28">
        <v>0</v>
      </c>
      <c r="N67" s="28">
        <v>0</v>
      </c>
      <c r="O67" s="28">
        <v>0</v>
      </c>
    </row>
    <row r="68" spans="1:15" ht="15.75" customHeight="1" thickBot="1" x14ac:dyDescent="0.3">
      <c r="B68" s="14" t="s">
        <v>123</v>
      </c>
      <c r="C68" s="29">
        <v>3369474.29</v>
      </c>
      <c r="D68" s="29">
        <v>0</v>
      </c>
      <c r="E68" s="29">
        <v>0</v>
      </c>
      <c r="F68" s="15">
        <v>0</v>
      </c>
      <c r="G68" s="15">
        <v>3369474.29</v>
      </c>
      <c r="H68" s="15">
        <v>0</v>
      </c>
      <c r="I68" s="15">
        <v>0</v>
      </c>
      <c r="J68" s="15">
        <v>0</v>
      </c>
      <c r="K68" s="15">
        <v>0</v>
      </c>
      <c r="L68" s="15">
        <v>0</v>
      </c>
      <c r="M68" s="15">
        <v>0</v>
      </c>
      <c r="N68" s="15">
        <v>0</v>
      </c>
      <c r="O68" s="15">
        <v>0</v>
      </c>
    </row>
    <row r="69" spans="1:15" ht="15.75" customHeight="1" x14ac:dyDescent="0.25">
      <c r="A69" s="44" t="s">
        <v>62</v>
      </c>
      <c r="B69" t="s">
        <v>124</v>
      </c>
      <c r="C69" s="28">
        <v>3369474.29</v>
      </c>
      <c r="D69" s="28">
        <v>0</v>
      </c>
      <c r="E69" s="28">
        <v>0</v>
      </c>
      <c r="F69" s="28">
        <v>0</v>
      </c>
      <c r="G69" s="28">
        <v>3369474.29</v>
      </c>
      <c r="H69" s="28">
        <v>0</v>
      </c>
      <c r="I69" s="28">
        <v>0</v>
      </c>
      <c r="J69" s="28">
        <v>0</v>
      </c>
      <c r="K69" s="28">
        <v>0</v>
      </c>
      <c r="L69" s="28">
        <v>0</v>
      </c>
      <c r="M69" s="28">
        <v>0</v>
      </c>
      <c r="N69" s="28">
        <v>0</v>
      </c>
      <c r="O69" s="28">
        <v>0</v>
      </c>
    </row>
    <row r="70" spans="1:15" ht="15.75" customHeight="1" x14ac:dyDescent="0.25">
      <c r="A70" t="s">
        <v>145</v>
      </c>
      <c r="B70" t="s">
        <v>149</v>
      </c>
      <c r="C70" s="28">
        <v>0</v>
      </c>
      <c r="D70" s="28">
        <v>0</v>
      </c>
      <c r="E70" s="28">
        <v>0</v>
      </c>
      <c r="F70" s="28">
        <v>0</v>
      </c>
      <c r="G70" s="28">
        <v>0</v>
      </c>
      <c r="H70" s="28">
        <v>0</v>
      </c>
      <c r="I70" s="28">
        <v>0</v>
      </c>
      <c r="J70" s="28">
        <v>0</v>
      </c>
      <c r="K70" s="28">
        <v>0</v>
      </c>
      <c r="L70" s="28">
        <v>0</v>
      </c>
      <c r="M70" s="28">
        <v>0</v>
      </c>
      <c r="N70" s="28">
        <v>0</v>
      </c>
      <c r="O70" s="28">
        <v>0</v>
      </c>
    </row>
    <row r="71" spans="1:15" ht="15.75" customHeight="1" x14ac:dyDescent="0.25">
      <c r="A71" s="5" t="s">
        <v>211</v>
      </c>
      <c r="B71" t="s">
        <v>215</v>
      </c>
      <c r="C71" s="28">
        <v>0</v>
      </c>
      <c r="D71" s="28">
        <v>0</v>
      </c>
      <c r="E71" s="28">
        <v>0</v>
      </c>
      <c r="F71" s="28">
        <v>0</v>
      </c>
      <c r="G71" s="28">
        <v>0</v>
      </c>
      <c r="H71" s="28">
        <v>0</v>
      </c>
      <c r="I71" s="28">
        <v>0</v>
      </c>
      <c r="J71" s="28">
        <v>0</v>
      </c>
      <c r="K71" s="28">
        <v>0</v>
      </c>
      <c r="L71" s="28">
        <v>0</v>
      </c>
      <c r="M71" s="28">
        <v>0</v>
      </c>
      <c r="N71" s="28">
        <v>0</v>
      </c>
      <c r="O71" s="28">
        <v>0</v>
      </c>
    </row>
    <row r="72" spans="1:15" ht="15.75" customHeight="1" thickBot="1" x14ac:dyDescent="0.3">
      <c r="A72" s="5" t="s">
        <v>213</v>
      </c>
      <c r="B72" t="s">
        <v>216</v>
      </c>
      <c r="C72" s="28">
        <v>0</v>
      </c>
      <c r="D72" s="28">
        <v>0</v>
      </c>
      <c r="E72" s="28">
        <v>0</v>
      </c>
      <c r="F72" s="28">
        <v>0</v>
      </c>
      <c r="G72" s="28">
        <v>0</v>
      </c>
      <c r="H72" s="28">
        <v>0</v>
      </c>
      <c r="I72" s="28">
        <v>0</v>
      </c>
      <c r="J72" s="28">
        <v>0</v>
      </c>
      <c r="K72" s="28">
        <v>0</v>
      </c>
      <c r="L72" s="28">
        <v>0</v>
      </c>
      <c r="M72" s="28">
        <v>0</v>
      </c>
      <c r="N72" s="28">
        <v>0</v>
      </c>
      <c r="O72" s="28">
        <v>0</v>
      </c>
    </row>
    <row r="73" spans="1:15" ht="15.75" customHeight="1" thickBot="1" x14ac:dyDescent="0.3">
      <c r="B73" s="14" t="s">
        <v>175</v>
      </c>
      <c r="C73" s="29">
        <v>0</v>
      </c>
      <c r="D73" s="29">
        <v>0</v>
      </c>
      <c r="E73" s="29">
        <v>0</v>
      </c>
      <c r="F73" s="29">
        <v>0</v>
      </c>
      <c r="G73" s="29">
        <v>0</v>
      </c>
      <c r="H73" s="29">
        <v>0</v>
      </c>
      <c r="I73" s="29">
        <v>0</v>
      </c>
      <c r="J73" s="29">
        <v>0</v>
      </c>
      <c r="K73" s="29">
        <v>0</v>
      </c>
      <c r="L73" s="29">
        <v>0</v>
      </c>
      <c r="M73" s="15">
        <v>0</v>
      </c>
      <c r="N73" s="40">
        <v>0</v>
      </c>
      <c r="O73" s="40">
        <v>0</v>
      </c>
    </row>
    <row r="74" spans="1:15" ht="15.75" customHeight="1" x14ac:dyDescent="0.25">
      <c r="A74" t="s">
        <v>201</v>
      </c>
      <c r="B74" t="s">
        <v>176</v>
      </c>
      <c r="C74" s="28">
        <v>0</v>
      </c>
      <c r="D74" s="28">
        <v>0</v>
      </c>
      <c r="E74" s="28">
        <v>0</v>
      </c>
      <c r="F74" s="28">
        <v>0</v>
      </c>
      <c r="G74" s="28">
        <v>0</v>
      </c>
      <c r="H74" s="28">
        <v>0</v>
      </c>
      <c r="I74" s="28">
        <v>0</v>
      </c>
      <c r="J74" s="28">
        <v>0</v>
      </c>
      <c r="K74" s="28">
        <v>0</v>
      </c>
      <c r="L74" s="28">
        <v>0</v>
      </c>
      <c r="M74" s="28">
        <v>0</v>
      </c>
      <c r="N74" s="28">
        <v>0</v>
      </c>
      <c r="O74" s="28">
        <v>0</v>
      </c>
    </row>
    <row r="75" spans="1:15" ht="15.75" customHeight="1" thickBot="1" x14ac:dyDescent="0.3">
      <c r="A75" t="s">
        <v>202</v>
      </c>
      <c r="B75" t="s">
        <v>177</v>
      </c>
      <c r="C75" s="28">
        <v>0</v>
      </c>
      <c r="D75" s="28">
        <v>0</v>
      </c>
      <c r="E75" s="28">
        <v>0</v>
      </c>
      <c r="F75" s="28">
        <v>0</v>
      </c>
      <c r="G75" s="28">
        <v>0</v>
      </c>
      <c r="H75" s="28">
        <v>0</v>
      </c>
      <c r="I75" s="28">
        <v>0</v>
      </c>
      <c r="J75" s="28">
        <v>0</v>
      </c>
      <c r="K75" s="28">
        <v>0</v>
      </c>
      <c r="L75" s="28">
        <v>0</v>
      </c>
      <c r="M75" s="28">
        <v>0</v>
      </c>
      <c r="N75" s="28">
        <v>0</v>
      </c>
      <c r="O75" s="28">
        <v>0</v>
      </c>
    </row>
    <row r="76" spans="1:15" ht="15.75" customHeight="1" thickBot="1" x14ac:dyDescent="0.3">
      <c r="B76" s="14" t="s">
        <v>178</v>
      </c>
      <c r="C76" s="29">
        <v>0</v>
      </c>
      <c r="D76" s="29">
        <v>0</v>
      </c>
      <c r="E76" s="29">
        <v>0</v>
      </c>
      <c r="F76" s="29">
        <v>0</v>
      </c>
      <c r="G76" s="29">
        <v>0</v>
      </c>
      <c r="H76" s="29">
        <v>0</v>
      </c>
      <c r="I76" s="29">
        <v>0</v>
      </c>
      <c r="J76" s="29">
        <v>0</v>
      </c>
      <c r="K76" s="29">
        <v>0</v>
      </c>
      <c r="L76" s="29">
        <v>0</v>
      </c>
      <c r="M76" s="29">
        <v>0</v>
      </c>
      <c r="N76" s="29">
        <v>0</v>
      </c>
      <c r="O76" s="29">
        <v>0</v>
      </c>
    </row>
    <row r="77" spans="1:15" ht="15.75" customHeight="1" x14ac:dyDescent="0.25">
      <c r="A77" t="s">
        <v>203</v>
      </c>
      <c r="B77" t="s">
        <v>179</v>
      </c>
      <c r="C77" s="28">
        <v>0</v>
      </c>
      <c r="D77" s="28">
        <v>0</v>
      </c>
      <c r="E77" s="28">
        <v>0</v>
      </c>
      <c r="F77" s="28">
        <v>0</v>
      </c>
      <c r="G77" s="28">
        <v>0</v>
      </c>
      <c r="H77" s="28">
        <v>0</v>
      </c>
      <c r="I77" s="28">
        <v>0</v>
      </c>
      <c r="J77" s="28">
        <v>0</v>
      </c>
      <c r="K77" s="28">
        <v>0</v>
      </c>
      <c r="L77" s="28">
        <v>0</v>
      </c>
      <c r="M77" s="28">
        <v>0</v>
      </c>
      <c r="N77" s="28">
        <v>0</v>
      </c>
      <c r="O77" s="28">
        <v>0</v>
      </c>
    </row>
    <row r="78" spans="1:15" ht="15.75" customHeight="1" x14ac:dyDescent="0.25">
      <c r="A78" t="s">
        <v>204</v>
      </c>
      <c r="B78" t="s">
        <v>180</v>
      </c>
      <c r="C78" s="28">
        <v>0</v>
      </c>
      <c r="D78" s="28">
        <v>0</v>
      </c>
      <c r="E78" s="28">
        <v>0</v>
      </c>
      <c r="F78" s="28">
        <v>0</v>
      </c>
      <c r="G78" s="28">
        <v>0</v>
      </c>
      <c r="H78" s="28">
        <v>0</v>
      </c>
      <c r="I78" s="28">
        <v>0</v>
      </c>
      <c r="J78" s="28">
        <v>0</v>
      </c>
      <c r="K78" s="28">
        <v>0</v>
      </c>
      <c r="L78" s="28">
        <v>0</v>
      </c>
      <c r="M78" s="28">
        <v>0</v>
      </c>
      <c r="N78" s="28">
        <v>0</v>
      </c>
      <c r="O78" s="28">
        <v>0</v>
      </c>
    </row>
    <row r="79" spans="1:15" ht="15.75" customHeight="1" x14ac:dyDescent="0.25">
      <c r="A79" t="s">
        <v>205</v>
      </c>
      <c r="B79" t="s">
        <v>181</v>
      </c>
      <c r="C79" s="28">
        <v>0</v>
      </c>
      <c r="D79" s="28">
        <v>0</v>
      </c>
      <c r="E79" s="28">
        <v>0</v>
      </c>
      <c r="F79" s="28">
        <v>0</v>
      </c>
      <c r="G79" s="28">
        <v>0</v>
      </c>
      <c r="H79" s="28">
        <v>0</v>
      </c>
      <c r="I79" s="28">
        <v>0</v>
      </c>
      <c r="J79" s="28">
        <v>0</v>
      </c>
      <c r="K79" s="28">
        <v>0</v>
      </c>
      <c r="L79" s="28">
        <v>0</v>
      </c>
      <c r="M79" s="28">
        <v>0</v>
      </c>
      <c r="N79" s="28">
        <v>0</v>
      </c>
      <c r="O79" s="28">
        <v>0</v>
      </c>
    </row>
    <row r="80" spans="1:15" ht="15.75" customHeight="1" x14ac:dyDescent="0.25">
      <c r="B80" s="2" t="s">
        <v>192</v>
      </c>
      <c r="C80" s="30"/>
      <c r="D80" s="30"/>
      <c r="E80" s="30"/>
      <c r="F80" s="12"/>
      <c r="G80" s="12"/>
      <c r="H80" s="12"/>
      <c r="I80" s="12"/>
      <c r="J80" s="12"/>
      <c r="K80" s="12"/>
      <c r="L80" s="12"/>
      <c r="M80" s="12"/>
      <c r="N80" s="12"/>
      <c r="O80" s="12"/>
    </row>
    <row r="81" spans="1:16" ht="15.75" customHeight="1" thickBot="1" x14ac:dyDescent="0.3">
      <c r="B81" s="39" t="s">
        <v>182</v>
      </c>
      <c r="C81" s="28"/>
      <c r="D81" s="28"/>
      <c r="E81" s="28"/>
      <c r="F81" s="28"/>
      <c r="G81" s="28"/>
      <c r="H81" s="28"/>
      <c r="I81" s="28"/>
      <c r="J81" s="28"/>
      <c r="K81" s="28"/>
      <c r="L81" s="13"/>
      <c r="M81" s="13"/>
      <c r="N81" s="13"/>
      <c r="O81" s="13"/>
    </row>
    <row r="82" spans="1:16" ht="15.75" customHeight="1" thickBot="1" x14ac:dyDescent="0.3">
      <c r="B82" s="14" t="s">
        <v>183</v>
      </c>
      <c r="C82" s="29">
        <v>0</v>
      </c>
      <c r="D82" s="29">
        <v>0</v>
      </c>
      <c r="E82" s="29">
        <v>0</v>
      </c>
      <c r="F82" s="29">
        <v>0</v>
      </c>
      <c r="G82" s="29">
        <v>0</v>
      </c>
      <c r="H82" s="29">
        <v>0</v>
      </c>
      <c r="I82" s="29">
        <v>0</v>
      </c>
      <c r="J82" s="29">
        <v>0</v>
      </c>
      <c r="K82" s="29">
        <v>0</v>
      </c>
      <c r="L82" s="29">
        <v>0</v>
      </c>
      <c r="M82" s="29">
        <v>0</v>
      </c>
      <c r="N82" s="29">
        <v>0</v>
      </c>
      <c r="O82" s="29">
        <v>0</v>
      </c>
    </row>
    <row r="83" spans="1:16" ht="15.75" customHeight="1" x14ac:dyDescent="0.25">
      <c r="A83" t="s">
        <v>206</v>
      </c>
      <c r="B83" s="38" t="s">
        <v>184</v>
      </c>
      <c r="C83" s="28">
        <v>0</v>
      </c>
      <c r="D83" s="28">
        <v>0</v>
      </c>
      <c r="E83" s="28">
        <v>0</v>
      </c>
      <c r="F83" s="28">
        <v>0</v>
      </c>
      <c r="G83" s="28">
        <v>0</v>
      </c>
      <c r="H83" s="28">
        <v>0</v>
      </c>
      <c r="I83" s="28">
        <v>0</v>
      </c>
      <c r="J83" s="28">
        <v>0</v>
      </c>
      <c r="K83" s="28">
        <v>0</v>
      </c>
      <c r="L83" s="28">
        <v>0</v>
      </c>
      <c r="M83" s="28">
        <v>0</v>
      </c>
      <c r="N83" s="28">
        <v>0</v>
      </c>
      <c r="O83" s="28">
        <v>0</v>
      </c>
    </row>
    <row r="84" spans="1:16" ht="15.75" customHeight="1" thickBot="1" x14ac:dyDescent="0.3">
      <c r="A84" t="s">
        <v>207</v>
      </c>
      <c r="B84" s="38" t="s">
        <v>185</v>
      </c>
      <c r="C84" s="28">
        <v>0</v>
      </c>
      <c r="D84" s="28">
        <v>0</v>
      </c>
      <c r="E84" s="28">
        <v>0</v>
      </c>
      <c r="F84" s="28">
        <v>0</v>
      </c>
      <c r="G84" s="28">
        <v>0</v>
      </c>
      <c r="H84" s="28">
        <v>0</v>
      </c>
      <c r="I84" s="28">
        <v>0</v>
      </c>
      <c r="J84" s="28">
        <v>0</v>
      </c>
      <c r="K84" s="28">
        <v>0</v>
      </c>
      <c r="L84" s="28">
        <v>0</v>
      </c>
      <c r="M84" s="28">
        <v>0</v>
      </c>
      <c r="N84" s="28">
        <v>0</v>
      </c>
      <c r="O84" s="28">
        <v>0</v>
      </c>
    </row>
    <row r="85" spans="1:16" ht="15.75" customHeight="1" thickBot="1" x14ac:dyDescent="0.3">
      <c r="B85" s="20" t="s">
        <v>186</v>
      </c>
      <c r="C85" s="29">
        <v>0</v>
      </c>
      <c r="D85" s="29">
        <v>0</v>
      </c>
      <c r="E85" s="29">
        <v>0</v>
      </c>
      <c r="F85" s="29">
        <v>0</v>
      </c>
      <c r="G85" s="29">
        <v>0</v>
      </c>
      <c r="H85" s="29">
        <v>0</v>
      </c>
      <c r="I85" s="29">
        <v>0</v>
      </c>
      <c r="J85" s="29">
        <v>0</v>
      </c>
      <c r="K85" s="29">
        <v>0</v>
      </c>
      <c r="L85" s="29">
        <v>0</v>
      </c>
      <c r="M85" s="29">
        <v>0</v>
      </c>
      <c r="N85" s="29">
        <v>0</v>
      </c>
      <c r="O85" s="29">
        <v>0</v>
      </c>
    </row>
    <row r="86" spans="1:16" ht="15.75" customHeight="1" x14ac:dyDescent="0.25">
      <c r="A86" t="s">
        <v>208</v>
      </c>
      <c r="B86" s="38" t="s">
        <v>187</v>
      </c>
      <c r="C86" s="28">
        <v>0</v>
      </c>
      <c r="D86" s="28">
        <v>0</v>
      </c>
      <c r="E86" s="28">
        <v>0</v>
      </c>
      <c r="F86" s="28">
        <v>0</v>
      </c>
      <c r="G86" s="28">
        <v>0</v>
      </c>
      <c r="H86" s="28">
        <v>0</v>
      </c>
      <c r="I86" s="28">
        <v>0</v>
      </c>
      <c r="J86" s="28">
        <v>0</v>
      </c>
      <c r="K86" s="28">
        <v>0</v>
      </c>
      <c r="L86" s="28">
        <v>0</v>
      </c>
      <c r="M86" s="28">
        <v>0</v>
      </c>
      <c r="N86" s="28">
        <v>0</v>
      </c>
      <c r="O86" s="28">
        <v>0</v>
      </c>
    </row>
    <row r="87" spans="1:16" ht="15.75" customHeight="1" thickBot="1" x14ac:dyDescent="0.3">
      <c r="A87" t="s">
        <v>209</v>
      </c>
      <c r="B87" s="38" t="s">
        <v>188</v>
      </c>
      <c r="C87" s="28">
        <v>0</v>
      </c>
      <c r="D87" s="28">
        <v>0</v>
      </c>
      <c r="E87" s="28">
        <v>0</v>
      </c>
      <c r="F87" s="28">
        <v>0</v>
      </c>
      <c r="G87" s="28">
        <v>0</v>
      </c>
      <c r="H87" s="28">
        <v>0</v>
      </c>
      <c r="I87" s="28">
        <v>0</v>
      </c>
      <c r="J87" s="28">
        <v>0</v>
      </c>
      <c r="K87" s="28">
        <v>0</v>
      </c>
      <c r="L87" s="28">
        <v>0</v>
      </c>
      <c r="M87" s="28">
        <v>0</v>
      </c>
      <c r="N87" s="28">
        <v>0</v>
      </c>
      <c r="O87" s="28">
        <v>0</v>
      </c>
    </row>
    <row r="88" spans="1:16" ht="15.75" customHeight="1" thickBot="1" x14ac:dyDescent="0.3">
      <c r="B88" s="20" t="s">
        <v>189</v>
      </c>
      <c r="C88" s="29">
        <v>0</v>
      </c>
      <c r="D88" s="29">
        <v>0</v>
      </c>
      <c r="E88" s="29">
        <v>0</v>
      </c>
      <c r="F88" s="29">
        <v>0</v>
      </c>
      <c r="G88" s="29">
        <v>0</v>
      </c>
      <c r="H88" s="29">
        <v>0</v>
      </c>
      <c r="I88" s="29">
        <v>0</v>
      </c>
      <c r="J88" s="29">
        <v>0</v>
      </c>
      <c r="K88" s="29">
        <v>0</v>
      </c>
      <c r="L88" s="29">
        <v>0</v>
      </c>
      <c r="M88" s="29">
        <v>0</v>
      </c>
      <c r="N88" s="29">
        <v>0</v>
      </c>
      <c r="O88" s="29">
        <v>0</v>
      </c>
    </row>
    <row r="89" spans="1:16" ht="15.75" customHeight="1" x14ac:dyDescent="0.25">
      <c r="A89" t="s">
        <v>210</v>
      </c>
      <c r="B89" s="38" t="s">
        <v>190</v>
      </c>
      <c r="C89" s="28">
        <v>0</v>
      </c>
      <c r="D89" s="28">
        <v>0</v>
      </c>
      <c r="E89" s="28">
        <v>0</v>
      </c>
      <c r="F89" s="28">
        <v>0</v>
      </c>
      <c r="G89" s="28">
        <v>0</v>
      </c>
      <c r="H89" s="28">
        <v>0</v>
      </c>
      <c r="I89" s="28">
        <v>0</v>
      </c>
      <c r="J89" s="28">
        <v>0</v>
      </c>
      <c r="K89" s="28">
        <v>0</v>
      </c>
      <c r="L89" s="28">
        <v>0</v>
      </c>
      <c r="M89" s="28">
        <v>0</v>
      </c>
      <c r="N89" s="28">
        <v>0</v>
      </c>
      <c r="O89" s="28">
        <v>0</v>
      </c>
    </row>
    <row r="90" spans="1:16" ht="15.75" customHeight="1" x14ac:dyDescent="0.25">
      <c r="B90" s="2" t="s">
        <v>191</v>
      </c>
      <c r="C90" s="30"/>
      <c r="D90" s="30"/>
      <c r="E90" s="30"/>
      <c r="F90" s="12"/>
      <c r="G90" s="12"/>
      <c r="H90" s="12"/>
      <c r="I90" s="12"/>
      <c r="J90" s="12"/>
      <c r="K90" s="12"/>
      <c r="L90" s="12"/>
      <c r="M90" s="12"/>
      <c r="N90" s="12"/>
      <c r="O90" s="12"/>
    </row>
    <row r="91" spans="1:16" ht="15.75" customHeight="1" x14ac:dyDescent="0.25">
      <c r="C91" s="28"/>
      <c r="D91" s="28"/>
      <c r="E91" s="28"/>
      <c r="F91" s="28"/>
      <c r="G91" s="28"/>
      <c r="H91" s="28"/>
      <c r="I91" s="28"/>
      <c r="J91" s="28"/>
      <c r="K91" s="13"/>
      <c r="L91" s="13"/>
      <c r="M91" s="13"/>
      <c r="N91" s="13"/>
      <c r="O91" s="13"/>
    </row>
    <row r="92" spans="1:16" ht="15.75" x14ac:dyDescent="0.25">
      <c r="B92" s="2" t="s">
        <v>6</v>
      </c>
      <c r="C92" s="12">
        <v>11851696649.600002</v>
      </c>
      <c r="D92" s="12">
        <v>1187934983.0200002</v>
      </c>
      <c r="E92" s="12">
        <v>2476362802.8699999</v>
      </c>
      <c r="F92" s="12">
        <v>2295005558.6199999</v>
      </c>
      <c r="G92" s="12">
        <v>1652441481.03</v>
      </c>
      <c r="H92" s="12">
        <v>1093984137.4499998</v>
      </c>
      <c r="I92" s="12">
        <v>3145967686.6100006</v>
      </c>
      <c r="J92" s="12">
        <v>0</v>
      </c>
      <c r="K92" s="12">
        <v>0</v>
      </c>
      <c r="L92" s="12">
        <v>0</v>
      </c>
      <c r="M92" s="12">
        <v>0</v>
      </c>
      <c r="N92" s="12">
        <v>0</v>
      </c>
      <c r="O92" s="12">
        <v>0</v>
      </c>
    </row>
    <row r="93" spans="1:16" s="45" customFormat="1" x14ac:dyDescent="0.25">
      <c r="B93" s="45" t="s">
        <v>241</v>
      </c>
      <c r="C93" s="46"/>
      <c r="D93" s="46"/>
      <c r="E93" s="46"/>
      <c r="F93" s="46"/>
      <c r="G93" s="46"/>
      <c r="H93" s="47"/>
      <c r="I93" s="47"/>
      <c r="J93" s="47"/>
      <c r="K93" s="47"/>
      <c r="L93" s="47"/>
      <c r="M93" s="47"/>
      <c r="N93" s="47"/>
      <c r="O93" s="47"/>
    </row>
    <row r="94" spans="1:16" s="45" customFormat="1" x14ac:dyDescent="0.25">
      <c r="B94" s="45" t="s">
        <v>239</v>
      </c>
      <c r="C94" s="48"/>
      <c r="D94" s="48"/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48"/>
    </row>
    <row r="95" spans="1:16" s="45" customFormat="1" x14ac:dyDescent="0.25">
      <c r="B95" s="45" t="s">
        <v>240</v>
      </c>
      <c r="I95" s="48"/>
      <c r="K95" s="49"/>
    </row>
    <row r="96" spans="1:16" s="45" customFormat="1" x14ac:dyDescent="0.25">
      <c r="B96" s="45" t="s">
        <v>236</v>
      </c>
      <c r="I96" s="48"/>
      <c r="K96" s="49"/>
    </row>
    <row r="97" spans="1:11" s="45" customFormat="1" x14ac:dyDescent="0.25">
      <c r="B97" s="56" t="s">
        <v>233</v>
      </c>
      <c r="C97" s="57"/>
      <c r="D97" s="57"/>
      <c r="E97" s="57"/>
      <c r="F97" s="58"/>
    </row>
    <row r="98" spans="1:11" s="45" customFormat="1" x14ac:dyDescent="0.25">
      <c r="B98" s="59" t="s">
        <v>234</v>
      </c>
      <c r="C98" s="60"/>
      <c r="D98" s="60"/>
      <c r="E98" s="60"/>
      <c r="F98" s="61"/>
    </row>
    <row r="99" spans="1:11" s="45" customFormat="1" x14ac:dyDescent="0.25">
      <c r="B99" s="59" t="s">
        <v>235</v>
      </c>
      <c r="C99" s="60"/>
      <c r="D99" s="60"/>
      <c r="E99" s="60"/>
      <c r="F99" s="61"/>
    </row>
    <row r="100" spans="1:11" s="45" customFormat="1" x14ac:dyDescent="0.25">
      <c r="B100" s="50" t="s">
        <v>231</v>
      </c>
      <c r="C100" s="51"/>
      <c r="D100" s="51"/>
      <c r="E100" s="51"/>
      <c r="F100" s="52"/>
    </row>
    <row r="101" spans="1:11" s="45" customFormat="1" x14ac:dyDescent="0.25">
      <c r="B101" s="53" t="s">
        <v>232</v>
      </c>
      <c r="C101" s="54"/>
      <c r="D101" s="54"/>
      <c r="E101" s="54"/>
      <c r="F101" s="55"/>
    </row>
    <row r="107" spans="1:11" ht="23.25" x14ac:dyDescent="0.35">
      <c r="B107" s="42"/>
      <c r="C107" s="42"/>
      <c r="D107" s="42"/>
      <c r="E107" s="42"/>
      <c r="F107" s="42"/>
      <c r="K107" s="42"/>
    </row>
    <row r="108" spans="1:11" ht="23.25" x14ac:dyDescent="0.35">
      <c r="A108" s="41"/>
      <c r="B108" s="42"/>
      <c r="C108" s="42"/>
      <c r="D108" s="42"/>
      <c r="E108" s="42"/>
      <c r="F108" s="42"/>
      <c r="J108" s="42"/>
      <c r="K108" s="42"/>
    </row>
    <row r="109" spans="1:11" ht="23.25" x14ac:dyDescent="0.35">
      <c r="A109" s="41"/>
      <c r="B109" s="43" t="s">
        <v>32</v>
      </c>
      <c r="C109" s="42"/>
      <c r="D109" s="42"/>
      <c r="E109" s="43" t="s">
        <v>226</v>
      </c>
      <c r="F109" s="42"/>
      <c r="J109" s="43" t="s">
        <v>33</v>
      </c>
      <c r="K109" s="42"/>
    </row>
    <row r="110" spans="1:11" ht="23.25" x14ac:dyDescent="0.35">
      <c r="A110" s="41"/>
      <c r="B110" s="42" t="s">
        <v>237</v>
      </c>
      <c r="C110" s="42"/>
      <c r="D110" s="42"/>
      <c r="E110" s="42" t="s">
        <v>227</v>
      </c>
      <c r="F110" s="42"/>
      <c r="J110" s="42" t="s">
        <v>229</v>
      </c>
      <c r="K110" s="42"/>
    </row>
    <row r="111" spans="1:11" ht="23.25" x14ac:dyDescent="0.35">
      <c r="A111" s="41"/>
      <c r="B111" s="42" t="s">
        <v>238</v>
      </c>
      <c r="C111" s="42"/>
      <c r="D111" s="42"/>
      <c r="E111" s="42" t="s">
        <v>228</v>
      </c>
      <c r="F111" s="42"/>
      <c r="J111" s="42" t="s">
        <v>230</v>
      </c>
    </row>
    <row r="112" spans="1:11" ht="23.25" x14ac:dyDescent="0.35">
      <c r="A112" s="41"/>
      <c r="B112" s="42"/>
      <c r="C112" s="42"/>
      <c r="D112" s="42"/>
      <c r="E112" s="42"/>
      <c r="F112" s="42"/>
    </row>
    <row r="113" spans="1:6" ht="23.25" x14ac:dyDescent="0.35">
      <c r="A113" s="41"/>
      <c r="B113" s="42"/>
      <c r="C113" s="42"/>
      <c r="D113" s="42"/>
      <c r="E113" s="42"/>
      <c r="F113" s="42"/>
    </row>
    <row r="114" spans="1:6" ht="23.25" x14ac:dyDescent="0.35">
      <c r="A114" s="41"/>
      <c r="B114" s="42"/>
      <c r="C114" s="42"/>
      <c r="D114" s="42"/>
      <c r="E114" s="42"/>
      <c r="F114" s="42"/>
    </row>
    <row r="115" spans="1:6" ht="23.25" x14ac:dyDescent="0.35">
      <c r="A115" s="41"/>
      <c r="B115" s="42"/>
      <c r="C115" s="42"/>
      <c r="D115" s="42"/>
      <c r="E115" s="42"/>
      <c r="F115" s="42"/>
    </row>
    <row r="116" spans="1:6" ht="23.25" x14ac:dyDescent="0.35">
      <c r="A116" s="41"/>
      <c r="B116" s="42"/>
      <c r="C116" s="42"/>
      <c r="D116" s="42"/>
      <c r="E116" s="42"/>
      <c r="F116" s="42"/>
    </row>
    <row r="117" spans="1:6" ht="23.25" x14ac:dyDescent="0.35">
      <c r="A117" s="41"/>
      <c r="C117" s="42"/>
      <c r="D117" s="42"/>
      <c r="E117" s="42"/>
      <c r="F117" s="42"/>
    </row>
    <row r="118" spans="1:6" ht="23.25" x14ac:dyDescent="0.35">
      <c r="A118" s="41"/>
      <c r="E118" s="42"/>
      <c r="F118" s="42"/>
    </row>
    <row r="119" spans="1:6" ht="23.25" x14ac:dyDescent="0.35">
      <c r="A119" s="41"/>
      <c r="E119" s="42"/>
      <c r="F119" s="42"/>
    </row>
    <row r="120" spans="1:6" ht="23.25" x14ac:dyDescent="0.35">
      <c r="A120" s="41"/>
      <c r="E120" s="42"/>
      <c r="F120" s="42"/>
    </row>
    <row r="121" spans="1:6" ht="23.25" x14ac:dyDescent="0.35">
      <c r="A121" s="41"/>
      <c r="E121" s="42"/>
      <c r="F121" s="42"/>
    </row>
    <row r="122" spans="1:6" ht="23.25" x14ac:dyDescent="0.35">
      <c r="A122" s="41"/>
      <c r="C122" s="42"/>
      <c r="D122" s="42"/>
      <c r="E122" s="42"/>
      <c r="F122" s="42"/>
    </row>
    <row r="123" spans="1:6" ht="18.75" x14ac:dyDescent="0.3">
      <c r="A123" s="41"/>
      <c r="B123" s="41"/>
      <c r="C123" s="41"/>
      <c r="D123" s="41"/>
    </row>
    <row r="124" spans="1:6" ht="18.75" x14ac:dyDescent="0.3">
      <c r="A124" s="41"/>
      <c r="B124" s="41"/>
      <c r="C124" s="41"/>
      <c r="D124" s="41"/>
    </row>
    <row r="125" spans="1:6" ht="18.75" x14ac:dyDescent="0.3">
      <c r="A125" s="41"/>
      <c r="B125" s="41"/>
      <c r="C125" s="41"/>
      <c r="D125" s="41"/>
    </row>
    <row r="126" spans="1:6" ht="18.75" x14ac:dyDescent="0.3">
      <c r="A126" s="41"/>
      <c r="B126" s="41"/>
      <c r="C126" s="41"/>
      <c r="D126" s="41"/>
    </row>
  </sheetData>
  <mergeCells count="6">
    <mergeCell ref="B97:F97"/>
    <mergeCell ref="B98:F98"/>
    <mergeCell ref="B99:F99"/>
    <mergeCell ref="B9:O9"/>
    <mergeCell ref="B8:O8"/>
    <mergeCell ref="B10:O10"/>
  </mergeCells>
  <printOptions horizontalCentered="1"/>
  <pageMargins left="0.19685039370078741" right="0" top="0.62992125984251968" bottom="0.51181102362204722" header="0" footer="0"/>
  <pageSetup scale="55" fitToHeight="2" orientation="landscape" r:id="rId1"/>
  <headerFooter>
    <oddFooter>Page &amp;P of &amp;N</oddFooter>
  </headerFooter>
  <rowBreaks count="1" manualBreakCount="1">
    <brk id="72" min="1" max="14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61"/>
  <sheetViews>
    <sheetView showGridLines="0" zoomScale="85" zoomScaleNormal="85" workbookViewId="0">
      <selection activeCell="G33" sqref="G33"/>
    </sheetView>
  </sheetViews>
  <sheetFormatPr defaultRowHeight="15" x14ac:dyDescent="0.25"/>
  <cols>
    <col min="1" max="1" width="5.140625" style="5" bestFit="1" customWidth="1"/>
    <col min="2" max="2" width="32.140625" customWidth="1"/>
    <col min="3" max="3" width="32.42578125" customWidth="1"/>
    <col min="4" max="4" width="23.5703125" customWidth="1"/>
    <col min="5" max="5" width="24.5703125" customWidth="1"/>
    <col min="6" max="6" width="11.5703125" bestFit="1" customWidth="1"/>
    <col min="8" max="8" width="11.5703125" bestFit="1" customWidth="1"/>
  </cols>
  <sheetData>
    <row r="1" spans="1:7" ht="18.75" customHeight="1" x14ac:dyDescent="0.3">
      <c r="A1" s="65" t="s">
        <v>30</v>
      </c>
      <c r="B1" s="65"/>
      <c r="C1" s="65"/>
      <c r="D1" s="65"/>
      <c r="E1" s="65"/>
      <c r="G1" s="1" t="s">
        <v>5</v>
      </c>
    </row>
    <row r="2" spans="1:7" ht="18.75" customHeight="1" x14ac:dyDescent="0.25">
      <c r="A2" s="65" t="s">
        <v>31</v>
      </c>
      <c r="B2" s="65"/>
      <c r="C2" s="65"/>
      <c r="D2" s="65"/>
      <c r="E2" s="65"/>
      <c r="G2" s="5" t="s">
        <v>25</v>
      </c>
    </row>
    <row r="3" spans="1:7" ht="18.75" x14ac:dyDescent="0.25">
      <c r="A3" s="66" t="s">
        <v>225</v>
      </c>
      <c r="B3" s="65"/>
      <c r="C3" s="65"/>
      <c r="D3" s="65"/>
      <c r="E3" s="65"/>
      <c r="G3" s="5" t="s">
        <v>26</v>
      </c>
    </row>
    <row r="4" spans="1:7" ht="18.75" customHeight="1" x14ac:dyDescent="0.3">
      <c r="A4" s="67" t="s">
        <v>28</v>
      </c>
      <c r="B4" s="67"/>
      <c r="C4" s="67"/>
      <c r="D4" s="67"/>
      <c r="E4" s="67"/>
      <c r="G4" s="1" t="s">
        <v>19</v>
      </c>
    </row>
    <row r="5" spans="1:7" x14ac:dyDescent="0.25">
      <c r="A5" s="68" t="s">
        <v>2</v>
      </c>
      <c r="B5" s="68"/>
      <c r="C5" s="68"/>
      <c r="D5" s="68"/>
      <c r="E5" s="68"/>
      <c r="G5" s="5" t="s">
        <v>23</v>
      </c>
    </row>
    <row r="6" spans="1:7" x14ac:dyDescent="0.25">
      <c r="G6" s="5" t="s">
        <v>24</v>
      </c>
    </row>
    <row r="7" spans="1:7" ht="31.5" x14ac:dyDescent="0.25">
      <c r="B7" s="3" t="s">
        <v>0</v>
      </c>
      <c r="C7" s="3"/>
      <c r="D7" s="25" t="s">
        <v>3</v>
      </c>
      <c r="E7" s="25" t="s">
        <v>4</v>
      </c>
    </row>
    <row r="8" spans="1:7" ht="15.75" thickBot="1" x14ac:dyDescent="0.3">
      <c r="B8" s="8" t="s">
        <v>1</v>
      </c>
      <c r="C8" s="8"/>
      <c r="D8" s="9">
        <f>+D9+D15+D25+D35+D51+D61</f>
        <v>0</v>
      </c>
      <c r="E8" s="9"/>
    </row>
    <row r="9" spans="1:7" ht="15.75" thickBot="1" x14ac:dyDescent="0.3">
      <c r="A9" s="18">
        <v>2.1</v>
      </c>
      <c r="B9" s="26" t="s">
        <v>125</v>
      </c>
      <c r="C9" s="18"/>
      <c r="D9" s="19">
        <f>SUM(D10:D14)</f>
        <v>0</v>
      </c>
      <c r="E9" s="19"/>
    </row>
    <row r="10" spans="1:7" ht="15.75" customHeight="1" x14ac:dyDescent="0.25">
      <c r="A10" s="5" t="s">
        <v>34</v>
      </c>
      <c r="B10" t="s">
        <v>63</v>
      </c>
      <c r="D10" s="6">
        <f>IFERROR(VLOOKUP($A10,#REF!,2,0),0)</f>
        <v>0</v>
      </c>
      <c r="E10" s="6"/>
    </row>
    <row r="11" spans="1:7" ht="15.75" customHeight="1" x14ac:dyDescent="0.25">
      <c r="A11" s="5" t="s">
        <v>35</v>
      </c>
      <c r="B11" t="s">
        <v>64</v>
      </c>
      <c r="D11" s="6">
        <f>IFERROR(VLOOKUP($A11,#REF!,2,0),0)</f>
        <v>0</v>
      </c>
      <c r="E11" s="6"/>
    </row>
    <row r="12" spans="1:7" ht="15.75" customHeight="1" x14ac:dyDescent="0.25">
      <c r="A12" s="5" t="s">
        <v>36</v>
      </c>
      <c r="B12" t="s">
        <v>65</v>
      </c>
      <c r="D12" s="6">
        <f>IFERROR(VLOOKUP($A12,#REF!,2,0),0)</f>
        <v>0</v>
      </c>
      <c r="E12" s="6"/>
    </row>
    <row r="13" spans="1:7" ht="15.75" customHeight="1" x14ac:dyDescent="0.25">
      <c r="A13" s="5" t="s">
        <v>37</v>
      </c>
      <c r="B13" t="s">
        <v>66</v>
      </c>
      <c r="D13" s="6">
        <f>IFERROR(VLOOKUP($A13,#REF!,2,0),0)</f>
        <v>0</v>
      </c>
      <c r="E13" s="6"/>
    </row>
    <row r="14" spans="1:7" ht="15.75" customHeight="1" thickBot="1" x14ac:dyDescent="0.3">
      <c r="A14" s="5" t="s">
        <v>38</v>
      </c>
      <c r="B14" t="s">
        <v>67</v>
      </c>
      <c r="D14" s="6">
        <f>IFERROR(VLOOKUP($A14,#REF!,2,0),0)</f>
        <v>0</v>
      </c>
      <c r="E14" s="6"/>
    </row>
    <row r="15" spans="1:7" ht="15.75" customHeight="1" thickBot="1" x14ac:dyDescent="0.3">
      <c r="A15" s="20">
        <v>2.2000000000000002</v>
      </c>
      <c r="B15" s="20" t="s">
        <v>126</v>
      </c>
      <c r="C15" s="20"/>
      <c r="D15" s="21">
        <f>SUM(D16:D24)</f>
        <v>0</v>
      </c>
      <c r="E15" s="21"/>
    </row>
    <row r="16" spans="1:7" ht="15.75" customHeight="1" x14ac:dyDescent="0.25">
      <c r="A16" s="5" t="s">
        <v>39</v>
      </c>
      <c r="B16" t="s">
        <v>68</v>
      </c>
      <c r="D16" s="6">
        <f>IFERROR(VLOOKUP($A16,#REF!,2,0),0)</f>
        <v>0</v>
      </c>
      <c r="E16" s="6"/>
    </row>
    <row r="17" spans="1:8" ht="15.75" customHeight="1" x14ac:dyDescent="0.25">
      <c r="A17" s="5" t="s">
        <v>40</v>
      </c>
      <c r="B17" t="s">
        <v>69</v>
      </c>
      <c r="D17" s="6">
        <f>IFERROR(VLOOKUP($A17,#REF!,2,0),0)</f>
        <v>0</v>
      </c>
      <c r="E17" s="6"/>
    </row>
    <row r="18" spans="1:8" ht="15.75" customHeight="1" x14ac:dyDescent="0.25">
      <c r="A18" s="5" t="s">
        <v>41</v>
      </c>
      <c r="B18" t="s">
        <v>70</v>
      </c>
      <c r="D18" s="6">
        <f>IFERROR(VLOOKUP($A18,#REF!,2,0),0)</f>
        <v>0</v>
      </c>
      <c r="E18" s="6"/>
    </row>
    <row r="19" spans="1:8" ht="15.75" customHeight="1" x14ac:dyDescent="0.25">
      <c r="A19" s="5" t="s">
        <v>42</v>
      </c>
      <c r="B19" t="s">
        <v>71</v>
      </c>
      <c r="D19" s="6">
        <f>IFERROR(VLOOKUP($A19,#REF!,2,0),0)</f>
        <v>0</v>
      </c>
      <c r="E19" s="6"/>
    </row>
    <row r="20" spans="1:8" ht="15.75" customHeight="1" x14ac:dyDescent="0.25">
      <c r="A20" s="5" t="s">
        <v>43</v>
      </c>
      <c r="B20" t="s">
        <v>72</v>
      </c>
      <c r="D20" s="6">
        <f>IFERROR(VLOOKUP($A20,#REF!,2,0),0)</f>
        <v>0</v>
      </c>
      <c r="E20" s="6"/>
    </row>
    <row r="21" spans="1:8" ht="15.75" customHeight="1" x14ac:dyDescent="0.25">
      <c r="A21" s="5" t="s">
        <v>44</v>
      </c>
      <c r="B21" t="s">
        <v>73</v>
      </c>
      <c r="D21" s="6">
        <f>IFERROR(VLOOKUP($A21,#REF!,2,0),0)</f>
        <v>0</v>
      </c>
      <c r="E21" s="6"/>
      <c r="H21" s="6"/>
    </row>
    <row r="22" spans="1:8" ht="15.75" customHeight="1" x14ac:dyDescent="0.25">
      <c r="A22" s="5" t="s">
        <v>45</v>
      </c>
      <c r="B22" t="s">
        <v>74</v>
      </c>
      <c r="D22" s="6">
        <f>IFERROR(VLOOKUP($A22,#REF!,2,0),0)</f>
        <v>0</v>
      </c>
      <c r="E22" s="6"/>
    </row>
    <row r="23" spans="1:8" ht="15.75" customHeight="1" x14ac:dyDescent="0.25">
      <c r="A23" s="5" t="s">
        <v>46</v>
      </c>
      <c r="B23" t="s">
        <v>75</v>
      </c>
      <c r="D23" s="6">
        <f>IFERROR(VLOOKUP($A23,#REF!,2,0),0)</f>
        <v>0</v>
      </c>
      <c r="E23" s="6"/>
    </row>
    <row r="24" spans="1:8" ht="15.75" customHeight="1" thickBot="1" x14ac:dyDescent="0.3">
      <c r="A24" s="5" t="s">
        <v>144</v>
      </c>
      <c r="B24" t="s">
        <v>146</v>
      </c>
      <c r="D24" s="6">
        <f>IFERROR(VLOOKUP($A24,#REF!,2,0),0)</f>
        <v>0</v>
      </c>
      <c r="E24" s="6"/>
    </row>
    <row r="25" spans="1:8" ht="15.75" customHeight="1" thickBot="1" x14ac:dyDescent="0.3">
      <c r="A25" s="20">
        <v>2.2999999999999998</v>
      </c>
      <c r="B25" s="14" t="s">
        <v>127</v>
      </c>
      <c r="C25" s="14"/>
      <c r="D25" s="21">
        <f>SUM(D26:D34)</f>
        <v>0</v>
      </c>
      <c r="E25" s="21"/>
    </row>
    <row r="26" spans="1:8" ht="15.75" customHeight="1" x14ac:dyDescent="0.25">
      <c r="A26" s="5" t="s">
        <v>47</v>
      </c>
      <c r="B26" t="s">
        <v>76</v>
      </c>
      <c r="D26" s="6">
        <f>IFERROR(VLOOKUP($A26,#REF!,2,0),0)</f>
        <v>0</v>
      </c>
      <c r="E26" s="6"/>
    </row>
    <row r="27" spans="1:8" ht="15.75" customHeight="1" x14ac:dyDescent="0.25">
      <c r="A27" s="5" t="s">
        <v>48</v>
      </c>
      <c r="B27" t="s">
        <v>77</v>
      </c>
      <c r="D27" s="6">
        <f>IFERROR(VLOOKUP($A27,#REF!,2,0),0)</f>
        <v>0</v>
      </c>
      <c r="E27" s="6"/>
    </row>
    <row r="28" spans="1:8" ht="15.75" customHeight="1" x14ac:dyDescent="0.25">
      <c r="A28" s="5" t="s">
        <v>49</v>
      </c>
      <c r="B28" t="s">
        <v>78</v>
      </c>
      <c r="D28" s="6">
        <f>IFERROR(VLOOKUP($A28,#REF!,2,0),0)</f>
        <v>0</v>
      </c>
      <c r="E28" s="6"/>
    </row>
    <row r="29" spans="1:8" ht="15.75" customHeight="1" x14ac:dyDescent="0.25">
      <c r="A29" s="5" t="s">
        <v>50</v>
      </c>
      <c r="B29" t="s">
        <v>79</v>
      </c>
      <c r="D29" s="6">
        <f>IFERROR(VLOOKUP($A29,#REF!,2,0),0)</f>
        <v>0</v>
      </c>
      <c r="E29" s="6"/>
    </row>
    <row r="30" spans="1:8" ht="15.75" customHeight="1" x14ac:dyDescent="0.25">
      <c r="A30" s="5" t="s">
        <v>51</v>
      </c>
      <c r="B30" t="s">
        <v>80</v>
      </c>
      <c r="D30" s="6">
        <f>IFERROR(VLOOKUP($A30,#REF!,2,0),0)</f>
        <v>0</v>
      </c>
      <c r="E30" s="6"/>
    </row>
    <row r="31" spans="1:8" ht="15.75" customHeight="1" x14ac:dyDescent="0.25">
      <c r="A31" s="5" t="s">
        <v>52</v>
      </c>
      <c r="B31" t="s">
        <v>81</v>
      </c>
      <c r="D31" s="6">
        <f>IFERROR(VLOOKUP($A31,#REF!,2,0),0)</f>
        <v>0</v>
      </c>
      <c r="E31" s="6"/>
    </row>
    <row r="32" spans="1:8" ht="15.75" customHeight="1" x14ac:dyDescent="0.25">
      <c r="A32" s="5" t="s">
        <v>53</v>
      </c>
      <c r="B32" t="s">
        <v>82</v>
      </c>
      <c r="D32" s="6">
        <f>IFERROR(VLOOKUP($A32,#REF!,2,0),0)</f>
        <v>0</v>
      </c>
      <c r="E32" s="6"/>
    </row>
    <row r="33" spans="1:5" ht="15.75" customHeight="1" x14ac:dyDescent="0.25">
      <c r="A33" s="5" t="s">
        <v>195</v>
      </c>
      <c r="B33" t="s">
        <v>224</v>
      </c>
      <c r="D33" s="6">
        <f>IFERROR(VLOOKUP($A33,#REF!,2,0),0)</f>
        <v>0</v>
      </c>
      <c r="E33" s="6"/>
    </row>
    <row r="34" spans="1:5" ht="15.75" customHeight="1" thickBot="1" x14ac:dyDescent="0.3">
      <c r="A34" s="5" t="s">
        <v>54</v>
      </c>
      <c r="B34" t="s">
        <v>83</v>
      </c>
      <c r="D34" s="6">
        <f>IFERROR(VLOOKUP($A34,#REF!,2,0),0)</f>
        <v>0</v>
      </c>
      <c r="E34" s="6"/>
    </row>
    <row r="35" spans="1:5" ht="15.75" customHeight="1" thickBot="1" x14ac:dyDescent="0.3">
      <c r="A35" s="20">
        <v>2.4</v>
      </c>
      <c r="B35" s="14" t="s">
        <v>128</v>
      </c>
      <c r="C35" s="14"/>
      <c r="D35" s="21">
        <f>SUM(D36:D42)</f>
        <v>0</v>
      </c>
      <c r="E35" s="21"/>
    </row>
    <row r="36" spans="1:5" ht="15.75" customHeight="1" x14ac:dyDescent="0.25">
      <c r="A36" s="5" t="s">
        <v>55</v>
      </c>
      <c r="B36" t="s">
        <v>84</v>
      </c>
      <c r="D36" s="6">
        <f>IFERROR(VLOOKUP($A36,#REF!,2,0),0)</f>
        <v>0</v>
      </c>
      <c r="E36" s="6"/>
    </row>
    <row r="37" spans="1:5" ht="15.75" customHeight="1" x14ac:dyDescent="0.25">
      <c r="A37" s="5" t="s">
        <v>152</v>
      </c>
      <c r="B37" t="s">
        <v>151</v>
      </c>
      <c r="D37" s="6">
        <f>IFERROR(VLOOKUP($A37,#REF!,2,0),0)</f>
        <v>0</v>
      </c>
      <c r="E37" s="6"/>
    </row>
    <row r="38" spans="1:5" ht="15.75" customHeight="1" x14ac:dyDescent="0.25">
      <c r="A38" s="5" t="s">
        <v>153</v>
      </c>
      <c r="B38" t="s">
        <v>154</v>
      </c>
      <c r="D38" s="6">
        <f>IFERROR(VLOOKUP($A38,#REF!,2,0),0)</f>
        <v>0</v>
      </c>
      <c r="E38" s="6"/>
    </row>
    <row r="39" spans="1:5" ht="15.75" customHeight="1" x14ac:dyDescent="0.25">
      <c r="A39" s="5" t="s">
        <v>155</v>
      </c>
      <c r="B39" t="s">
        <v>156</v>
      </c>
      <c r="D39" s="6">
        <f>IFERROR(VLOOKUP($A39,#REF!,2,0),0)</f>
        <v>0</v>
      </c>
      <c r="E39" s="6"/>
    </row>
    <row r="40" spans="1:5" ht="15.75" customHeight="1" x14ac:dyDescent="0.25">
      <c r="A40" s="5" t="s">
        <v>157</v>
      </c>
      <c r="B40" t="s">
        <v>158</v>
      </c>
      <c r="D40" s="6">
        <f>IFERROR(VLOOKUP($A40,#REF!,2,0),0)</f>
        <v>0</v>
      </c>
      <c r="E40" s="6"/>
    </row>
    <row r="41" spans="1:5" ht="15.75" customHeight="1" x14ac:dyDescent="0.25">
      <c r="A41" s="5" t="s">
        <v>159</v>
      </c>
      <c r="B41" t="s">
        <v>160</v>
      </c>
      <c r="D41" s="6">
        <f>IFERROR(VLOOKUP($A41,#REF!,2,0),0)</f>
        <v>0</v>
      </c>
      <c r="E41" s="6"/>
    </row>
    <row r="42" spans="1:5" ht="15.75" customHeight="1" thickBot="1" x14ac:dyDescent="0.3">
      <c r="A42" s="5" t="s">
        <v>56</v>
      </c>
      <c r="B42" t="s">
        <v>85</v>
      </c>
      <c r="D42" s="6">
        <f>IFERROR(VLOOKUP($A42,#REF!,2,0),0)</f>
        <v>0</v>
      </c>
      <c r="E42" s="6"/>
    </row>
    <row r="43" spans="1:5" ht="15.75" customHeight="1" thickBot="1" x14ac:dyDescent="0.3">
      <c r="A43" s="20" t="s">
        <v>161</v>
      </c>
      <c r="B43" s="14"/>
      <c r="C43" s="14"/>
      <c r="D43" s="21">
        <f>SUM(D44:D50)</f>
        <v>0</v>
      </c>
      <c r="E43" s="21"/>
    </row>
    <row r="44" spans="1:5" ht="15.75" customHeight="1" x14ac:dyDescent="0.25">
      <c r="A44" s="5" t="s">
        <v>162</v>
      </c>
      <c r="D44" s="6">
        <f>IFERROR(VLOOKUP($A44,#REF!,2,0),0)</f>
        <v>0</v>
      </c>
      <c r="E44" s="6"/>
    </row>
    <row r="45" spans="1:5" ht="15.75" customHeight="1" x14ac:dyDescent="0.25">
      <c r="A45" s="5" t="s">
        <v>163</v>
      </c>
      <c r="D45" s="6">
        <f>IFERROR(VLOOKUP($A45,#REF!,2,0),0)</f>
        <v>0</v>
      </c>
      <c r="E45" s="6"/>
    </row>
    <row r="46" spans="1:5" ht="15.75" customHeight="1" x14ac:dyDescent="0.25">
      <c r="A46" s="5" t="s">
        <v>164</v>
      </c>
      <c r="D46" s="6">
        <f>IFERROR(VLOOKUP($A46,#REF!,2,0),0)</f>
        <v>0</v>
      </c>
      <c r="E46" s="6"/>
    </row>
    <row r="47" spans="1:5" ht="15.75" customHeight="1" x14ac:dyDescent="0.25">
      <c r="A47" s="5" t="s">
        <v>165</v>
      </c>
      <c r="D47" s="6">
        <f>IFERROR(VLOOKUP($A47,#REF!,2,0),0)</f>
        <v>0</v>
      </c>
      <c r="E47" s="6"/>
    </row>
    <row r="48" spans="1:5" ht="15.75" customHeight="1" x14ac:dyDescent="0.25">
      <c r="A48" s="5" t="s">
        <v>166</v>
      </c>
      <c r="D48" s="6">
        <f>IFERROR(VLOOKUP($A48,#REF!,2,0),0)</f>
        <v>0</v>
      </c>
      <c r="E48" s="6"/>
    </row>
    <row r="49" spans="1:5" ht="15.75" customHeight="1" x14ac:dyDescent="0.25">
      <c r="A49" s="5" t="s">
        <v>167</v>
      </c>
      <c r="D49" s="6">
        <f>IFERROR(VLOOKUP($A49,#REF!,2,0),0)</f>
        <v>0</v>
      </c>
      <c r="E49" s="6"/>
    </row>
    <row r="50" spans="1:5" ht="15.75" customHeight="1" thickBot="1" x14ac:dyDescent="0.3">
      <c r="A50" s="5" t="s">
        <v>168</v>
      </c>
      <c r="D50" s="6">
        <f>IFERROR(VLOOKUP($A50,#REF!,2,0),0)</f>
        <v>0</v>
      </c>
      <c r="E50" s="6"/>
    </row>
    <row r="51" spans="1:5" ht="15.75" customHeight="1" thickBot="1" x14ac:dyDescent="0.3">
      <c r="A51" s="20">
        <v>2.6</v>
      </c>
      <c r="B51" s="14" t="s">
        <v>129</v>
      </c>
      <c r="C51" s="14"/>
      <c r="D51" s="21">
        <f>SUM(D52:D59)</f>
        <v>0</v>
      </c>
      <c r="E51" s="21"/>
    </row>
    <row r="52" spans="1:5" ht="15.75" customHeight="1" x14ac:dyDescent="0.25">
      <c r="A52" s="5" t="s">
        <v>57</v>
      </c>
      <c r="B52" t="s">
        <v>86</v>
      </c>
      <c r="D52" s="6">
        <f>IFERROR(VLOOKUP($A52,#REF!,2,0),0)</f>
        <v>0</v>
      </c>
      <c r="E52" s="6"/>
    </row>
    <row r="53" spans="1:5" ht="15.75" customHeight="1" x14ac:dyDescent="0.25">
      <c r="A53" s="5" t="s">
        <v>138</v>
      </c>
      <c r="B53" t="s">
        <v>140</v>
      </c>
      <c r="D53" s="6">
        <f>IFERROR(VLOOKUP($A53,#REF!,2,0),0)</f>
        <v>0</v>
      </c>
      <c r="E53" s="6"/>
    </row>
    <row r="54" spans="1:5" ht="15.75" customHeight="1" x14ac:dyDescent="0.25">
      <c r="A54" s="5" t="s">
        <v>58</v>
      </c>
      <c r="B54" t="s">
        <v>87</v>
      </c>
      <c r="D54" s="6">
        <f>IFERROR(VLOOKUP($A54,#REF!,2,0),0)</f>
        <v>0</v>
      </c>
      <c r="E54" s="6"/>
    </row>
    <row r="55" spans="1:5" ht="15.75" customHeight="1" x14ac:dyDescent="0.25">
      <c r="A55" s="5" t="s">
        <v>59</v>
      </c>
      <c r="B55" t="s">
        <v>88</v>
      </c>
      <c r="D55" s="6">
        <f>IFERROR(VLOOKUP($A55,#REF!,2,0),0)</f>
        <v>0</v>
      </c>
      <c r="E55" s="6"/>
    </row>
    <row r="56" spans="1:5" ht="15.75" customHeight="1" x14ac:dyDescent="0.25">
      <c r="A56" s="5" t="s">
        <v>60</v>
      </c>
      <c r="B56" t="s">
        <v>89</v>
      </c>
      <c r="D56" s="6">
        <f>IFERROR(VLOOKUP($A56,#REF!,2,0),0)</f>
        <v>0</v>
      </c>
      <c r="E56" s="6"/>
    </row>
    <row r="57" spans="1:5" ht="15.75" customHeight="1" x14ac:dyDescent="0.25">
      <c r="A57" s="5" t="s">
        <v>139</v>
      </c>
      <c r="B57" t="s">
        <v>141</v>
      </c>
      <c r="D57" s="6">
        <f>IFERROR(VLOOKUP($A57,#REF!,2,0),0)</f>
        <v>0</v>
      </c>
      <c r="E57" s="6"/>
    </row>
    <row r="58" spans="1:5" ht="15.75" customHeight="1" x14ac:dyDescent="0.25">
      <c r="A58" s="5" t="s">
        <v>170</v>
      </c>
      <c r="B58" t="s">
        <v>171</v>
      </c>
      <c r="D58" s="6">
        <f>IFERROR(VLOOKUP($A58,#REF!,2,0),0)</f>
        <v>0</v>
      </c>
      <c r="E58" s="6"/>
    </row>
    <row r="59" spans="1:5" ht="15.75" customHeight="1" x14ac:dyDescent="0.25">
      <c r="A59" s="5" t="s">
        <v>61</v>
      </c>
      <c r="B59" t="s">
        <v>90</v>
      </c>
      <c r="D59" s="6">
        <f>IFERROR(VLOOKUP($A59,#REF!,2,0),0)</f>
        <v>0</v>
      </c>
      <c r="E59" s="6"/>
    </row>
    <row r="60" spans="1:5" ht="15.75" customHeight="1" thickBot="1" x14ac:dyDescent="0.3">
      <c r="A60" s="5" t="s">
        <v>173</v>
      </c>
      <c r="B60" t="s">
        <v>174</v>
      </c>
      <c r="D60" s="6">
        <f>IFERROR(VLOOKUP($A60,#REF!,2,0),0)</f>
        <v>0</v>
      </c>
      <c r="E60" s="6"/>
    </row>
    <row r="61" spans="1:5" ht="15.75" customHeight="1" thickBot="1" x14ac:dyDescent="0.3">
      <c r="A61" s="20">
        <v>2.7</v>
      </c>
      <c r="B61" s="14" t="s">
        <v>130</v>
      </c>
      <c r="C61" s="14"/>
      <c r="D61" s="21">
        <f>SUM(D62:D63)</f>
        <v>0</v>
      </c>
      <c r="E61" s="21"/>
    </row>
    <row r="62" spans="1:5" ht="15.75" customHeight="1" x14ac:dyDescent="0.25">
      <c r="A62" s="5" t="s">
        <v>62</v>
      </c>
      <c r="B62" t="s">
        <v>91</v>
      </c>
      <c r="D62" s="6">
        <f>IFERROR(VLOOKUP($A62,#REF!,2,0),0)</f>
        <v>0</v>
      </c>
      <c r="E62" s="6"/>
    </row>
    <row r="63" spans="1:5" ht="15.75" customHeight="1" x14ac:dyDescent="0.25">
      <c r="A63" s="5" t="s">
        <v>145</v>
      </c>
      <c r="B63" t="s">
        <v>147</v>
      </c>
      <c r="D63" s="6">
        <f>IFERROR(VLOOKUP($A63,#REF!,2,0),0)</f>
        <v>0</v>
      </c>
      <c r="E63" s="6"/>
    </row>
    <row r="64" spans="1:5" ht="15.75" customHeight="1" x14ac:dyDescent="0.25">
      <c r="A64" s="5" t="s">
        <v>211</v>
      </c>
      <c r="B64" t="s">
        <v>212</v>
      </c>
      <c r="D64" s="6">
        <v>0</v>
      </c>
      <c r="E64" s="6"/>
    </row>
    <row r="65" spans="1:6" ht="15.75" customHeight="1" thickBot="1" x14ac:dyDescent="0.3">
      <c r="A65" s="5" t="s">
        <v>213</v>
      </c>
      <c r="B65" t="s">
        <v>214</v>
      </c>
      <c r="D65" s="6">
        <v>0</v>
      </c>
      <c r="E65" s="6"/>
    </row>
    <row r="66" spans="1:6" ht="15.75" customHeight="1" thickBot="1" x14ac:dyDescent="0.3">
      <c r="A66" s="20" t="s">
        <v>175</v>
      </c>
      <c r="B66" s="14"/>
      <c r="C66" s="14"/>
      <c r="D66" s="21">
        <f>SUM(D67:D68)</f>
        <v>0</v>
      </c>
      <c r="E66" s="21"/>
    </row>
    <row r="67" spans="1:6" ht="15.75" customHeight="1" x14ac:dyDescent="0.25">
      <c r="A67" s="5" t="s">
        <v>176</v>
      </c>
      <c r="D67" s="6">
        <f>IFERROR(VLOOKUP($A67,#REF!,2,0),0)</f>
        <v>0</v>
      </c>
      <c r="E67" s="6"/>
    </row>
    <row r="68" spans="1:6" ht="15.75" customHeight="1" thickBot="1" x14ac:dyDescent="0.3">
      <c r="A68" s="5" t="s">
        <v>177</v>
      </c>
      <c r="D68" s="6">
        <f>IFERROR(VLOOKUP($A68,#REF!,2,0),0)</f>
        <v>0</v>
      </c>
      <c r="E68" s="6"/>
    </row>
    <row r="69" spans="1:6" ht="15.75" customHeight="1" thickBot="1" x14ac:dyDescent="0.3">
      <c r="A69" s="20" t="s">
        <v>178</v>
      </c>
      <c r="B69" s="14"/>
      <c r="C69" s="14"/>
      <c r="D69" s="21">
        <f>SUM(D70:D72)</f>
        <v>0</v>
      </c>
      <c r="E69" s="21"/>
    </row>
    <row r="70" spans="1:6" ht="15.75" customHeight="1" x14ac:dyDescent="0.25">
      <c r="A70" s="5" t="s">
        <v>179</v>
      </c>
      <c r="D70" s="6">
        <f>IFERROR(VLOOKUP($A70,#REF!,2,0),0)</f>
        <v>0</v>
      </c>
      <c r="E70" s="6"/>
    </row>
    <row r="71" spans="1:6" ht="15.75" customHeight="1" x14ac:dyDescent="0.25">
      <c r="A71" s="5" t="s">
        <v>180</v>
      </c>
      <c r="D71" s="6">
        <f>IFERROR(VLOOKUP($A71,#REF!,2,0),0)</f>
        <v>0</v>
      </c>
      <c r="E71" s="6"/>
    </row>
    <row r="72" spans="1:6" ht="15.75" customHeight="1" x14ac:dyDescent="0.25">
      <c r="A72" s="5" t="s">
        <v>181</v>
      </c>
      <c r="D72" s="6">
        <f>IFERROR(VLOOKUP($A72,#REF!,2,0),0)</f>
        <v>0</v>
      </c>
      <c r="E72" s="6"/>
    </row>
    <row r="73" spans="1:6" ht="15.75" x14ac:dyDescent="0.25">
      <c r="A73" s="35" t="s">
        <v>192</v>
      </c>
      <c r="B73" s="36"/>
      <c r="C73" s="36"/>
      <c r="D73" s="36">
        <f>SUM(D74:D83)</f>
        <v>0</v>
      </c>
      <c r="E73" s="36"/>
      <c r="F73" s="5"/>
    </row>
    <row r="74" spans="1:6" ht="15.75" customHeight="1" thickBot="1" x14ac:dyDescent="0.3">
      <c r="B74" s="34" t="s">
        <v>182</v>
      </c>
      <c r="D74" s="6">
        <f>IFERROR(VLOOKUP($A74,#REF!,2,0),0)</f>
        <v>0</v>
      </c>
      <c r="E74" s="6"/>
    </row>
    <row r="75" spans="1:6" ht="15.75" customHeight="1" thickBot="1" x14ac:dyDescent="0.3">
      <c r="A75" s="20" t="s">
        <v>183</v>
      </c>
      <c r="B75" s="14"/>
      <c r="C75" s="14"/>
      <c r="D75" s="21">
        <f>IFERROR(VLOOKUP($A75,#REF!,2,0),0)</f>
        <v>0</v>
      </c>
      <c r="E75" s="21"/>
    </row>
    <row r="76" spans="1:6" ht="15.75" customHeight="1" x14ac:dyDescent="0.25">
      <c r="A76" s="5" t="s">
        <v>184</v>
      </c>
      <c r="D76" s="6">
        <f>IFERROR(VLOOKUP($A76,#REF!,2,0),0)</f>
        <v>0</v>
      </c>
      <c r="E76" s="6"/>
    </row>
    <row r="77" spans="1:6" ht="15.75" customHeight="1" thickBot="1" x14ac:dyDescent="0.3">
      <c r="A77" s="5" t="s">
        <v>185</v>
      </c>
      <c r="D77" s="6">
        <f>IFERROR(VLOOKUP($A77,#REF!,2,0),0)</f>
        <v>0</v>
      </c>
      <c r="E77" s="6"/>
    </row>
    <row r="78" spans="1:6" ht="15.75" customHeight="1" thickBot="1" x14ac:dyDescent="0.3">
      <c r="A78" s="20" t="s">
        <v>186</v>
      </c>
      <c r="B78" s="14"/>
      <c r="C78" s="14"/>
      <c r="D78" s="21">
        <f>IFERROR(VLOOKUP($A78,#REF!,2,0),0)</f>
        <v>0</v>
      </c>
      <c r="E78" s="21"/>
    </row>
    <row r="79" spans="1:6" ht="15.75" customHeight="1" x14ac:dyDescent="0.25">
      <c r="A79" s="5" t="s">
        <v>187</v>
      </c>
      <c r="D79" s="6">
        <f>IFERROR(VLOOKUP($A79,#REF!,2,0),0)</f>
        <v>0</v>
      </c>
      <c r="E79" s="6"/>
    </row>
    <row r="80" spans="1:6" ht="15.75" customHeight="1" thickBot="1" x14ac:dyDescent="0.3">
      <c r="A80" s="5" t="s">
        <v>188</v>
      </c>
      <c r="D80" s="6">
        <f>IFERROR(VLOOKUP($A80,#REF!,2,0),0)</f>
        <v>0</v>
      </c>
      <c r="E80" s="6"/>
    </row>
    <row r="81" spans="1:5" ht="15.75" customHeight="1" thickBot="1" x14ac:dyDescent="0.3">
      <c r="A81" s="20" t="s">
        <v>189</v>
      </c>
      <c r="B81" s="14"/>
      <c r="C81" s="14"/>
      <c r="D81" s="21">
        <f>IFERROR(VLOOKUP($A81,#REF!,2,0),0)</f>
        <v>0</v>
      </c>
      <c r="E81" s="21"/>
    </row>
    <row r="82" spans="1:5" ht="15.75" customHeight="1" x14ac:dyDescent="0.25">
      <c r="A82" s="5" t="s">
        <v>190</v>
      </c>
      <c r="D82" s="6">
        <f>IFERROR(VLOOKUP($A82,#REF!,2,0),0)</f>
        <v>0</v>
      </c>
      <c r="E82" s="6"/>
    </row>
    <row r="83" spans="1:5" ht="6" customHeight="1" x14ac:dyDescent="0.25">
      <c r="D83" s="6">
        <f>IFERROR(VLOOKUP($A83,#REF!,2,0),0)</f>
        <v>0</v>
      </c>
      <c r="E83" s="6"/>
    </row>
    <row r="84" spans="1:5" ht="15.75" customHeight="1" x14ac:dyDescent="0.25">
      <c r="B84" s="2" t="s">
        <v>6</v>
      </c>
      <c r="C84" s="2"/>
      <c r="D84" s="10"/>
      <c r="E84" s="10"/>
    </row>
    <row r="85" spans="1:5" ht="15.75" customHeight="1" x14ac:dyDescent="0.25">
      <c r="B85" s="24"/>
      <c r="D85" s="6"/>
      <c r="E85" s="6"/>
    </row>
    <row r="86" spans="1:5" ht="15.75" customHeight="1" x14ac:dyDescent="0.25">
      <c r="B86" s="24"/>
      <c r="D86" s="6"/>
      <c r="E86" s="6"/>
    </row>
    <row r="87" spans="1:5" ht="15.75" customHeight="1" x14ac:dyDescent="0.25">
      <c r="B87" s="24"/>
      <c r="D87" s="6"/>
      <c r="E87" s="6"/>
    </row>
    <row r="88" spans="1:5" ht="15.75" customHeight="1" x14ac:dyDescent="0.25"/>
    <row r="89" spans="1:5" ht="15.75" customHeight="1" x14ac:dyDescent="0.25"/>
    <row r="90" spans="1:5" ht="15.75" customHeight="1" x14ac:dyDescent="0.25"/>
    <row r="91" spans="1:5" ht="15.75" customHeight="1" x14ac:dyDescent="0.25"/>
    <row r="92" spans="1:5" ht="15.75" customHeight="1" x14ac:dyDescent="0.25">
      <c r="B92" s="22" t="s">
        <v>32</v>
      </c>
      <c r="C92" s="22" t="s">
        <v>33</v>
      </c>
      <c r="D92" s="22" t="s">
        <v>33</v>
      </c>
    </row>
    <row r="93" spans="1:5" ht="15.75" customHeight="1" x14ac:dyDescent="0.25">
      <c r="B93" t="s">
        <v>131</v>
      </c>
      <c r="C93" t="s">
        <v>132</v>
      </c>
      <c r="D93" t="s">
        <v>134</v>
      </c>
    </row>
    <row r="94" spans="1:5" ht="15.75" customHeight="1" x14ac:dyDescent="0.25">
      <c r="B94" t="s">
        <v>136</v>
      </c>
      <c r="C94" t="s">
        <v>133</v>
      </c>
      <c r="D94" t="s">
        <v>135</v>
      </c>
    </row>
    <row r="95" spans="1:5" ht="15.75" customHeight="1" x14ac:dyDescent="0.25"/>
    <row r="96" spans="1:5" ht="15.75" customHeight="1" x14ac:dyDescent="0.25"/>
    <row r="97" spans="2:8" s="5" customFormat="1" ht="15.75" customHeight="1" x14ac:dyDescent="0.25">
      <c r="B97"/>
      <c r="C97"/>
      <c r="D97"/>
      <c r="E97"/>
      <c r="F97"/>
      <c r="G97"/>
      <c r="H97"/>
    </row>
    <row r="98" spans="2:8" s="5" customFormat="1" ht="15.75" customHeight="1" x14ac:dyDescent="0.25">
      <c r="B98"/>
      <c r="C98"/>
      <c r="D98"/>
      <c r="E98"/>
      <c r="F98"/>
      <c r="G98"/>
      <c r="H98"/>
    </row>
    <row r="99" spans="2:8" s="5" customFormat="1" ht="15.75" customHeight="1" x14ac:dyDescent="0.25">
      <c r="B99"/>
      <c r="C99"/>
      <c r="D99"/>
      <c r="E99"/>
      <c r="F99"/>
      <c r="G99"/>
      <c r="H99"/>
    </row>
    <row r="100" spans="2:8" s="5" customFormat="1" ht="15.75" customHeight="1" x14ac:dyDescent="0.25">
      <c r="B100"/>
      <c r="C100"/>
      <c r="D100"/>
      <c r="E100"/>
      <c r="F100"/>
      <c r="G100"/>
      <c r="H100"/>
    </row>
    <row r="101" spans="2:8" s="5" customFormat="1" ht="15.75" customHeight="1" x14ac:dyDescent="0.25">
      <c r="B101"/>
      <c r="C101"/>
      <c r="D101"/>
      <c r="E101"/>
      <c r="F101"/>
      <c r="G101"/>
      <c r="H101"/>
    </row>
    <row r="102" spans="2:8" s="5" customFormat="1" ht="15.75" customHeight="1" x14ac:dyDescent="0.25">
      <c r="B102"/>
      <c r="C102"/>
      <c r="D102"/>
      <c r="E102"/>
      <c r="F102"/>
      <c r="G102"/>
      <c r="H102"/>
    </row>
    <row r="103" spans="2:8" s="5" customFormat="1" ht="15.75" customHeight="1" x14ac:dyDescent="0.25">
      <c r="B103"/>
      <c r="C103"/>
      <c r="D103"/>
      <c r="E103"/>
      <c r="F103"/>
      <c r="G103"/>
      <c r="H103"/>
    </row>
    <row r="104" spans="2:8" s="5" customFormat="1" ht="15.75" customHeight="1" x14ac:dyDescent="0.25">
      <c r="B104"/>
      <c r="C104"/>
      <c r="D104"/>
      <c r="E104"/>
      <c r="F104"/>
      <c r="G104"/>
      <c r="H104"/>
    </row>
    <row r="105" spans="2:8" s="5" customFormat="1" ht="15.75" customHeight="1" x14ac:dyDescent="0.25">
      <c r="B105"/>
      <c r="C105"/>
      <c r="D105"/>
      <c r="E105"/>
      <c r="F105"/>
      <c r="G105"/>
      <c r="H105"/>
    </row>
    <row r="106" spans="2:8" s="5" customFormat="1" ht="15.75" customHeight="1" x14ac:dyDescent="0.25">
      <c r="B106"/>
      <c r="C106"/>
      <c r="D106"/>
      <c r="E106"/>
      <c r="F106"/>
      <c r="G106"/>
      <c r="H106"/>
    </row>
    <row r="107" spans="2:8" s="5" customFormat="1" ht="15.75" customHeight="1" x14ac:dyDescent="0.25">
      <c r="B107"/>
      <c r="C107"/>
      <c r="D107"/>
      <c r="E107"/>
      <c r="F107"/>
      <c r="G107"/>
      <c r="H107"/>
    </row>
    <row r="108" spans="2:8" s="5" customFormat="1" ht="15.75" customHeight="1" x14ac:dyDescent="0.25">
      <c r="B108"/>
      <c r="C108"/>
      <c r="D108"/>
      <c r="E108"/>
      <c r="F108"/>
      <c r="G108"/>
      <c r="H108"/>
    </row>
    <row r="109" spans="2:8" s="5" customFormat="1" ht="15.75" customHeight="1" x14ac:dyDescent="0.25">
      <c r="B109"/>
      <c r="C109"/>
      <c r="D109"/>
      <c r="E109"/>
      <c r="F109"/>
      <c r="G109"/>
      <c r="H109"/>
    </row>
    <row r="110" spans="2:8" s="5" customFormat="1" ht="15.75" customHeight="1" x14ac:dyDescent="0.25">
      <c r="B110"/>
      <c r="C110"/>
      <c r="D110"/>
      <c r="E110"/>
      <c r="F110"/>
      <c r="G110"/>
      <c r="H110"/>
    </row>
    <row r="111" spans="2:8" s="5" customFormat="1" ht="15.75" customHeight="1" x14ac:dyDescent="0.25">
      <c r="B111"/>
      <c r="C111"/>
      <c r="D111"/>
      <c r="E111"/>
      <c r="F111"/>
      <c r="G111"/>
      <c r="H111"/>
    </row>
    <row r="112" spans="2:8" s="5" customFormat="1" ht="15.75" customHeight="1" x14ac:dyDescent="0.25">
      <c r="B112"/>
      <c r="C112"/>
      <c r="D112"/>
      <c r="E112"/>
      <c r="F112"/>
      <c r="G112"/>
      <c r="H112"/>
    </row>
    <row r="113" spans="2:8" s="5" customFormat="1" ht="15.75" customHeight="1" x14ac:dyDescent="0.25">
      <c r="B113"/>
      <c r="C113"/>
      <c r="D113"/>
      <c r="E113"/>
      <c r="F113"/>
      <c r="G113"/>
      <c r="H113"/>
    </row>
    <row r="114" spans="2:8" s="5" customFormat="1" ht="15.75" customHeight="1" x14ac:dyDescent="0.25">
      <c r="B114"/>
      <c r="C114"/>
      <c r="D114"/>
      <c r="E114"/>
      <c r="F114"/>
      <c r="G114"/>
      <c r="H114"/>
    </row>
    <row r="115" spans="2:8" s="5" customFormat="1" ht="15.75" customHeight="1" x14ac:dyDescent="0.25">
      <c r="B115"/>
      <c r="C115"/>
      <c r="D115"/>
      <c r="E115"/>
      <c r="F115"/>
      <c r="G115"/>
      <c r="H115"/>
    </row>
    <row r="116" spans="2:8" s="5" customFormat="1" ht="15.75" customHeight="1" x14ac:dyDescent="0.25">
      <c r="B116"/>
      <c r="C116"/>
      <c r="D116"/>
      <c r="E116"/>
      <c r="F116"/>
      <c r="G116"/>
      <c r="H116"/>
    </row>
    <row r="117" spans="2:8" s="5" customFormat="1" ht="15.75" customHeight="1" x14ac:dyDescent="0.25">
      <c r="B117"/>
      <c r="C117"/>
      <c r="D117"/>
      <c r="E117"/>
      <c r="F117"/>
      <c r="G117"/>
      <c r="H117"/>
    </row>
    <row r="118" spans="2:8" s="5" customFormat="1" ht="15.75" customHeight="1" x14ac:dyDescent="0.25">
      <c r="B118"/>
      <c r="C118"/>
      <c r="D118"/>
      <c r="E118"/>
      <c r="F118"/>
      <c r="G118"/>
      <c r="H118"/>
    </row>
    <row r="119" spans="2:8" s="5" customFormat="1" ht="15.75" customHeight="1" x14ac:dyDescent="0.25">
      <c r="B119"/>
      <c r="C119"/>
      <c r="D119"/>
      <c r="E119"/>
      <c r="F119"/>
      <c r="G119"/>
      <c r="H119"/>
    </row>
    <row r="120" spans="2:8" s="5" customFormat="1" ht="15.75" customHeight="1" x14ac:dyDescent="0.25">
      <c r="B120"/>
      <c r="C120"/>
      <c r="D120"/>
      <c r="E120"/>
      <c r="F120"/>
      <c r="G120"/>
      <c r="H120"/>
    </row>
    <row r="121" spans="2:8" s="5" customFormat="1" ht="15.75" customHeight="1" x14ac:dyDescent="0.25">
      <c r="B121"/>
      <c r="C121"/>
      <c r="D121"/>
      <c r="E121"/>
      <c r="F121"/>
      <c r="G121"/>
      <c r="H121"/>
    </row>
    <row r="122" spans="2:8" s="5" customFormat="1" ht="15.75" customHeight="1" x14ac:dyDescent="0.25">
      <c r="B122"/>
      <c r="C122"/>
      <c r="D122"/>
      <c r="E122"/>
      <c r="F122"/>
      <c r="G122"/>
      <c r="H122"/>
    </row>
    <row r="123" spans="2:8" s="5" customFormat="1" ht="15.75" customHeight="1" x14ac:dyDescent="0.25">
      <c r="B123"/>
      <c r="C123"/>
      <c r="D123"/>
      <c r="E123"/>
      <c r="F123"/>
      <c r="G123"/>
      <c r="H123"/>
    </row>
    <row r="124" spans="2:8" s="5" customFormat="1" ht="15.75" customHeight="1" x14ac:dyDescent="0.25">
      <c r="B124"/>
      <c r="C124"/>
      <c r="D124"/>
      <c r="E124"/>
      <c r="F124"/>
      <c r="G124"/>
      <c r="H124"/>
    </row>
    <row r="125" spans="2:8" s="5" customFormat="1" ht="15.75" customHeight="1" x14ac:dyDescent="0.25">
      <c r="B125"/>
      <c r="C125"/>
      <c r="D125"/>
      <c r="E125"/>
      <c r="F125"/>
      <c r="G125"/>
      <c r="H125"/>
    </row>
    <row r="126" spans="2:8" s="5" customFormat="1" ht="15.75" customHeight="1" x14ac:dyDescent="0.25">
      <c r="B126"/>
      <c r="C126"/>
      <c r="D126"/>
      <c r="E126"/>
      <c r="F126"/>
      <c r="G126"/>
      <c r="H126"/>
    </row>
    <row r="127" spans="2:8" s="5" customFormat="1" ht="15.75" customHeight="1" x14ac:dyDescent="0.25">
      <c r="B127"/>
      <c r="C127"/>
      <c r="D127"/>
      <c r="E127"/>
      <c r="F127"/>
      <c r="G127"/>
      <c r="H127"/>
    </row>
    <row r="128" spans="2:8" s="5" customFormat="1" ht="15.75" customHeight="1" x14ac:dyDescent="0.25">
      <c r="B128"/>
      <c r="C128"/>
      <c r="D128"/>
      <c r="E128"/>
      <c r="F128"/>
      <c r="G128"/>
      <c r="H128"/>
    </row>
    <row r="129" spans="2:8" s="5" customFormat="1" ht="15.75" customHeight="1" x14ac:dyDescent="0.25">
      <c r="B129"/>
      <c r="C129"/>
      <c r="D129"/>
      <c r="E129"/>
      <c r="F129"/>
      <c r="G129"/>
      <c r="H129"/>
    </row>
    <row r="130" spans="2:8" s="5" customFormat="1" ht="15.75" customHeight="1" x14ac:dyDescent="0.25">
      <c r="B130"/>
      <c r="C130"/>
      <c r="D130"/>
      <c r="E130"/>
      <c r="F130"/>
      <c r="G130"/>
      <c r="H130"/>
    </row>
    <row r="131" spans="2:8" s="5" customFormat="1" ht="15.75" customHeight="1" x14ac:dyDescent="0.25">
      <c r="B131"/>
      <c r="C131"/>
      <c r="D131"/>
      <c r="E131"/>
      <c r="F131"/>
      <c r="G131"/>
      <c r="H131"/>
    </row>
    <row r="132" spans="2:8" s="5" customFormat="1" ht="15.75" customHeight="1" x14ac:dyDescent="0.25">
      <c r="B132"/>
      <c r="C132"/>
      <c r="D132"/>
      <c r="E132"/>
      <c r="F132"/>
      <c r="G132"/>
      <c r="H132"/>
    </row>
    <row r="133" spans="2:8" s="5" customFormat="1" ht="15.75" customHeight="1" x14ac:dyDescent="0.25">
      <c r="B133"/>
      <c r="C133"/>
      <c r="D133"/>
      <c r="E133"/>
      <c r="F133"/>
      <c r="G133"/>
      <c r="H133"/>
    </row>
    <row r="134" spans="2:8" s="5" customFormat="1" ht="15.75" customHeight="1" x14ac:dyDescent="0.25">
      <c r="B134"/>
      <c r="C134"/>
      <c r="D134"/>
      <c r="E134"/>
      <c r="F134"/>
      <c r="G134"/>
      <c r="H134"/>
    </row>
    <row r="135" spans="2:8" s="5" customFormat="1" ht="15.75" customHeight="1" x14ac:dyDescent="0.25">
      <c r="B135"/>
      <c r="C135"/>
      <c r="D135"/>
      <c r="E135"/>
      <c r="F135"/>
      <c r="G135"/>
      <c r="H135"/>
    </row>
    <row r="136" spans="2:8" s="5" customFormat="1" ht="15.75" customHeight="1" x14ac:dyDescent="0.25">
      <c r="B136"/>
      <c r="C136"/>
      <c r="D136"/>
      <c r="E136"/>
      <c r="F136"/>
      <c r="G136"/>
      <c r="H136"/>
    </row>
    <row r="137" spans="2:8" s="5" customFormat="1" ht="15.75" customHeight="1" x14ac:dyDescent="0.25">
      <c r="B137"/>
      <c r="C137"/>
      <c r="D137"/>
      <c r="E137"/>
      <c r="F137"/>
      <c r="G137"/>
      <c r="H137"/>
    </row>
    <row r="138" spans="2:8" s="5" customFormat="1" ht="15.75" customHeight="1" x14ac:dyDescent="0.25">
      <c r="B138"/>
      <c r="C138"/>
      <c r="D138"/>
      <c r="E138"/>
      <c r="F138"/>
      <c r="G138"/>
      <c r="H138"/>
    </row>
    <row r="139" spans="2:8" s="5" customFormat="1" ht="15.75" customHeight="1" x14ac:dyDescent="0.25">
      <c r="B139"/>
      <c r="C139"/>
      <c r="D139"/>
      <c r="E139"/>
      <c r="F139"/>
      <c r="G139"/>
      <c r="H139"/>
    </row>
    <row r="140" spans="2:8" s="5" customFormat="1" ht="15.75" customHeight="1" x14ac:dyDescent="0.25">
      <c r="B140"/>
      <c r="C140"/>
      <c r="D140"/>
      <c r="E140"/>
      <c r="F140"/>
      <c r="G140"/>
      <c r="H140"/>
    </row>
    <row r="141" spans="2:8" s="5" customFormat="1" ht="15.75" customHeight="1" x14ac:dyDescent="0.25">
      <c r="B141"/>
      <c r="C141"/>
      <c r="D141"/>
      <c r="E141"/>
      <c r="F141"/>
      <c r="G141"/>
      <c r="H141"/>
    </row>
    <row r="142" spans="2:8" s="5" customFormat="1" ht="15.75" customHeight="1" x14ac:dyDescent="0.25">
      <c r="B142"/>
      <c r="C142"/>
      <c r="D142"/>
      <c r="E142"/>
      <c r="F142"/>
      <c r="G142"/>
      <c r="H142"/>
    </row>
    <row r="143" spans="2:8" s="5" customFormat="1" ht="15.75" customHeight="1" x14ac:dyDescent="0.25">
      <c r="B143"/>
      <c r="C143"/>
      <c r="D143"/>
      <c r="E143"/>
      <c r="F143"/>
      <c r="G143"/>
      <c r="H143"/>
    </row>
    <row r="144" spans="2:8" s="5" customFormat="1" ht="15.75" customHeight="1" x14ac:dyDescent="0.25">
      <c r="B144"/>
      <c r="C144"/>
      <c r="D144"/>
      <c r="E144"/>
      <c r="F144"/>
      <c r="G144"/>
      <c r="H144"/>
    </row>
    <row r="145" spans="2:8" s="5" customFormat="1" ht="15.75" customHeight="1" x14ac:dyDescent="0.25">
      <c r="B145"/>
      <c r="C145"/>
      <c r="D145"/>
      <c r="E145"/>
      <c r="F145"/>
      <c r="G145"/>
      <c r="H145"/>
    </row>
    <row r="146" spans="2:8" s="5" customFormat="1" ht="15.75" customHeight="1" x14ac:dyDescent="0.25">
      <c r="B146"/>
      <c r="C146"/>
      <c r="D146"/>
      <c r="E146"/>
      <c r="F146"/>
      <c r="G146"/>
      <c r="H146"/>
    </row>
    <row r="147" spans="2:8" s="5" customFormat="1" ht="15.75" customHeight="1" x14ac:dyDescent="0.25">
      <c r="B147"/>
      <c r="C147"/>
      <c r="D147"/>
      <c r="E147"/>
      <c r="F147"/>
      <c r="G147"/>
      <c r="H147"/>
    </row>
    <row r="148" spans="2:8" s="5" customFormat="1" ht="15.75" customHeight="1" x14ac:dyDescent="0.25">
      <c r="B148"/>
      <c r="C148"/>
      <c r="D148"/>
      <c r="E148"/>
      <c r="F148"/>
      <c r="G148"/>
      <c r="H148"/>
    </row>
    <row r="149" spans="2:8" s="5" customFormat="1" ht="15.75" customHeight="1" x14ac:dyDescent="0.25">
      <c r="B149"/>
      <c r="C149"/>
      <c r="D149"/>
      <c r="E149"/>
      <c r="F149"/>
      <c r="G149"/>
      <c r="H149"/>
    </row>
    <row r="150" spans="2:8" s="5" customFormat="1" ht="15.75" customHeight="1" x14ac:dyDescent="0.25">
      <c r="B150"/>
      <c r="C150"/>
      <c r="D150"/>
      <c r="E150"/>
      <c r="F150"/>
      <c r="G150"/>
      <c r="H150"/>
    </row>
    <row r="151" spans="2:8" s="5" customFormat="1" ht="15.75" customHeight="1" x14ac:dyDescent="0.25">
      <c r="B151"/>
      <c r="C151"/>
      <c r="D151"/>
      <c r="E151"/>
      <c r="F151"/>
      <c r="G151"/>
      <c r="H151"/>
    </row>
    <row r="152" spans="2:8" s="5" customFormat="1" ht="15.75" customHeight="1" x14ac:dyDescent="0.25">
      <c r="B152"/>
      <c r="C152"/>
      <c r="D152"/>
      <c r="E152"/>
      <c r="F152"/>
      <c r="G152"/>
      <c r="H152"/>
    </row>
    <row r="153" spans="2:8" s="5" customFormat="1" ht="15.75" customHeight="1" x14ac:dyDescent="0.25">
      <c r="B153"/>
      <c r="C153"/>
      <c r="D153"/>
      <c r="E153"/>
      <c r="F153"/>
      <c r="G153"/>
      <c r="H153"/>
    </row>
    <row r="154" spans="2:8" s="5" customFormat="1" ht="15.75" customHeight="1" x14ac:dyDescent="0.25">
      <c r="B154"/>
      <c r="C154"/>
      <c r="D154"/>
      <c r="E154"/>
      <c r="F154"/>
      <c r="G154"/>
      <c r="H154"/>
    </row>
    <row r="155" spans="2:8" s="5" customFormat="1" ht="15.75" customHeight="1" x14ac:dyDescent="0.25">
      <c r="B155"/>
      <c r="C155"/>
      <c r="D155"/>
      <c r="E155"/>
      <c r="F155"/>
      <c r="G155"/>
      <c r="H155"/>
    </row>
    <row r="156" spans="2:8" s="5" customFormat="1" ht="15.75" customHeight="1" x14ac:dyDescent="0.25">
      <c r="B156"/>
      <c r="C156"/>
      <c r="D156"/>
      <c r="E156"/>
      <c r="F156"/>
      <c r="G156"/>
      <c r="H156"/>
    </row>
    <row r="157" spans="2:8" s="5" customFormat="1" ht="15.75" customHeight="1" x14ac:dyDescent="0.25">
      <c r="B157"/>
      <c r="C157"/>
      <c r="D157"/>
      <c r="E157"/>
      <c r="F157"/>
      <c r="G157"/>
      <c r="H157"/>
    </row>
    <row r="158" spans="2:8" s="5" customFormat="1" ht="15.75" customHeight="1" x14ac:dyDescent="0.25">
      <c r="B158"/>
      <c r="C158"/>
      <c r="D158"/>
      <c r="E158"/>
      <c r="F158"/>
      <c r="G158"/>
      <c r="H158"/>
    </row>
    <row r="159" spans="2:8" s="5" customFormat="1" ht="15.75" customHeight="1" x14ac:dyDescent="0.25">
      <c r="B159"/>
      <c r="C159"/>
      <c r="D159"/>
      <c r="E159"/>
      <c r="F159"/>
      <c r="G159"/>
      <c r="H159"/>
    </row>
    <row r="160" spans="2:8" s="5" customFormat="1" ht="15.75" customHeight="1" x14ac:dyDescent="0.25">
      <c r="B160"/>
      <c r="C160"/>
      <c r="D160"/>
      <c r="E160"/>
      <c r="F160"/>
      <c r="G160"/>
      <c r="H160"/>
    </row>
    <row r="161" spans="2:8" s="5" customFormat="1" ht="15.75" customHeight="1" x14ac:dyDescent="0.25">
      <c r="B161"/>
      <c r="C161"/>
      <c r="D161"/>
      <c r="E161"/>
      <c r="F161"/>
      <c r="G161"/>
      <c r="H161"/>
    </row>
  </sheetData>
  <mergeCells count="5">
    <mergeCell ref="A1:E1"/>
    <mergeCell ref="A2:E2"/>
    <mergeCell ref="A3:E3"/>
    <mergeCell ref="A4:E4"/>
    <mergeCell ref="A5:E5"/>
  </mergeCells>
  <printOptions horizontalCentered="1"/>
  <pageMargins left="0.59055118110236227" right="0.59055118110236227" top="0.59055118110236227" bottom="0.39370078740157483" header="0" footer="0"/>
  <pageSetup scale="79" fitToHeight="2" orientation="portrait" r:id="rId1"/>
  <headerFooter>
    <oddFooter>Page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Plantilla Ejecución </vt:lpstr>
      <vt:lpstr>Plantilla Presupuesto año 2020</vt:lpstr>
      <vt:lpstr>'Plantilla Ejecución '!Print_Area</vt:lpstr>
      <vt:lpstr>'Plantilla Presupuesto año 2020'!Print_Area</vt:lpstr>
      <vt:lpstr>'Plantilla Ejecución 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Xandry Vicioso Ramos</cp:lastModifiedBy>
  <cp:lastPrinted>2022-06-07T22:11:16Z</cp:lastPrinted>
  <dcterms:created xsi:type="dcterms:W3CDTF">2018-04-17T18:57:16Z</dcterms:created>
  <dcterms:modified xsi:type="dcterms:W3CDTF">2022-07-11T18:00:32Z</dcterms:modified>
</cp:coreProperties>
</file>