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ior.laureano.INABIE\Desktop\"/>
    </mc:Choice>
  </mc:AlternateContent>
  <bookViews>
    <workbookView xWindow="0" yWindow="0" windowWidth="28800" windowHeight="12435"/>
  </bookViews>
  <sheets>
    <sheet name="tabla " sheetId="1" r:id="rId1"/>
    <sheet name="tabla 2" sheetId="2" r:id="rId2"/>
    <sheet name="tabla 3" sheetId="3" r:id="rId3"/>
    <sheet name="tabla 4" sheetId="4" r:id="rId4"/>
    <sheet name="tabla 5" sheetId="5" r:id="rId5"/>
    <sheet name="tabla 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E13" i="3" s="1"/>
  <c r="D15" i="5"/>
  <c r="E11" i="5" s="1"/>
  <c r="D18" i="4"/>
  <c r="E15" i="4" s="1"/>
  <c r="E19" i="2"/>
  <c r="E15" i="2"/>
  <c r="E16" i="2"/>
  <c r="E17" i="2"/>
  <c r="E14" i="2"/>
  <c r="D16" i="1"/>
  <c r="E16" i="1" s="1"/>
  <c r="E15" i="1" l="1"/>
  <c r="E12" i="3"/>
  <c r="E14" i="3"/>
  <c r="E14" i="4"/>
  <c r="E14" i="1"/>
  <c r="E12" i="1"/>
  <c r="E13" i="1"/>
  <c r="E17" i="4"/>
  <c r="E13" i="4"/>
  <c r="E16" i="4"/>
  <c r="E12" i="4"/>
  <c r="E12" i="5"/>
  <c r="E13" i="5"/>
  <c r="E14" i="5"/>
  <c r="F22" i="6"/>
  <c r="G15" i="6" s="1"/>
  <c r="E18" i="4" l="1"/>
  <c r="G14" i="6"/>
  <c r="G18" i="6"/>
  <c r="G21" i="6"/>
  <c r="G17" i="6"/>
  <c r="G20" i="6"/>
  <c r="G16" i="6"/>
  <c r="G19" i="6"/>
  <c r="D19" i="2"/>
  <c r="G22" i="6" l="1"/>
</calcChain>
</file>

<file path=xl/sharedStrings.xml><?xml version="1.0" encoding="utf-8"?>
<sst xmlns="http://schemas.openxmlformats.org/spreadsheetml/2006/main" count="88" uniqueCount="63">
  <si>
    <t xml:space="preserve">INSTITUTO NACIONAL DE BIENESTAR ESTUDIANTIL </t>
  </si>
  <si>
    <r>
      <t>OFICINA DE LIBRE ACCESO A LA INFORMACIÓN (OAI)</t>
    </r>
    <r>
      <rPr>
        <sz val="11"/>
        <color rgb="FF000000"/>
        <rFont val="Calibri"/>
        <family val="2"/>
        <scheme val="minor"/>
      </rPr>
      <t xml:space="preserve"> </t>
    </r>
  </si>
  <si>
    <t>Total de solicitudes recibidas por la Oficina de Acceso a la Información (OAI) del INABIE durante el periodo 2014-2017.</t>
  </si>
  <si>
    <t xml:space="preserve"> Años </t>
  </si>
  <si>
    <t xml:space="preserve"> Cantidad</t>
  </si>
  <si>
    <t xml:space="preserve">Porcentajes  </t>
  </si>
  <si>
    <t>2017*</t>
  </si>
  <si>
    <t xml:space="preserve">Totales </t>
  </si>
  <si>
    <r>
      <t>Fuente:</t>
    </r>
    <r>
      <rPr>
        <sz val="12"/>
        <color rgb="FF000000"/>
        <rFont val="Calibri"/>
        <family val="2"/>
        <scheme val="minor"/>
      </rPr>
      <t xml:space="preserve"> Oficina de Acceso a la Información (OAI).</t>
    </r>
  </si>
  <si>
    <r>
      <t>Elaborado:</t>
    </r>
    <r>
      <rPr>
        <sz val="12"/>
        <color rgb="FF000000"/>
        <rFont val="Calibri"/>
        <family val="2"/>
        <scheme val="minor"/>
      </rPr>
      <t xml:space="preserve"> Por la unidad de Planificación y Desarrollo.</t>
    </r>
  </si>
  <si>
    <t xml:space="preserve">                </t>
  </si>
  <si>
    <t xml:space="preserve">                        INSTITUTO NACIONAL DE BIENESTAR ESTUDIANTIL </t>
  </si>
  <si>
    <t xml:space="preserve">          OFICINA DE LIBRE ACCESO A LA INFORMACIÓN (OAI)</t>
  </si>
  <si>
    <t xml:space="preserve"> Resumen solicitudes recibidas por la oficina de acceso a la información (OAI) del INABIE durante el periodo 2014-2017*</t>
  </si>
  <si>
    <t xml:space="preserve">Estatus </t>
  </si>
  <si>
    <t xml:space="preserve"> Cantidad </t>
  </si>
  <si>
    <t>Respondidas</t>
  </si>
  <si>
    <t>Denegadas</t>
  </si>
  <si>
    <t>Remitidas a otra institución</t>
  </si>
  <si>
    <t>En proceso</t>
  </si>
  <si>
    <t>Otros</t>
  </si>
  <si>
    <t>INSTITUTO NACIONAL DE BIENESTAR ESTUDIANTIL</t>
  </si>
  <si>
    <t>OFICINA DE LIBRE ACCESO A LA INFORMACIÓN (OAI)</t>
  </si>
  <si>
    <t>Solicitudes por Genero de los demandantes de información a la Oficina de Acceso a la Información (OAI) del INABIE durante el periodo 2014 al 2017*</t>
  </si>
  <si>
    <t>Género</t>
  </si>
  <si>
    <t xml:space="preserve">Cantidad  </t>
  </si>
  <si>
    <t xml:space="preserve">Porcentajes </t>
  </si>
  <si>
    <t>Masculino</t>
  </si>
  <si>
    <t>Femenino</t>
  </si>
  <si>
    <r>
      <t>Perfiles de los demandantes de información a la oficina de acceso a la información (OAI) del INABIE durante el periodo 2014 al 2017</t>
    </r>
    <r>
      <rPr>
        <b/>
        <i/>
        <sz val="14"/>
        <color rgb="FF000000"/>
        <rFont val="Calibri"/>
        <family val="2"/>
        <scheme val="minor"/>
      </rPr>
      <t>*</t>
    </r>
  </si>
  <si>
    <t xml:space="preserve">Perfiles </t>
  </si>
  <si>
    <t>Personas físicas</t>
  </si>
  <si>
    <t>Empresas</t>
  </si>
  <si>
    <t>Asociaciones</t>
  </si>
  <si>
    <t>ONGs</t>
  </si>
  <si>
    <t>Instituciones publicas</t>
  </si>
  <si>
    <t>Otras</t>
  </si>
  <si>
    <r>
      <t>Fuente:</t>
    </r>
    <r>
      <rPr>
        <sz val="11"/>
        <color rgb="FF000000"/>
        <rFont val="Calibri"/>
        <family val="2"/>
        <scheme val="minor"/>
      </rPr>
      <t xml:space="preserve"> Oficina de Acceso a la Información (OAI).</t>
    </r>
  </si>
  <si>
    <r>
      <t>Elaborado:</t>
    </r>
    <r>
      <rPr>
        <sz val="11"/>
        <color rgb="FF000000"/>
        <rFont val="Calibri"/>
        <family val="2"/>
        <scheme val="minor"/>
      </rPr>
      <t xml:space="preserve"> Por la unidad de Planificación y Desarrollo.</t>
    </r>
  </si>
  <si>
    <t>Medios utilizados para la entrega de información a la Oficina de Acceso a la Información (OAI) del INABIE durante el periodo 2014 al 2017*</t>
  </si>
  <si>
    <t>Medios</t>
  </si>
  <si>
    <t>Cantidad</t>
  </si>
  <si>
    <t>Porcentajes</t>
  </si>
  <si>
    <t>Físico</t>
  </si>
  <si>
    <t>Teléfono</t>
  </si>
  <si>
    <t>Correo electrónico</t>
  </si>
  <si>
    <t>Otros Medios</t>
  </si>
  <si>
    <t>Tiempos en (días) de repuestas para la entrega de información por parte de la Oficina de Acceso a la Información (OAI) del INABIE a los usuarios durante el periodo 2014 al 2017*</t>
  </si>
  <si>
    <t>Intervalos de Tiempos</t>
  </si>
  <si>
    <t>De 0 a 3 días laborables</t>
  </si>
  <si>
    <t>De 4 a 7 días laborables</t>
  </si>
  <si>
    <t>De 8 a 11 días laborables</t>
  </si>
  <si>
    <t>De 12 a 15 días laborables</t>
  </si>
  <si>
    <t>De 15 a 20 días laborables (le solicitaron prórroga)</t>
  </si>
  <si>
    <t>De 20 a 25 días laborables (le solicitaron prórroga)</t>
  </si>
  <si>
    <t>Un plazo mayor al establecido por ley</t>
  </si>
  <si>
    <t>Otras sin determinar</t>
  </si>
  <si>
    <t xml:space="preserve">                                  OFICINA DE LIBRE ACCESO A LA INFORMACIÓN (OAI)</t>
  </si>
  <si>
    <r>
      <t>Nota:</t>
    </r>
    <r>
      <rPr>
        <sz val="11"/>
        <color rgb="FF000000"/>
        <rFont val="Calibri"/>
        <family val="2"/>
        <scheme val="minor"/>
      </rPr>
      <t xml:space="preserve"> Solicitudes procesadas a Diciembre del 2017*</t>
    </r>
  </si>
  <si>
    <r>
      <t>Nota:</t>
    </r>
    <r>
      <rPr>
        <sz val="12"/>
        <color rgb="FF000000"/>
        <rFont val="Calibri"/>
        <family val="2"/>
        <scheme val="minor"/>
      </rPr>
      <t xml:space="preserve"> Solicitudes procesadas a Diciembre  del 2017*</t>
    </r>
  </si>
  <si>
    <r>
      <t>Elaborado:</t>
    </r>
    <r>
      <rPr>
        <sz val="12"/>
        <color rgb="FF000000"/>
        <rFont val="Calibri"/>
        <family val="2"/>
        <scheme val="minor"/>
      </rPr>
      <t xml:space="preserve"> Por la Unidad de Planificación y Desarrollo.</t>
    </r>
  </si>
  <si>
    <r>
      <t>Nota:</t>
    </r>
    <r>
      <rPr>
        <sz val="12"/>
        <color rgb="FF000000"/>
        <rFont val="Calibri"/>
        <family val="2"/>
        <scheme val="minor"/>
      </rPr>
      <t xml:space="preserve"> Solicitudes procesadas a Diciembre del 2017*</t>
    </r>
  </si>
  <si>
    <t>Sin determinar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</si>
</sst>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10" fontId="1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10" fontId="2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10" fontId="1" fillId="0" borderId="8" xfId="0" applyNumberFormat="1" applyFon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10" fontId="0" fillId="0" borderId="0" xfId="0" applyNumberFormat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24631</xdr:rowOff>
    </xdr:from>
    <xdr:to>
      <xdr:col>4</xdr:col>
      <xdr:colOff>1123950</xdr:colOff>
      <xdr:row>6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58156"/>
          <a:ext cx="2276475" cy="480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6</xdr:row>
      <xdr:rowOff>57150</xdr:rowOff>
    </xdr:from>
    <xdr:to>
      <xdr:col>4</xdr:col>
      <xdr:colOff>1228725</xdr:colOff>
      <xdr:row>8</xdr:row>
      <xdr:rowOff>105535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09675"/>
          <a:ext cx="3181350" cy="448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5</xdr:row>
      <xdr:rowOff>152400</xdr:rowOff>
    </xdr:from>
    <xdr:to>
      <xdr:col>4</xdr:col>
      <xdr:colOff>1333500</xdr:colOff>
      <xdr:row>6</xdr:row>
      <xdr:rowOff>219075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2066925"/>
          <a:ext cx="29622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3</xdr:row>
      <xdr:rowOff>66675</xdr:rowOff>
    </xdr:from>
    <xdr:to>
      <xdr:col>4</xdr:col>
      <xdr:colOff>2076450</xdr:colOff>
      <xdr:row>5</xdr:row>
      <xdr:rowOff>209550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647700"/>
          <a:ext cx="43529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228601</xdr:colOff>
      <xdr:row>2</xdr:row>
      <xdr:rowOff>76199</xdr:rowOff>
    </xdr:from>
    <xdr:to>
      <xdr:col>4</xdr:col>
      <xdr:colOff>1609726</xdr:colOff>
      <xdr:row>4</xdr:row>
      <xdr:rowOff>161924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1" y="466724"/>
          <a:ext cx="45910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5</xdr:row>
      <xdr:rowOff>66676</xdr:rowOff>
    </xdr:from>
    <xdr:to>
      <xdr:col>6</xdr:col>
      <xdr:colOff>1571625</xdr:colOff>
      <xdr:row>7</xdr:row>
      <xdr:rowOff>161926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028701"/>
          <a:ext cx="38766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4:E19"/>
  <sheetViews>
    <sheetView showGridLines="0" tabSelected="1" workbookViewId="0">
      <selection activeCell="G9" sqref="G9"/>
    </sheetView>
  </sheetViews>
  <sheetFormatPr defaultRowHeight="15" x14ac:dyDescent="0.25"/>
  <cols>
    <col min="3" max="3" width="14" customWidth="1"/>
    <col min="4" max="4" width="17.5703125" customWidth="1"/>
    <col min="5" max="5" width="32" customWidth="1"/>
  </cols>
  <sheetData>
    <row r="4" spans="3:5" ht="15.75" thickBot="1" x14ac:dyDescent="0.3"/>
    <row r="5" spans="3:5" ht="15.75" x14ac:dyDescent="0.25">
      <c r="C5" s="22"/>
      <c r="D5" s="23"/>
      <c r="E5" s="24"/>
    </row>
    <row r="6" spans="3:5" ht="15.75" x14ac:dyDescent="0.25">
      <c r="C6" s="25"/>
      <c r="D6" s="26"/>
      <c r="E6" s="27"/>
    </row>
    <row r="7" spans="3:5" ht="31.5" customHeight="1" x14ac:dyDescent="0.25">
      <c r="C7" s="28" t="s">
        <v>0</v>
      </c>
      <c r="D7" s="29"/>
      <c r="E7" s="30"/>
    </row>
    <row r="8" spans="3:5" ht="22.5" customHeight="1" thickBot="1" x14ac:dyDescent="0.3">
      <c r="C8" s="31" t="s">
        <v>1</v>
      </c>
      <c r="D8" s="32"/>
      <c r="E8" s="33"/>
    </row>
    <row r="9" spans="3:5" ht="42.75" customHeight="1" thickBot="1" x14ac:dyDescent="0.3">
      <c r="C9" s="59" t="s">
        <v>2</v>
      </c>
      <c r="D9" s="60"/>
      <c r="E9" s="61"/>
    </row>
    <row r="10" spans="3:5" ht="24" customHeight="1" x14ac:dyDescent="0.25">
      <c r="C10" s="34" t="s">
        <v>3</v>
      </c>
      <c r="D10" s="34" t="s">
        <v>4</v>
      </c>
      <c r="E10" s="34" t="s">
        <v>5</v>
      </c>
    </row>
    <row r="11" spans="3:5" ht="15.75" thickBot="1" x14ac:dyDescent="0.3">
      <c r="C11" s="35"/>
      <c r="D11" s="35"/>
      <c r="E11" s="35"/>
    </row>
    <row r="12" spans="3:5" ht="16.5" thickBot="1" x14ac:dyDescent="0.3">
      <c r="C12" s="12">
        <v>2014</v>
      </c>
      <c r="D12" s="2">
        <v>49</v>
      </c>
      <c r="E12" s="3">
        <f>+D12/$D$16</f>
        <v>0.23671497584541062</v>
      </c>
    </row>
    <row r="13" spans="3:5" ht="16.5" thickBot="1" x14ac:dyDescent="0.3">
      <c r="C13" s="12">
        <v>2015</v>
      </c>
      <c r="D13" s="2">
        <v>52</v>
      </c>
      <c r="E13" s="3">
        <f t="shared" ref="E13:E16" si="0">+D13/$D$16</f>
        <v>0.25120772946859904</v>
      </c>
    </row>
    <row r="14" spans="3:5" ht="16.5" thickBot="1" x14ac:dyDescent="0.3">
      <c r="C14" s="12">
        <v>2016</v>
      </c>
      <c r="D14" s="2">
        <v>52</v>
      </c>
      <c r="E14" s="3">
        <f t="shared" si="0"/>
        <v>0.25120772946859904</v>
      </c>
    </row>
    <row r="15" spans="3:5" ht="16.5" thickBot="1" x14ac:dyDescent="0.3">
      <c r="C15" s="12" t="s">
        <v>6</v>
      </c>
      <c r="D15" s="2">
        <v>54</v>
      </c>
      <c r="E15" s="3">
        <f t="shared" si="0"/>
        <v>0.2608695652173913</v>
      </c>
    </row>
    <row r="16" spans="3:5" ht="16.5" thickBot="1" x14ac:dyDescent="0.3">
      <c r="C16" s="12" t="s">
        <v>7</v>
      </c>
      <c r="D16" s="4">
        <f>D12+D13+D14+D15</f>
        <v>207</v>
      </c>
      <c r="E16" s="5">
        <f t="shared" si="0"/>
        <v>1</v>
      </c>
    </row>
    <row r="17" spans="3:5" ht="15" customHeight="1" x14ac:dyDescent="0.25">
      <c r="C17" s="13" t="s">
        <v>58</v>
      </c>
      <c r="D17" s="14"/>
      <c r="E17" s="15"/>
    </row>
    <row r="18" spans="3:5" ht="18" customHeight="1" x14ac:dyDescent="0.25">
      <c r="C18" s="16" t="s">
        <v>37</v>
      </c>
      <c r="D18" s="17"/>
      <c r="E18" s="18"/>
    </row>
    <row r="19" spans="3:5" ht="13.5" customHeight="1" thickBot="1" x14ac:dyDescent="0.3">
      <c r="C19" s="19" t="s">
        <v>38</v>
      </c>
      <c r="D19" s="20"/>
      <c r="E19" s="21"/>
    </row>
  </sheetData>
  <mergeCells count="11">
    <mergeCell ref="C17:E17"/>
    <mergeCell ref="C18:E18"/>
    <mergeCell ref="C19:E19"/>
    <mergeCell ref="C5:E5"/>
    <mergeCell ref="C6:E6"/>
    <mergeCell ref="C7:E7"/>
    <mergeCell ref="C8:E8"/>
    <mergeCell ref="C9:E9"/>
    <mergeCell ref="C10:C11"/>
    <mergeCell ref="D10:D11"/>
    <mergeCell ref="E10:E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6:E22"/>
  <sheetViews>
    <sheetView showGridLines="0" workbookViewId="0">
      <selection activeCell="F11" sqref="F11"/>
    </sheetView>
  </sheetViews>
  <sheetFormatPr defaultRowHeight="15" x14ac:dyDescent="0.25"/>
  <cols>
    <col min="3" max="3" width="21.140625" customWidth="1"/>
    <col min="4" max="4" width="21.28515625" customWidth="1"/>
    <col min="5" max="5" width="23.5703125" customWidth="1"/>
  </cols>
  <sheetData>
    <row r="6" spans="3:5" ht="15.75" thickBot="1" x14ac:dyDescent="0.3"/>
    <row r="7" spans="3:5" ht="15.75" x14ac:dyDescent="0.25">
      <c r="C7" s="22"/>
      <c r="D7" s="23"/>
      <c r="E7" s="24"/>
    </row>
    <row r="8" spans="3:5" ht="15.75" customHeight="1" x14ac:dyDescent="0.25">
      <c r="C8" s="25" t="s">
        <v>10</v>
      </c>
      <c r="D8" s="26"/>
      <c r="E8" s="27"/>
    </row>
    <row r="9" spans="3:5" ht="36" customHeight="1" x14ac:dyDescent="0.25">
      <c r="C9" s="28" t="s">
        <v>11</v>
      </c>
      <c r="D9" s="29"/>
      <c r="E9" s="30"/>
    </row>
    <row r="10" spans="3:5" ht="28.5" customHeight="1" thickBot="1" x14ac:dyDescent="0.3">
      <c r="C10" s="45" t="s">
        <v>12</v>
      </c>
      <c r="D10" s="46"/>
      <c r="E10" s="47"/>
    </row>
    <row r="11" spans="3:5" ht="33" customHeight="1" thickBot="1" x14ac:dyDescent="0.3">
      <c r="C11" s="68" t="s">
        <v>13</v>
      </c>
      <c r="D11" s="69"/>
      <c r="E11" s="70"/>
    </row>
    <row r="12" spans="3:5" ht="31.5" customHeight="1" x14ac:dyDescent="0.25">
      <c r="C12" s="48" t="s">
        <v>14</v>
      </c>
      <c r="D12" s="48" t="s">
        <v>15</v>
      </c>
      <c r="E12" s="48" t="s">
        <v>5</v>
      </c>
    </row>
    <row r="13" spans="3:5" ht="15.75" thickBot="1" x14ac:dyDescent="0.3">
      <c r="C13" s="49"/>
      <c r="D13" s="49"/>
      <c r="E13" s="49"/>
    </row>
    <row r="14" spans="3:5" ht="16.5" thickBot="1" x14ac:dyDescent="0.3">
      <c r="C14" s="6" t="s">
        <v>16</v>
      </c>
      <c r="D14" s="2">
        <v>198</v>
      </c>
      <c r="E14" s="3">
        <f>+D14/$D$19</f>
        <v>0.95652173913043481</v>
      </c>
    </row>
    <row r="15" spans="3:5" ht="16.5" thickBot="1" x14ac:dyDescent="0.3">
      <c r="C15" s="6" t="s">
        <v>17</v>
      </c>
      <c r="D15" s="2">
        <v>1</v>
      </c>
      <c r="E15" s="3">
        <f t="shared" ref="E15:E17" si="0">+D15/$D$19</f>
        <v>4.830917874396135E-3</v>
      </c>
    </row>
    <row r="16" spans="3:5" ht="32.25" thickBot="1" x14ac:dyDescent="0.3">
      <c r="C16" s="6" t="s">
        <v>18</v>
      </c>
      <c r="D16" s="2">
        <v>6</v>
      </c>
      <c r="E16" s="3">
        <f t="shared" si="0"/>
        <v>2.8985507246376812E-2</v>
      </c>
    </row>
    <row r="17" spans="3:5" ht="16.5" thickBot="1" x14ac:dyDescent="0.3">
      <c r="C17" s="6" t="s">
        <v>19</v>
      </c>
      <c r="D17" s="2">
        <v>2</v>
      </c>
      <c r="E17" s="3">
        <f t="shared" si="0"/>
        <v>9.6618357487922701E-3</v>
      </c>
    </row>
    <row r="18" spans="3:5" ht="16.5" thickBot="1" x14ac:dyDescent="0.3">
      <c r="C18" s="6" t="s">
        <v>20</v>
      </c>
      <c r="D18" s="2">
        <v>0</v>
      </c>
      <c r="E18" s="3">
        <v>0</v>
      </c>
    </row>
    <row r="19" spans="3:5" ht="16.5" thickBot="1" x14ac:dyDescent="0.3">
      <c r="C19" s="1" t="s">
        <v>7</v>
      </c>
      <c r="D19" s="4">
        <f>D14+D15+D16+D17+D18</f>
        <v>207</v>
      </c>
      <c r="E19" s="5">
        <f>SUM(E14:E18)</f>
        <v>1</v>
      </c>
    </row>
    <row r="20" spans="3:5" ht="10.5" customHeight="1" x14ac:dyDescent="0.25">
      <c r="C20" s="36" t="s">
        <v>59</v>
      </c>
      <c r="D20" s="37"/>
      <c r="E20" s="38"/>
    </row>
    <row r="21" spans="3:5" ht="13.5" customHeight="1" x14ac:dyDescent="0.25">
      <c r="C21" s="39" t="s">
        <v>8</v>
      </c>
      <c r="D21" s="40"/>
      <c r="E21" s="41"/>
    </row>
    <row r="22" spans="3:5" ht="12" customHeight="1" thickBot="1" x14ac:dyDescent="0.3">
      <c r="C22" s="42" t="s">
        <v>60</v>
      </c>
      <c r="D22" s="43"/>
      <c r="E22" s="44"/>
    </row>
  </sheetData>
  <mergeCells count="11">
    <mergeCell ref="C20:E20"/>
    <mergeCell ref="C21:E21"/>
    <mergeCell ref="C22:E22"/>
    <mergeCell ref="C7:E7"/>
    <mergeCell ref="C8:E8"/>
    <mergeCell ref="C9:E9"/>
    <mergeCell ref="C10:E10"/>
    <mergeCell ref="C11:E11"/>
    <mergeCell ref="C12:C13"/>
    <mergeCell ref="D12:D13"/>
    <mergeCell ref="E12:E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C5:F18"/>
  <sheetViews>
    <sheetView showGridLines="0" topLeftCell="A2" workbookViewId="0">
      <selection activeCell="K8" sqref="K8"/>
    </sheetView>
  </sheetViews>
  <sheetFormatPr defaultRowHeight="15" x14ac:dyDescent="0.25"/>
  <cols>
    <col min="3" max="3" width="17.140625" customWidth="1"/>
    <col min="4" max="4" width="33.85546875" customWidth="1"/>
    <col min="5" max="5" width="39.28515625" customWidth="1"/>
  </cols>
  <sheetData>
    <row r="5" spans="3:6" ht="15.75" thickBot="1" x14ac:dyDescent="0.3"/>
    <row r="6" spans="3:6" ht="18.75" x14ac:dyDescent="0.25">
      <c r="C6" s="50"/>
      <c r="D6" s="51"/>
      <c r="E6" s="52"/>
    </row>
    <row r="7" spans="3:6" ht="18.75" x14ac:dyDescent="0.25">
      <c r="C7" s="53"/>
      <c r="D7" s="54"/>
      <c r="E7" s="55"/>
    </row>
    <row r="8" spans="3:6" ht="24.75" customHeight="1" x14ac:dyDescent="0.25">
      <c r="C8" s="56" t="s">
        <v>21</v>
      </c>
      <c r="D8" s="57"/>
      <c r="E8" s="58"/>
    </row>
    <row r="9" spans="3:6" ht="27.75" customHeight="1" thickBot="1" x14ac:dyDescent="0.3">
      <c r="C9" s="56" t="s">
        <v>22</v>
      </c>
      <c r="D9" s="57"/>
      <c r="E9" s="58"/>
    </row>
    <row r="10" spans="3:6" ht="33.75" customHeight="1" thickBot="1" x14ac:dyDescent="0.3">
      <c r="C10" s="59" t="s">
        <v>23</v>
      </c>
      <c r="D10" s="60"/>
      <c r="E10" s="61"/>
    </row>
    <row r="11" spans="3:6" ht="16.5" thickBot="1" x14ac:dyDescent="0.3">
      <c r="C11" s="11" t="s">
        <v>24</v>
      </c>
      <c r="D11" s="10" t="s">
        <v>25</v>
      </c>
      <c r="E11" s="10" t="s">
        <v>26</v>
      </c>
    </row>
    <row r="12" spans="3:6" ht="16.5" thickBot="1" x14ac:dyDescent="0.3">
      <c r="C12" s="11" t="s">
        <v>27</v>
      </c>
      <c r="D12" s="2">
        <v>78</v>
      </c>
      <c r="E12" s="7">
        <f>+D12/$D$15</f>
        <v>0.37681159420289856</v>
      </c>
      <c r="F12" s="9"/>
    </row>
    <row r="13" spans="3:6" ht="16.5" thickBot="1" x14ac:dyDescent="0.3">
      <c r="C13" s="11" t="s">
        <v>28</v>
      </c>
      <c r="D13" s="2">
        <v>81</v>
      </c>
      <c r="E13" s="7">
        <f t="shared" ref="E13:E14" si="0">+D13/$D$15</f>
        <v>0.39130434782608697</v>
      </c>
    </row>
    <row r="14" spans="3:6" ht="16.5" thickBot="1" x14ac:dyDescent="0.3">
      <c r="C14" s="11" t="s">
        <v>62</v>
      </c>
      <c r="D14" s="2">
        <v>48</v>
      </c>
      <c r="E14" s="7">
        <f t="shared" si="0"/>
        <v>0.2318840579710145</v>
      </c>
    </row>
    <row r="15" spans="3:6" ht="16.5" thickBot="1" x14ac:dyDescent="0.3">
      <c r="C15" s="1" t="s">
        <v>7</v>
      </c>
      <c r="D15" s="4">
        <f>SUM(D12:D14)</f>
        <v>207</v>
      </c>
      <c r="E15" s="8">
        <v>1</v>
      </c>
    </row>
    <row r="16" spans="3:6" ht="19.5" customHeight="1" x14ac:dyDescent="0.25">
      <c r="C16" s="36" t="s">
        <v>61</v>
      </c>
      <c r="D16" s="37"/>
      <c r="E16" s="38"/>
    </row>
    <row r="17" spans="3:5" ht="17.25" customHeight="1" x14ac:dyDescent="0.25">
      <c r="C17" s="39" t="s">
        <v>8</v>
      </c>
      <c r="D17" s="40"/>
      <c r="E17" s="41"/>
    </row>
    <row r="18" spans="3:5" ht="20.25" customHeight="1" thickBot="1" x14ac:dyDescent="0.3">
      <c r="C18" s="42" t="s">
        <v>60</v>
      </c>
      <c r="D18" s="43"/>
      <c r="E18" s="44"/>
    </row>
  </sheetData>
  <mergeCells count="8">
    <mergeCell ref="C16:E16"/>
    <mergeCell ref="C17:E17"/>
    <mergeCell ref="C18:E18"/>
    <mergeCell ref="C6:E6"/>
    <mergeCell ref="C7:E7"/>
    <mergeCell ref="C8:E8"/>
    <mergeCell ref="C9:E9"/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C3:E21"/>
  <sheetViews>
    <sheetView showGridLines="0" workbookViewId="0">
      <selection activeCell="F15" sqref="F15"/>
    </sheetView>
  </sheetViews>
  <sheetFormatPr defaultRowHeight="15" x14ac:dyDescent="0.25"/>
  <cols>
    <col min="3" max="4" width="22.85546875" customWidth="1"/>
    <col min="5" max="5" width="44.7109375" customWidth="1"/>
  </cols>
  <sheetData>
    <row r="3" spans="3:5" ht="15.75" thickBot="1" x14ac:dyDescent="0.3"/>
    <row r="4" spans="3:5" ht="18.75" x14ac:dyDescent="0.25">
      <c r="C4" s="50"/>
      <c r="D4" s="51"/>
      <c r="E4" s="52"/>
    </row>
    <row r="5" spans="3:5" ht="18.75" x14ac:dyDescent="0.25">
      <c r="C5" s="53"/>
      <c r="D5" s="54"/>
      <c r="E5" s="55"/>
    </row>
    <row r="6" spans="3:5" ht="18.75" x14ac:dyDescent="0.25">
      <c r="C6" s="62"/>
      <c r="D6" s="63"/>
      <c r="E6" s="64"/>
    </row>
    <row r="7" spans="3:5" ht="14.25" customHeight="1" x14ac:dyDescent="0.25">
      <c r="C7" s="56" t="s">
        <v>21</v>
      </c>
      <c r="D7" s="57"/>
      <c r="E7" s="58"/>
    </row>
    <row r="8" spans="3:5" ht="21" customHeight="1" thickBot="1" x14ac:dyDescent="0.3">
      <c r="C8" s="65" t="s">
        <v>22</v>
      </c>
      <c r="D8" s="66"/>
      <c r="E8" s="67"/>
    </row>
    <row r="9" spans="3:5" ht="38.25" customHeight="1" thickBot="1" x14ac:dyDescent="0.3">
      <c r="C9" s="68" t="s">
        <v>29</v>
      </c>
      <c r="D9" s="69"/>
      <c r="E9" s="70"/>
    </row>
    <row r="10" spans="3:5" ht="15.75" customHeight="1" x14ac:dyDescent="0.25">
      <c r="C10" s="48" t="s">
        <v>30</v>
      </c>
      <c r="D10" s="48" t="s">
        <v>25</v>
      </c>
      <c r="E10" s="48" t="s">
        <v>5</v>
      </c>
    </row>
    <row r="11" spans="3:5" ht="15.75" thickBot="1" x14ac:dyDescent="0.3">
      <c r="C11" s="49"/>
      <c r="D11" s="49"/>
      <c r="E11" s="49"/>
    </row>
    <row r="12" spans="3:5" ht="16.5" thickBot="1" x14ac:dyDescent="0.3">
      <c r="C12" s="11" t="s">
        <v>31</v>
      </c>
      <c r="D12" s="2">
        <v>130</v>
      </c>
      <c r="E12" s="3">
        <f>+D12/D18</f>
        <v>0.6280193236714976</v>
      </c>
    </row>
    <row r="13" spans="3:5" ht="16.5" thickBot="1" x14ac:dyDescent="0.3">
      <c r="C13" s="11" t="s">
        <v>32</v>
      </c>
      <c r="D13" s="2">
        <v>52</v>
      </c>
      <c r="E13" s="3">
        <f>+D13/$D$18</f>
        <v>0.25120772946859904</v>
      </c>
    </row>
    <row r="14" spans="3:5" ht="16.5" thickBot="1" x14ac:dyDescent="0.3">
      <c r="C14" s="11" t="s">
        <v>33</v>
      </c>
      <c r="D14" s="2">
        <v>9</v>
      </c>
      <c r="E14" s="3">
        <f t="shared" ref="E14:E17" si="0">+D14/$D$18</f>
        <v>4.3478260869565216E-2</v>
      </c>
    </row>
    <row r="15" spans="3:5" ht="16.5" thickBot="1" x14ac:dyDescent="0.3">
      <c r="C15" s="11" t="s">
        <v>34</v>
      </c>
      <c r="D15" s="2">
        <v>3</v>
      </c>
      <c r="E15" s="3">
        <f t="shared" si="0"/>
        <v>1.4492753623188406E-2</v>
      </c>
    </row>
    <row r="16" spans="3:5" ht="16.5" thickBot="1" x14ac:dyDescent="0.3">
      <c r="C16" s="11" t="s">
        <v>35</v>
      </c>
      <c r="D16" s="2">
        <v>4</v>
      </c>
      <c r="E16" s="3">
        <f t="shared" si="0"/>
        <v>1.932367149758454E-2</v>
      </c>
    </row>
    <row r="17" spans="3:5" ht="16.5" thickBot="1" x14ac:dyDescent="0.3">
      <c r="C17" s="11" t="s">
        <v>36</v>
      </c>
      <c r="D17" s="2">
        <v>9</v>
      </c>
      <c r="E17" s="3">
        <f t="shared" si="0"/>
        <v>4.3478260869565216E-2</v>
      </c>
    </row>
    <row r="18" spans="3:5" ht="16.5" thickBot="1" x14ac:dyDescent="0.3">
      <c r="C18" s="11" t="s">
        <v>7</v>
      </c>
      <c r="D18" s="4">
        <f>SUM(D12:D17)</f>
        <v>207</v>
      </c>
      <c r="E18" s="5">
        <f>SUM(E12:E17)</f>
        <v>0.99999999999999989</v>
      </c>
    </row>
    <row r="19" spans="3:5" ht="17.25" customHeight="1" x14ac:dyDescent="0.25">
      <c r="C19" s="36" t="s">
        <v>61</v>
      </c>
      <c r="D19" s="37"/>
      <c r="E19" s="38"/>
    </row>
    <row r="20" spans="3:5" ht="17.25" customHeight="1" x14ac:dyDescent="0.25">
      <c r="C20" s="39" t="s">
        <v>8</v>
      </c>
      <c r="D20" s="40"/>
      <c r="E20" s="41"/>
    </row>
    <row r="21" spans="3:5" ht="15" customHeight="1" thickBot="1" x14ac:dyDescent="0.3">
      <c r="C21" s="42" t="s">
        <v>60</v>
      </c>
      <c r="D21" s="43"/>
      <c r="E21" s="44"/>
    </row>
  </sheetData>
  <mergeCells count="12">
    <mergeCell ref="C21:E21"/>
    <mergeCell ref="C9:E9"/>
    <mergeCell ref="C10:C11"/>
    <mergeCell ref="D10:D11"/>
    <mergeCell ref="E10:E11"/>
    <mergeCell ref="C19:E19"/>
    <mergeCell ref="C20:E20"/>
    <mergeCell ref="C4:E4"/>
    <mergeCell ref="C5:E5"/>
    <mergeCell ref="C6:E6"/>
    <mergeCell ref="C7:E7"/>
    <mergeCell ref="C8:E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E18"/>
  <sheetViews>
    <sheetView showGridLines="0" workbookViewId="0">
      <selection activeCell="C18" sqref="C18:E18"/>
    </sheetView>
  </sheetViews>
  <sheetFormatPr defaultRowHeight="15" x14ac:dyDescent="0.25"/>
  <cols>
    <col min="3" max="3" width="17.42578125" customWidth="1"/>
    <col min="4" max="4" width="24.5703125" customWidth="1"/>
    <col min="5" max="5" width="30.28515625" customWidth="1"/>
  </cols>
  <sheetData>
    <row r="2" spans="3:5" ht="15.75" thickBot="1" x14ac:dyDescent="0.3"/>
    <row r="3" spans="3:5" ht="18.75" x14ac:dyDescent="0.25">
      <c r="C3" s="50"/>
      <c r="D3" s="51"/>
      <c r="E3" s="52"/>
    </row>
    <row r="4" spans="3:5" ht="18.75" x14ac:dyDescent="0.25">
      <c r="C4" s="53"/>
      <c r="D4" s="54"/>
      <c r="E4" s="55"/>
    </row>
    <row r="5" spans="3:5" ht="18.75" x14ac:dyDescent="0.25">
      <c r="C5" s="53"/>
      <c r="D5" s="54"/>
      <c r="E5" s="55"/>
    </row>
    <row r="6" spans="3:5" ht="14.25" customHeight="1" x14ac:dyDescent="0.25">
      <c r="C6" s="56" t="s">
        <v>21</v>
      </c>
      <c r="D6" s="57"/>
      <c r="E6" s="58"/>
    </row>
    <row r="7" spans="3:5" ht="21.75" customHeight="1" thickBot="1" x14ac:dyDescent="0.3">
      <c r="C7" s="65" t="s">
        <v>22</v>
      </c>
      <c r="D7" s="66"/>
      <c r="E7" s="67"/>
    </row>
    <row r="8" spans="3:5" ht="43.5" customHeight="1" thickBot="1" x14ac:dyDescent="0.3">
      <c r="C8" s="79" t="s">
        <v>39</v>
      </c>
      <c r="D8" s="80"/>
      <c r="E8" s="81"/>
    </row>
    <row r="9" spans="3:5" ht="15.75" customHeight="1" x14ac:dyDescent="0.25">
      <c r="C9" s="71" t="s">
        <v>40</v>
      </c>
      <c r="D9" s="71" t="s">
        <v>41</v>
      </c>
      <c r="E9" s="71" t="s">
        <v>42</v>
      </c>
    </row>
    <row r="10" spans="3:5" ht="15.75" thickBot="1" x14ac:dyDescent="0.3">
      <c r="C10" s="72"/>
      <c r="D10" s="72"/>
      <c r="E10" s="72"/>
    </row>
    <row r="11" spans="3:5" ht="16.5" thickBot="1" x14ac:dyDescent="0.3">
      <c r="C11" s="11" t="s">
        <v>43</v>
      </c>
      <c r="D11" s="2">
        <v>19</v>
      </c>
      <c r="E11" s="3">
        <f>+D11/$D$15</f>
        <v>9.1787439613526575E-2</v>
      </c>
    </row>
    <row r="12" spans="3:5" ht="16.5" thickBot="1" x14ac:dyDescent="0.3">
      <c r="C12" s="11" t="s">
        <v>44</v>
      </c>
      <c r="D12" s="2">
        <v>11</v>
      </c>
      <c r="E12" s="3">
        <f>+D12/$D$15</f>
        <v>5.3140096618357488E-2</v>
      </c>
    </row>
    <row r="13" spans="3:5" ht="30.75" customHeight="1" thickBot="1" x14ac:dyDescent="0.3">
      <c r="C13" s="11" t="s">
        <v>45</v>
      </c>
      <c r="D13" s="2">
        <v>175</v>
      </c>
      <c r="E13" s="3">
        <f>+D13/$D$15</f>
        <v>0.84541062801932365</v>
      </c>
    </row>
    <row r="14" spans="3:5" ht="16.5" thickBot="1" x14ac:dyDescent="0.3">
      <c r="C14" s="11" t="s">
        <v>46</v>
      </c>
      <c r="D14" s="2">
        <v>2</v>
      </c>
      <c r="E14" s="3">
        <f>+D14/$D$15</f>
        <v>9.6618357487922701E-3</v>
      </c>
    </row>
    <row r="15" spans="3:5" ht="16.5" thickBot="1" x14ac:dyDescent="0.3">
      <c r="C15" s="1" t="s">
        <v>7</v>
      </c>
      <c r="D15" s="4">
        <f>SUM(D11:D14)</f>
        <v>207</v>
      </c>
      <c r="E15" s="5">
        <v>1</v>
      </c>
    </row>
    <row r="16" spans="3:5" ht="15.75" customHeight="1" x14ac:dyDescent="0.25">
      <c r="C16" s="36" t="s">
        <v>61</v>
      </c>
      <c r="D16" s="37"/>
      <c r="E16" s="38"/>
    </row>
    <row r="17" spans="3:5" ht="18.75" customHeight="1" x14ac:dyDescent="0.25">
      <c r="C17" s="39" t="s">
        <v>8</v>
      </c>
      <c r="D17" s="40"/>
      <c r="E17" s="41"/>
    </row>
    <row r="18" spans="3:5" ht="18" customHeight="1" thickBot="1" x14ac:dyDescent="0.3">
      <c r="C18" s="42" t="s">
        <v>9</v>
      </c>
      <c r="D18" s="43"/>
      <c r="E18" s="44"/>
    </row>
  </sheetData>
  <mergeCells count="12">
    <mergeCell ref="C18:E18"/>
    <mergeCell ref="C8:E8"/>
    <mergeCell ref="C9:C10"/>
    <mergeCell ref="D9:D10"/>
    <mergeCell ref="E9:E10"/>
    <mergeCell ref="C16:E16"/>
    <mergeCell ref="C17:E17"/>
    <mergeCell ref="C3:E3"/>
    <mergeCell ref="C4:E4"/>
    <mergeCell ref="C5:E5"/>
    <mergeCell ref="C6:E6"/>
    <mergeCell ref="C7:E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E5:G25"/>
  <sheetViews>
    <sheetView showGridLines="0" topLeftCell="D4" workbookViewId="0">
      <selection activeCell="G18" sqref="G18"/>
    </sheetView>
  </sheetViews>
  <sheetFormatPr defaultRowHeight="15" x14ac:dyDescent="0.25"/>
  <cols>
    <col min="5" max="5" width="32.7109375" customWidth="1"/>
    <col min="6" max="6" width="24.28515625" customWidth="1"/>
    <col min="7" max="7" width="39" customWidth="1"/>
  </cols>
  <sheetData>
    <row r="5" spans="5:7" ht="15.75" thickBot="1" x14ac:dyDescent="0.3"/>
    <row r="6" spans="5:7" ht="18.75" x14ac:dyDescent="0.25">
      <c r="E6" s="50"/>
      <c r="F6" s="51"/>
      <c r="G6" s="52"/>
    </row>
    <row r="7" spans="5:7" ht="18.75" x14ac:dyDescent="0.25">
      <c r="E7" s="53"/>
      <c r="F7" s="54"/>
      <c r="G7" s="55"/>
    </row>
    <row r="8" spans="5:7" ht="18.75" x14ac:dyDescent="0.25">
      <c r="E8" s="53"/>
      <c r="F8" s="54"/>
      <c r="G8" s="55"/>
    </row>
    <row r="9" spans="5:7" ht="36.75" customHeight="1" x14ac:dyDescent="0.25">
      <c r="E9" s="76" t="s">
        <v>21</v>
      </c>
      <c r="F9" s="77"/>
      <c r="G9" s="78"/>
    </row>
    <row r="10" spans="5:7" s="82" customFormat="1" ht="31.5" customHeight="1" thickBot="1" x14ac:dyDescent="0.3">
      <c r="E10" s="73" t="s">
        <v>57</v>
      </c>
      <c r="F10" s="74"/>
      <c r="G10" s="75"/>
    </row>
    <row r="11" spans="5:7" ht="65.25" customHeight="1" thickBot="1" x14ac:dyDescent="0.3">
      <c r="E11" s="59" t="s">
        <v>47</v>
      </c>
      <c r="F11" s="60"/>
      <c r="G11" s="61"/>
    </row>
    <row r="12" spans="5:7" ht="31.5" customHeight="1" x14ac:dyDescent="0.25">
      <c r="E12" s="48" t="s">
        <v>48</v>
      </c>
      <c r="F12" s="48" t="s">
        <v>25</v>
      </c>
      <c r="G12" s="48" t="s">
        <v>26</v>
      </c>
    </row>
    <row r="13" spans="5:7" ht="15.75" thickBot="1" x14ac:dyDescent="0.3">
      <c r="E13" s="49"/>
      <c r="F13" s="49"/>
      <c r="G13" s="49"/>
    </row>
    <row r="14" spans="5:7" ht="16.5" thickBot="1" x14ac:dyDescent="0.3">
      <c r="E14" s="11" t="s">
        <v>49</v>
      </c>
      <c r="F14" s="2">
        <v>95</v>
      </c>
      <c r="G14" s="3">
        <f>+F14/F$22</f>
        <v>0.45893719806763283</v>
      </c>
    </row>
    <row r="15" spans="5:7" ht="16.5" thickBot="1" x14ac:dyDescent="0.3">
      <c r="E15" s="11" t="s">
        <v>50</v>
      </c>
      <c r="F15" s="2">
        <v>38</v>
      </c>
      <c r="G15" s="3">
        <f t="shared" ref="G15:G21" si="0">+F15/F$22</f>
        <v>0.18357487922705315</v>
      </c>
    </row>
    <row r="16" spans="5:7" ht="16.5" thickBot="1" x14ac:dyDescent="0.3">
      <c r="E16" s="11" t="s">
        <v>51</v>
      </c>
      <c r="F16" s="2">
        <v>13</v>
      </c>
      <c r="G16" s="3">
        <f t="shared" si="0"/>
        <v>6.280193236714976E-2</v>
      </c>
    </row>
    <row r="17" spans="5:7" ht="16.5" thickBot="1" x14ac:dyDescent="0.3">
      <c r="E17" s="11" t="s">
        <v>52</v>
      </c>
      <c r="F17" s="2">
        <v>15</v>
      </c>
      <c r="G17" s="3">
        <f t="shared" si="0"/>
        <v>7.2463768115942032E-2</v>
      </c>
    </row>
    <row r="18" spans="5:7" ht="32.25" thickBot="1" x14ac:dyDescent="0.3">
      <c r="E18" s="11" t="s">
        <v>53</v>
      </c>
      <c r="F18" s="2">
        <v>11</v>
      </c>
      <c r="G18" s="3">
        <f t="shared" si="0"/>
        <v>5.3140096618357488E-2</v>
      </c>
    </row>
    <row r="19" spans="5:7" ht="32.25" thickBot="1" x14ac:dyDescent="0.3">
      <c r="E19" s="11" t="s">
        <v>54</v>
      </c>
      <c r="F19" s="2">
        <v>9</v>
      </c>
      <c r="G19" s="3">
        <f t="shared" si="0"/>
        <v>4.3478260869565216E-2</v>
      </c>
    </row>
    <row r="20" spans="5:7" ht="32.25" thickBot="1" x14ac:dyDescent="0.3">
      <c r="E20" s="11" t="s">
        <v>55</v>
      </c>
      <c r="F20" s="2">
        <v>6</v>
      </c>
      <c r="G20" s="3">
        <f t="shared" si="0"/>
        <v>2.8985507246376812E-2</v>
      </c>
    </row>
    <row r="21" spans="5:7" ht="16.5" thickBot="1" x14ac:dyDescent="0.3">
      <c r="E21" s="11" t="s">
        <v>56</v>
      </c>
      <c r="F21" s="2">
        <v>20</v>
      </c>
      <c r="G21" s="3">
        <f t="shared" si="0"/>
        <v>9.6618357487922704E-2</v>
      </c>
    </row>
    <row r="22" spans="5:7" ht="16.5" thickBot="1" x14ac:dyDescent="0.3">
      <c r="E22" s="11" t="s">
        <v>7</v>
      </c>
      <c r="F22" s="4">
        <f>SUM(F14:F21)</f>
        <v>207</v>
      </c>
      <c r="G22" s="5">
        <f>SUM(G14:G21)</f>
        <v>1</v>
      </c>
    </row>
    <row r="23" spans="5:7" ht="15" customHeight="1" x14ac:dyDescent="0.25">
      <c r="E23" s="36" t="s">
        <v>61</v>
      </c>
      <c r="F23" s="37"/>
      <c r="G23" s="38"/>
    </row>
    <row r="24" spans="5:7" ht="20.25" customHeight="1" x14ac:dyDescent="0.25">
      <c r="E24" s="39" t="s">
        <v>8</v>
      </c>
      <c r="F24" s="40"/>
      <c r="G24" s="41"/>
    </row>
    <row r="25" spans="5:7" ht="14.25" customHeight="1" thickBot="1" x14ac:dyDescent="0.3">
      <c r="E25" s="42" t="s">
        <v>9</v>
      </c>
      <c r="F25" s="43"/>
      <c r="G25" s="44"/>
    </row>
  </sheetData>
  <mergeCells count="12">
    <mergeCell ref="E25:G25"/>
    <mergeCell ref="E11:G11"/>
    <mergeCell ref="E12:E13"/>
    <mergeCell ref="F12:F13"/>
    <mergeCell ref="G12:G13"/>
    <mergeCell ref="E23:G23"/>
    <mergeCell ref="E24:G24"/>
    <mergeCell ref="E10:G10"/>
    <mergeCell ref="E6:G6"/>
    <mergeCell ref="E7:G7"/>
    <mergeCell ref="E8:G8"/>
    <mergeCell ref="E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tabla </vt:lpstr>
      <vt:lpstr>tabla 2</vt:lpstr>
      <vt:lpstr>tabla 3</vt:lpstr>
      <vt:lpstr>tabla 4</vt:lpstr>
      <vt:lpstr>tabla 5</vt:lpstr>
      <vt:lpstr>tabla 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Antonio Laureano Amaro</dc:creator>
  <cp:lastModifiedBy>Junior Antonio Laureano Amaro</cp:lastModifiedBy>
  <dcterms:created xsi:type="dcterms:W3CDTF">2017-07-06T17:43:31Z</dcterms:created>
  <dcterms:modified xsi:type="dcterms:W3CDTF">2017-12-29T19:39:48Z</dcterms:modified>
</cp:coreProperties>
</file>