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hania.delossantos\Desktop\RELACION DE INVENTARIO POR MES\Inventarios Trimestrales\Año 2022\"/>
    </mc:Choice>
  </mc:AlternateContent>
  <bookViews>
    <workbookView xWindow="0" yWindow="0" windowWidth="2850" windowHeight="4350" activeTab="1"/>
  </bookViews>
  <sheets>
    <sheet name="Inv. Cocina " sheetId="2" r:id="rId1"/>
    <sheet name="Inv. Suministro " sheetId="1" r:id="rId2"/>
    <sheet name="Inv. Textil" sheetId="3" r:id="rId3"/>
  </sheets>
  <definedNames>
    <definedName name="_xlnm._FilterDatabase" localSheetId="0" hidden="1">'Inv. Cocina '!$A$7:$H$159</definedName>
    <definedName name="_xlnm._FilterDatabase" localSheetId="1" hidden="1">'Inv. Suministro '!$A$6:$H$300</definedName>
    <definedName name="_xlnm._FilterDatabase" localSheetId="2" hidden="1">'Inv. Textil'!$A$6:$I$133</definedName>
    <definedName name="_xlnm.Print_Area" localSheetId="0">'Inv. Cocina '!$A$1:$H$165</definedName>
    <definedName name="_xlnm.Print_Area" localSheetId="1">'Inv. Suministro '!$A$1:$H$323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1" i="1" l="1"/>
  <c r="H212" i="1"/>
  <c r="H213" i="1"/>
  <c r="H30" i="1" l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I116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6" i="3"/>
  <c r="I97" i="3"/>
  <c r="I98" i="3"/>
  <c r="I99" i="3"/>
  <c r="I100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8" i="3"/>
  <c r="I7" i="3"/>
  <c r="I75" i="3"/>
  <c r="I95" i="3"/>
  <c r="I101" i="3"/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9" i="2"/>
  <c r="H8" i="2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2" i="1"/>
  <c r="H303" i="1"/>
  <c r="H304" i="1"/>
  <c r="H305" i="1"/>
  <c r="H306" i="1"/>
  <c r="H8" i="1" l="1"/>
  <c r="H7" i="1"/>
  <c r="H159" i="2" l="1"/>
  <c r="H307" i="1" l="1"/>
  <c r="I129" i="3"/>
</calcChain>
</file>

<file path=xl/sharedStrings.xml><?xml version="1.0" encoding="utf-8"?>
<sst xmlns="http://schemas.openxmlformats.org/spreadsheetml/2006/main" count="1279" uniqueCount="693">
  <si>
    <t>INSTITUTO NACIONAL DE BIENESTAR ESTUDIANTIL</t>
  </si>
  <si>
    <t>Código Institucional</t>
  </si>
  <si>
    <t>FECHA DE ADQUISICION / REGISTRO</t>
  </si>
  <si>
    <t>BREVE DESCRIPCION DEL BIEN</t>
  </si>
  <si>
    <t>PRECIO UNITARIO RD$</t>
  </si>
  <si>
    <t>VALORES RD$</t>
  </si>
  <si>
    <t>00001704</t>
  </si>
  <si>
    <t>Acordeón plastico</t>
  </si>
  <si>
    <t>00001504</t>
  </si>
  <si>
    <t>Alambre #12 Electrico</t>
  </si>
  <si>
    <t>PNUD</t>
  </si>
  <si>
    <t>Armazones/Cajas de Armazenas Carpetas</t>
  </si>
  <si>
    <t>00001473</t>
  </si>
  <si>
    <t>Bandas (Gomas No.18)</t>
  </si>
  <si>
    <t>00001736</t>
  </si>
  <si>
    <t>00000198</t>
  </si>
  <si>
    <t>Barra (Silicona Grue.)</t>
  </si>
  <si>
    <t>00001727</t>
  </si>
  <si>
    <t>Base (Standart CPU)</t>
  </si>
  <si>
    <t>00000196</t>
  </si>
  <si>
    <t xml:space="preserve">Baterías (pilas AA) </t>
  </si>
  <si>
    <t>00000197</t>
  </si>
  <si>
    <t xml:space="preserve">Baterías (pilas AAA) </t>
  </si>
  <si>
    <t>00001708</t>
  </si>
  <si>
    <t>Borras (Plásticas)</t>
  </si>
  <si>
    <t>00001630</t>
  </si>
  <si>
    <t>Breaker Doble Circuito 50 amp</t>
  </si>
  <si>
    <t>Breaker Doble Circuito 70 amp</t>
  </si>
  <si>
    <t>Cajas para archivar</t>
  </si>
  <si>
    <t>00001701</t>
  </si>
  <si>
    <t>00001508</t>
  </si>
  <si>
    <t>Canaleta de piso 1/2  x  24</t>
  </si>
  <si>
    <t>00001466</t>
  </si>
  <si>
    <t>Carpetas (3 Anillos, 1")</t>
  </si>
  <si>
    <t>Carpetas (3 Anillos, 2")</t>
  </si>
  <si>
    <t>Carpetas (3 Anillos, 3")</t>
  </si>
  <si>
    <t>Carpetas (3 Anillos, 4")</t>
  </si>
  <si>
    <t>Carpetas (3 Anillos, 5")</t>
  </si>
  <si>
    <t>00001547</t>
  </si>
  <si>
    <t>Cartucho de Tóner (CC 530 Neg.)</t>
  </si>
  <si>
    <t>Cartucho de Tóner (CC 531 Azul)</t>
  </si>
  <si>
    <t>Cartucho de Tóner (CC 532 Amar.)</t>
  </si>
  <si>
    <t>Cartucho de Tóner (CC 533 Mag.)</t>
  </si>
  <si>
    <t>Cartucho de Tóner (Q7553A)</t>
  </si>
  <si>
    <t>Cartucho de Tóner (CE 278A Neg.)</t>
  </si>
  <si>
    <t>Cartucho de Tóner (CE 285A Neg.)</t>
  </si>
  <si>
    <t>Cartucho de Tóner (CF 382-A Amar.)</t>
  </si>
  <si>
    <t>Cartucho de Tóner (CF 280A Neg.)</t>
  </si>
  <si>
    <t>Cartucho de Tóner (CF 281A Neg.)</t>
  </si>
  <si>
    <t>Cartucho de Tóner (CE 255-A Neg.)</t>
  </si>
  <si>
    <t>Cartucho de Tóner (CF 400-A Neg.)</t>
  </si>
  <si>
    <t>Cartucho de Tóner (CF 401-A Azul)</t>
  </si>
  <si>
    <t>Cartucho de Tóner (CF 402-A Amar.)</t>
  </si>
  <si>
    <t>Cartucho de Tóner (CF 403- Magen.)</t>
  </si>
  <si>
    <t>Cartucho de Tóner (CE 410A  Neg.)</t>
  </si>
  <si>
    <t>Cartucho de Tóner (CE 411A Azul)</t>
  </si>
  <si>
    <t>Cartucho de Tóner (CE 412A Amar.)</t>
  </si>
  <si>
    <t>Cartucho de Toner HP 974X Negro</t>
  </si>
  <si>
    <t>Cartucho de Toner HP 974X Azul</t>
  </si>
  <si>
    <t>Cartucho de Toner HP 974X Magenta</t>
  </si>
  <si>
    <t>Cartucho de Toner HP 974X Amarillo</t>
  </si>
  <si>
    <t>Cartucho de Tóner (253A)</t>
  </si>
  <si>
    <t>Cartucho de Tóner (Toshiva T-6000)</t>
  </si>
  <si>
    <t>Cartucho de Tóner (Toshiva T-857OU)</t>
  </si>
  <si>
    <t>Cartucho (Tricolor Peq.)</t>
  </si>
  <si>
    <t>00001069</t>
  </si>
  <si>
    <t>Cartulina (Rojo)</t>
  </si>
  <si>
    <t>Cartulina  (Blanca)</t>
  </si>
  <si>
    <t>Cartulina  (Naranja)</t>
  </si>
  <si>
    <t>Cartulina  (Rosada)</t>
  </si>
  <si>
    <t>Cartulina ( Verde)</t>
  </si>
  <si>
    <t>Cartulina  (Amarillo)</t>
  </si>
  <si>
    <t>Cartulina  (Azul)</t>
  </si>
  <si>
    <t>Cartulina de hilo</t>
  </si>
  <si>
    <t>00001475</t>
  </si>
  <si>
    <t>CD en blanco (Disco CD Compacto)</t>
  </si>
  <si>
    <t>00001476</t>
  </si>
  <si>
    <t>Cera ( Para contar)</t>
  </si>
  <si>
    <t>00001405</t>
  </si>
  <si>
    <t>Cinta (FX 890 EPSON)</t>
  </si>
  <si>
    <t>Cinta (Adhesiva Invisible 1/2 " 12/1 Scoth)</t>
  </si>
  <si>
    <t>Cinta (Transparente 36 de 2")</t>
  </si>
  <si>
    <t>Cinta (Bicolor para sumad.)</t>
  </si>
  <si>
    <t>Cinta (Adhesiva 1/2x50 Pegafan)</t>
  </si>
  <si>
    <t>Cinta (Adhesiva 1/2x25 Pegafan)</t>
  </si>
  <si>
    <t>00001059</t>
  </si>
  <si>
    <t>Clips (De papel de 50mm de 100 pcs)</t>
  </si>
  <si>
    <t>Clips (De papel de 33mm de 100 pcs)</t>
  </si>
  <si>
    <t>Clips (De presión 1" color neg.)</t>
  </si>
  <si>
    <t>Clips (De presión 2" color neg.)</t>
  </si>
  <si>
    <t>Clips (De presión 3/4" color neg.)</t>
  </si>
  <si>
    <t>Clips &amp; Pins ( Chinche)</t>
  </si>
  <si>
    <t>00000636</t>
  </si>
  <si>
    <t>Collant (Agua para Radiador)</t>
  </si>
  <si>
    <t>00002011</t>
  </si>
  <si>
    <t>Cover y Teclado para Tablets</t>
  </si>
  <si>
    <t>00000070</t>
  </si>
  <si>
    <t>DVD Disco en blanco</t>
  </si>
  <si>
    <t>00001705</t>
  </si>
  <si>
    <t>Dispensador (Para cinta 2")</t>
  </si>
  <si>
    <t>Dispensador (Para cinta 3/4")</t>
  </si>
  <si>
    <t>00000227</t>
  </si>
  <si>
    <t>Espirales (Encuadernación 8")</t>
  </si>
  <si>
    <t>Espirales (Encuadernación 10")</t>
  </si>
  <si>
    <t>Espirales (Encuadernación 11")</t>
  </si>
  <si>
    <t>Espirales (Encuadernación 14")</t>
  </si>
  <si>
    <t>00001061</t>
  </si>
  <si>
    <t>Felpas (Negro)</t>
  </si>
  <si>
    <t>Felpas (Azul)</t>
  </si>
  <si>
    <t>Felpas (Rojo)</t>
  </si>
  <si>
    <t>00001067</t>
  </si>
  <si>
    <t>Folders (Plástico tipo tijera)</t>
  </si>
  <si>
    <t>Folders (De 8 1/2x11 Amarillo claro)</t>
  </si>
  <si>
    <t>Folders (De 8 1/2x13 Amarillo claro)</t>
  </si>
  <si>
    <t>Folders (De bolsillo 8 1/2x11 Amarillo)</t>
  </si>
  <si>
    <t>Folders (De bolsillo 8 1/2x11 Negro)</t>
  </si>
  <si>
    <t>Folders (De bolsillo 8 1/2x11 Blanco)</t>
  </si>
  <si>
    <t>Folders (De bolsillo 8 1/2x11 Azul Oscuro)</t>
  </si>
  <si>
    <t>Folders (De bolsillo 8 1/2x11 Azul Claro)</t>
  </si>
  <si>
    <t>Folders (De bolsillo 8 1/2x11 Gris)</t>
  </si>
  <si>
    <t>Folders (De bolsillo 8 1/2x11 Rojo)</t>
  </si>
  <si>
    <t>Folders (De bolsillo 8 1/2x11 Verde)</t>
  </si>
  <si>
    <t>Forders (8 1/2x14 Legal Amar.)</t>
  </si>
  <si>
    <t>00000750</t>
  </si>
  <si>
    <t>Gafetes (Distintivo)</t>
  </si>
  <si>
    <t>00000245</t>
  </si>
  <si>
    <t>Gafetes (De identificación 9x5.5CM)</t>
  </si>
  <si>
    <t>00001478</t>
  </si>
  <si>
    <t>Gancho (Para folder o Carp.)</t>
  </si>
  <si>
    <t>00001062</t>
  </si>
  <si>
    <t>Gotero (Tipo Negro)</t>
  </si>
  <si>
    <t>Gotero y/o tinta  1/12 (Para sello Azul)</t>
  </si>
  <si>
    <t>Gotero y/o tinta  1/12 (Para sello Rojo)</t>
  </si>
  <si>
    <t>Gotero y/o tinta  1/12 (Para sello Verde)</t>
  </si>
  <si>
    <t>Gomas (De borrar de leche)</t>
  </si>
  <si>
    <t>00001063</t>
  </si>
  <si>
    <t>Grapadora (Extra Fuerte)</t>
  </si>
  <si>
    <t>00001480</t>
  </si>
  <si>
    <t>Grapas (10mm)</t>
  </si>
  <si>
    <t>Grapas (De 26/6mm, 5000 pcs)</t>
  </si>
  <si>
    <t>Grapas (Industriales 3/8 1000 pcs)</t>
  </si>
  <si>
    <t>00001064</t>
  </si>
  <si>
    <t>Hoja Estandars Cover Relieve</t>
  </si>
  <si>
    <t>0000752</t>
  </si>
  <si>
    <t>Juego de bandeja (Metal)</t>
  </si>
  <si>
    <t>00001703</t>
  </si>
  <si>
    <t>Labels y/o etiqueta (Para CD)</t>
  </si>
  <si>
    <t>Labels y/o etiqueta (2x4 Maco)</t>
  </si>
  <si>
    <t>Labels y/o etiqueta (1x2 Maco)</t>
  </si>
  <si>
    <t>00001984</t>
  </si>
  <si>
    <t>Lamparas de 40 amp</t>
  </si>
  <si>
    <t>00001204</t>
  </si>
  <si>
    <t>Lapiceros (Tinta Azul)</t>
  </si>
  <si>
    <t>Lapiceros (Tinta Negro)</t>
  </si>
  <si>
    <t>Lapiceros (Tinta Rojo)</t>
  </si>
  <si>
    <t>00001065</t>
  </si>
  <si>
    <t>Lápices ( De colores Penta largo)</t>
  </si>
  <si>
    <t>Lápiz (De colores Cera)</t>
  </si>
  <si>
    <t>Lápiz  (De Carbón)</t>
  </si>
  <si>
    <t>00000258</t>
  </si>
  <si>
    <t>Libretas rayadas (8 1/2x11 Amar.)</t>
  </si>
  <si>
    <t>Libretas rayadas (8 1/2x11 Blanco)</t>
  </si>
  <si>
    <t>Libretas rayadas (5*8 Blanco)</t>
  </si>
  <si>
    <t>Libretas rayadas (6x9 Blanco)</t>
  </si>
  <si>
    <t>00001492</t>
  </si>
  <si>
    <t>Libro (Record)</t>
  </si>
  <si>
    <t>00001477</t>
  </si>
  <si>
    <t>Liquid paper/corrector líquido</t>
  </si>
  <si>
    <t>00001249</t>
  </si>
  <si>
    <t>LINTERNA DE LED ( Recargable)</t>
  </si>
  <si>
    <t>00001358</t>
  </si>
  <si>
    <t>Lonas plasticas ( Azul 20x25)</t>
  </si>
  <si>
    <t>00001510</t>
  </si>
  <si>
    <t>Madera Enlate Bruta 2 X 4 X 16</t>
  </si>
  <si>
    <t>Madera Enlate Bruta 2 X 12 X 14</t>
  </si>
  <si>
    <t>00001621</t>
  </si>
  <si>
    <t>Making Tape ( Azul y Verde)</t>
  </si>
  <si>
    <t>Marcador (Punta gruesa Azul)</t>
  </si>
  <si>
    <t>00001361</t>
  </si>
  <si>
    <t>Marcador (Punta gruesa Negro)</t>
  </si>
  <si>
    <t>Marcador (Punta gruesa Rojo)</t>
  </si>
  <si>
    <t>Marcador (Punta Fina Negro)</t>
  </si>
  <si>
    <t>Marcador (Punta Fina Rojo)</t>
  </si>
  <si>
    <t>00000449</t>
  </si>
  <si>
    <t>Papel de construcción (9x12 Paq. 96 hojas)</t>
  </si>
  <si>
    <t>Papel de construcción (9x12 Paq. 48 hojas)</t>
  </si>
  <si>
    <t>00000758</t>
  </si>
  <si>
    <t>Papel forma continuo ( 8 1/2x11 a 4 Pag.)</t>
  </si>
  <si>
    <t>Papel forma continuo ( 8 1/2x11 a 3 Pag.)</t>
  </si>
  <si>
    <t>00001482</t>
  </si>
  <si>
    <t xml:space="preserve">Papelógrafo (Hoja 2x4  pies Blanco) </t>
  </si>
  <si>
    <t>00001484</t>
  </si>
  <si>
    <t>Pegamento adhesivo (UHU 40 gm)</t>
  </si>
  <si>
    <t>Pegamento adhesivo (UHU 36 gm)</t>
  </si>
  <si>
    <t>Pegamento adhesivo (UHU 21 gm)</t>
  </si>
  <si>
    <t>Pegamento adhesivo (UHU 8.2 gm)</t>
  </si>
  <si>
    <t>00001485</t>
  </si>
  <si>
    <t>Pendaflex (Para folders 8 1/2 x11)</t>
  </si>
  <si>
    <t>Pendaflex (Para folders 8 1/2 x14)</t>
  </si>
  <si>
    <t>00001491</t>
  </si>
  <si>
    <t>Perforadora  (2 Hoyos)</t>
  </si>
  <si>
    <t>Perforadora  (3 Hoyos)</t>
  </si>
  <si>
    <t>Pinceles ( NO. 9 Madera)</t>
  </si>
  <si>
    <t>Pinceles Pequeños Plasticos  1/8</t>
  </si>
  <si>
    <t>00000940</t>
  </si>
  <si>
    <t>Pizarra acrílica (31x48 Blanco. Grand. C/B)</t>
  </si>
  <si>
    <t>Pizarra acrílica (31x48 Blanco. Grand. S/B)</t>
  </si>
  <si>
    <t>Pizarra acrílica grande 123*91*91.5</t>
  </si>
  <si>
    <t>Pizarra Blanca ( Magica 24x36 Borde Met.)</t>
  </si>
  <si>
    <t>00001346</t>
  </si>
  <si>
    <t>Plywood Cedro 4 x 8</t>
  </si>
  <si>
    <t>00001486</t>
  </si>
  <si>
    <t>000001706</t>
  </si>
  <si>
    <t>Porta Clips (Plástica)</t>
  </si>
  <si>
    <t>00001571</t>
  </si>
  <si>
    <t>Puerta Metal 90 x 210 cm</t>
  </si>
  <si>
    <t>00001487</t>
  </si>
  <si>
    <t>Regla ( Plástica de 30cm)</t>
  </si>
  <si>
    <t>00000287</t>
  </si>
  <si>
    <t>Resaltadores (Amarillo)</t>
  </si>
  <si>
    <t>Resaltadores (Azul claro)</t>
  </si>
  <si>
    <t>Resaltadores (Naranja claro)</t>
  </si>
  <si>
    <t>Resaltadores (Rosado claro)</t>
  </si>
  <si>
    <t>Resaltadores (Verde claro)</t>
  </si>
  <si>
    <t>Resma (Papel bond 8 1/2x11 Blanco)</t>
  </si>
  <si>
    <t>Resma (Papel bond 8 1/2x13 Blanco Legal)</t>
  </si>
  <si>
    <t>Resma (Papel bond 8 1/2x14 Blanco Legal)</t>
  </si>
  <si>
    <t xml:space="preserve">Resma (Papel de hilo 8 1/2x11 Blanco </t>
  </si>
  <si>
    <t>Resma (Papel de hilo 8 1/2x11 Crema</t>
  </si>
  <si>
    <t xml:space="preserve">Resma (Papel de hilo 8 1/2x11 Crema Timbradas </t>
  </si>
  <si>
    <t>Resma (Papel de hilo 8 1/2x11 Azul</t>
  </si>
  <si>
    <t>Resma de papel de Opal. 8 1/2x11 blan.)</t>
  </si>
  <si>
    <t>Resma de papel de Opal. 8 1/2x11 Crem.)</t>
  </si>
  <si>
    <t>00001070</t>
  </si>
  <si>
    <t>00000780</t>
  </si>
  <si>
    <t>Rollo de papel bond (Para sumadora)</t>
  </si>
  <si>
    <t>Rollo (Strchfilm 18*150P)</t>
  </si>
  <si>
    <t>00001071</t>
  </si>
  <si>
    <t>Saca grapas</t>
  </si>
  <si>
    <t>00001707</t>
  </si>
  <si>
    <t>Sacapunta (Eléctrico)</t>
  </si>
  <si>
    <t>Sacapunta (De metal, Manual))</t>
  </si>
  <si>
    <t>00000297</t>
  </si>
  <si>
    <t>Separadores de documentos</t>
  </si>
  <si>
    <t>00000450</t>
  </si>
  <si>
    <t>Silicon (De 250gr)</t>
  </si>
  <si>
    <t>Silicon (De 100ml)</t>
  </si>
  <si>
    <t>Silicon (De 30ml</t>
  </si>
  <si>
    <t>00001464</t>
  </si>
  <si>
    <t>Sobre de cartas (De papel blanco S/V)</t>
  </si>
  <si>
    <t>Sobre de cartas (De papel blanco C/V)</t>
  </si>
  <si>
    <t>00000753</t>
  </si>
  <si>
    <t>Sobre manila (9x12 , Amar. Oscuro)</t>
  </si>
  <si>
    <t>Sobre manila (9x13, Amar. Oscuro)</t>
  </si>
  <si>
    <t>Sobre manila (Pequeño amar.)</t>
  </si>
  <si>
    <t>00001206</t>
  </si>
  <si>
    <t>Sujetador de hojas (En Cartón)</t>
  </si>
  <si>
    <t>Sujetador de hojas (En Plástico)</t>
  </si>
  <si>
    <t>Tarjetero</t>
  </si>
  <si>
    <t>00001702</t>
  </si>
  <si>
    <t>Tijera (Sin Punta)</t>
  </si>
  <si>
    <t>Tijera Mediana  (con Punta)</t>
  </si>
  <si>
    <t>00001629</t>
  </si>
  <si>
    <t>Toma Corriente Doble de 20 amp</t>
  </si>
  <si>
    <t>00001735</t>
  </si>
  <si>
    <t>Tripodes para rotafolio (De madera)</t>
  </si>
  <si>
    <t xml:space="preserve">Tripodes para rotafolio ( De Metal) </t>
  </si>
  <si>
    <t>00001628</t>
  </si>
  <si>
    <t>Tubo Fluorescentes de 18 amp</t>
  </si>
  <si>
    <t>Tubo Fluorescentes de 40 amp</t>
  </si>
  <si>
    <t>Tubo Fluorescentes de 32 amp</t>
  </si>
  <si>
    <t>Total General RD$</t>
  </si>
  <si>
    <t>Ace</t>
  </si>
  <si>
    <t>00001657</t>
  </si>
  <si>
    <t>Agua (Fardo Botellitas)</t>
  </si>
  <si>
    <t>Agua (Botellón)</t>
  </si>
  <si>
    <t>00001553</t>
  </si>
  <si>
    <t>Ambientadores (Spray)</t>
  </si>
  <si>
    <t>Ambientadores (Velón)</t>
  </si>
  <si>
    <t>00007684</t>
  </si>
  <si>
    <t xml:space="preserve">Azucar </t>
  </si>
  <si>
    <t>00001672</t>
  </si>
  <si>
    <t>00001677</t>
  </si>
  <si>
    <t>Bandeja Cromada Peq. Cuadrada</t>
  </si>
  <si>
    <t>Bandejas  Acero rectangular</t>
  </si>
  <si>
    <t>Bandejas  Grande cuadrada C/agarradera</t>
  </si>
  <si>
    <t>Bandejas  Grande cuadrada S/agarradera</t>
  </si>
  <si>
    <t>Bandejas croms Peq. Ovalada</t>
  </si>
  <si>
    <t>Bandejas croms Peq. Redonda</t>
  </si>
  <si>
    <t>Bandejas croms Mediana Redonda</t>
  </si>
  <si>
    <t>Bandejas croms Grande Redonda</t>
  </si>
  <si>
    <t>00001214</t>
  </si>
  <si>
    <t>Baygon</t>
  </si>
  <si>
    <t>00000600</t>
  </si>
  <si>
    <t>Brillo Verde Scotch Brite</t>
  </si>
  <si>
    <t>00001658</t>
  </si>
  <si>
    <t>Café</t>
  </si>
  <si>
    <t>00000729</t>
  </si>
  <si>
    <t>Caldero  (91 2"x10"  Cod. 1202)</t>
  </si>
  <si>
    <t>Caldero  (5"x 8" Cod. 0212)</t>
  </si>
  <si>
    <t>Caldero  (8" x 8"  Cod.1240)</t>
  </si>
  <si>
    <t>Caldero  (10" x 10" Cod. 1264)</t>
  </si>
  <si>
    <t>00001216</t>
  </si>
  <si>
    <t>Cepillo</t>
  </si>
  <si>
    <t>30/02/19</t>
  </si>
  <si>
    <t>Chaffing De Rectangular con su tapa</t>
  </si>
  <si>
    <t>00001396</t>
  </si>
  <si>
    <t>Cilindro  (50 Lbs.)</t>
  </si>
  <si>
    <t>Cilindro (44 Lbs.)</t>
  </si>
  <si>
    <t>00001664</t>
  </si>
  <si>
    <t>Cloro</t>
  </si>
  <si>
    <t>Copa (Cristal 355 ML)</t>
  </si>
  <si>
    <t>Copa Cuello Corto</t>
  </si>
  <si>
    <t>Copa (Cristal peq.)</t>
  </si>
  <si>
    <t>Copa  (Cristal frutas)</t>
  </si>
  <si>
    <t>00001566</t>
  </si>
  <si>
    <t>Cubeta (5 Gls.)</t>
  </si>
  <si>
    <t>Cubeta (4 Gls.)</t>
  </si>
  <si>
    <t>Cubeta (3 Gls.)</t>
  </si>
  <si>
    <t>00000607</t>
  </si>
  <si>
    <t>Cuchara ( Mesa A. Inox.)</t>
  </si>
  <si>
    <t>Cuchara  (Café  A. Inox.)</t>
  </si>
  <si>
    <t>00000734</t>
  </si>
  <si>
    <t>Cucharón (Metal)</t>
  </si>
  <si>
    <t xml:space="preserve">Cucharón  (Mesa) </t>
  </si>
  <si>
    <t>00000615</t>
  </si>
  <si>
    <t>Cuchillo (Acero Inox. Mango Madera)</t>
  </si>
  <si>
    <t>Cuchillo (Acero Inox. Mango Plastico)</t>
  </si>
  <si>
    <t>Cuchillo (Mesa)</t>
  </si>
  <si>
    <t>00000085</t>
  </si>
  <si>
    <t>Ensure</t>
  </si>
  <si>
    <t>00001679</t>
  </si>
  <si>
    <t>Escobas (Plásticas)</t>
  </si>
  <si>
    <t>Escobas (Palos)</t>
  </si>
  <si>
    <t>00000846</t>
  </si>
  <si>
    <t>Escobilla  (Inodoro)</t>
  </si>
  <si>
    <t>00001678</t>
  </si>
  <si>
    <t>Escurridor Platos</t>
  </si>
  <si>
    <t>Escurridor Platos col,negro</t>
  </si>
  <si>
    <t>00001734</t>
  </si>
  <si>
    <t>00001586</t>
  </si>
  <si>
    <t>Fundas (Gr.30x 56)</t>
  </si>
  <si>
    <t>Fundas (Med. 17x1.65)</t>
  </si>
  <si>
    <t>Fundas Gigangtes nuevas</t>
  </si>
  <si>
    <t>00001567</t>
  </si>
  <si>
    <t>GEL (Antibacterial)</t>
  </si>
  <si>
    <t>00001661</t>
  </si>
  <si>
    <t>Goma (sacar agua) Swaper de Goma</t>
  </si>
  <si>
    <t>00001985</t>
  </si>
  <si>
    <t>Greca de 12 Tazas</t>
  </si>
  <si>
    <t>Greca de 09 Tazas</t>
  </si>
  <si>
    <t>Greca de 06 Tazas</t>
  </si>
  <si>
    <t>00001322</t>
  </si>
  <si>
    <t>Guantes ( Construcción)</t>
  </si>
  <si>
    <t>Guantes De Limpieza</t>
  </si>
  <si>
    <t>Insecticida Raid</t>
  </si>
  <si>
    <t>00000556</t>
  </si>
  <si>
    <t>Jabon (Cuaba pasta)</t>
  </si>
  <si>
    <t>Jabon ( AXION Fregar)</t>
  </si>
  <si>
    <t>Jabon (Liq. Manos)</t>
  </si>
  <si>
    <t>00001676</t>
  </si>
  <si>
    <t>Jarra  (Alumino)</t>
  </si>
  <si>
    <t>Jarra (Cristal)</t>
  </si>
  <si>
    <t>00001562</t>
  </si>
  <si>
    <t>Lanilla  (Blanca)</t>
  </si>
  <si>
    <t>Lanilla (Roja)</t>
  </si>
  <si>
    <t>00001667</t>
  </si>
  <si>
    <t>Limpiador (Cristal)</t>
  </si>
  <si>
    <t>00001668</t>
  </si>
  <si>
    <t>Limpiador (Pisos y Cer.)</t>
  </si>
  <si>
    <t>00001900</t>
  </si>
  <si>
    <t>Manguera 100 pies para regar</t>
  </si>
  <si>
    <t>00001915</t>
  </si>
  <si>
    <t>00001554</t>
  </si>
  <si>
    <t>00001680</t>
  </si>
  <si>
    <t>Palita (Recog. Basura)</t>
  </si>
  <si>
    <t>00000595</t>
  </si>
  <si>
    <t>Palita (Palos)</t>
  </si>
  <si>
    <t>Pediasure</t>
  </si>
  <si>
    <t>00001675</t>
  </si>
  <si>
    <t>Pinzas</t>
  </si>
  <si>
    <t>00001681</t>
  </si>
  <si>
    <t>Platos (Desechables)</t>
  </si>
  <si>
    <t>Platos (Desechables con divisiones)</t>
  </si>
  <si>
    <t>00001501</t>
  </si>
  <si>
    <t>Platos (Picadera)</t>
  </si>
  <si>
    <t>00000372</t>
  </si>
  <si>
    <t>00001663</t>
  </si>
  <si>
    <t>00000603</t>
  </si>
  <si>
    <t>Servilletas</t>
  </si>
  <si>
    <t>Suaper</t>
  </si>
  <si>
    <t>00001498</t>
  </si>
  <si>
    <t>Taza  (Café)</t>
  </si>
  <si>
    <t>Taza  ( Té mediana)</t>
  </si>
  <si>
    <t>Taza (Té Grande)</t>
  </si>
  <si>
    <t>00001499</t>
  </si>
  <si>
    <t xml:space="preserve">Tenedores </t>
  </si>
  <si>
    <t>00001673</t>
  </si>
  <si>
    <t>Termo cromado 2.2 litros</t>
  </si>
  <si>
    <t>Termo cromado 2.0 litros</t>
  </si>
  <si>
    <t>Termo cromado 2.5 litros</t>
  </si>
  <si>
    <t>00001685</t>
  </si>
  <si>
    <t>Toalla (Mano)</t>
  </si>
  <si>
    <t>00002008</t>
  </si>
  <si>
    <t>Vajilla de 20 piezas Porcelana</t>
  </si>
  <si>
    <t>00001500</t>
  </si>
  <si>
    <t>Vasos (Cristal)</t>
  </si>
  <si>
    <t>Vasos (Cristal) 11 onz</t>
  </si>
  <si>
    <t>00001552</t>
  </si>
  <si>
    <t>Vasos (Plástico #7)</t>
  </si>
  <si>
    <t>Vasos (Plástico #3)</t>
  </si>
  <si>
    <t>00000606</t>
  </si>
  <si>
    <t>Zafacón Grande c/ruedas</t>
  </si>
  <si>
    <t>00001496</t>
  </si>
  <si>
    <t>Zafacón Cocina</t>
  </si>
  <si>
    <t xml:space="preserve">Mouse PAD </t>
  </si>
  <si>
    <t xml:space="preserve">Azucarera Tarra Plastica </t>
  </si>
  <si>
    <t>PANTALON</t>
  </si>
  <si>
    <t>Libretas rayadas (5x8 Amar.)</t>
  </si>
  <si>
    <t>Papelógrafo (Tripode 2x4  pies blanco)</t>
  </si>
  <si>
    <t>TALLA</t>
  </si>
  <si>
    <t>00000898</t>
  </si>
  <si>
    <t>AGO 2017-ENE 2018</t>
  </si>
  <si>
    <t>00001598</t>
  </si>
  <si>
    <t xml:space="preserve">Poloshirts Azul Royal </t>
  </si>
  <si>
    <t>L</t>
  </si>
  <si>
    <t>XL</t>
  </si>
  <si>
    <t xml:space="preserve">Poloshirts Verde Bosque </t>
  </si>
  <si>
    <t>Poloshirts Amarillo Oro</t>
  </si>
  <si>
    <t>Poloshirts Rojo Vino</t>
  </si>
  <si>
    <t>00000902</t>
  </si>
  <si>
    <t>ZAPATO F</t>
  </si>
  <si>
    <t>ZAPATO M</t>
  </si>
  <si>
    <t>00000908</t>
  </si>
  <si>
    <t>MEDIAS AZULES</t>
  </si>
  <si>
    <t>MEDIAS CREMAS</t>
  </si>
  <si>
    <t>00001495</t>
  </si>
  <si>
    <t>CAJAS DE EMPAQUE VACIAS</t>
  </si>
  <si>
    <t>-</t>
  </si>
  <si>
    <t>0001512</t>
  </si>
  <si>
    <t xml:space="preserve">MOCHILA </t>
  </si>
  <si>
    <t>INICIAL</t>
  </si>
  <si>
    <t>BASICA</t>
  </si>
  <si>
    <t>TOTAL GENERAL RD$</t>
  </si>
  <si>
    <t>00000901</t>
  </si>
  <si>
    <t>00002004</t>
  </si>
  <si>
    <t>00001961</t>
  </si>
  <si>
    <t>00001060</t>
  </si>
  <si>
    <t>Crayones Pequeños (Colores 1/8 de Cera)</t>
  </si>
  <si>
    <t>Poloshirts Azul Turquesa</t>
  </si>
  <si>
    <t>Porta CD  Negro</t>
  </si>
  <si>
    <t>00001578</t>
  </si>
  <si>
    <t>Protector de Hojas de Documentos</t>
  </si>
  <si>
    <t>00002147</t>
  </si>
  <si>
    <t>Caballete o Accesorio de Estudio</t>
  </si>
  <si>
    <t>Cajas para CD y DVD transparente</t>
  </si>
  <si>
    <t>Estilografo de 0.5</t>
  </si>
  <si>
    <t>Grapadora Estándar</t>
  </si>
  <si>
    <t>Guillotina</t>
  </si>
  <si>
    <t>00001714</t>
  </si>
  <si>
    <t>Rollo Lanilla</t>
  </si>
  <si>
    <t>0000390</t>
  </si>
  <si>
    <t>Azucarera Tapa Acero Inoxid.</t>
  </si>
  <si>
    <t>Contenedores C/T 240 Ltrs.</t>
  </si>
  <si>
    <t>Contenedores C/T grande plast. Ruedas</t>
  </si>
  <si>
    <t>Papel Higiénico</t>
  </si>
  <si>
    <t>Papel  Baño Toalla</t>
  </si>
  <si>
    <t>Poncheritas Topoplast plast. Var.col.</t>
  </si>
  <si>
    <t>Poncheritas Samoes plast. Varios col</t>
  </si>
  <si>
    <t>Escurridor Platos Colores Variados</t>
  </si>
  <si>
    <t>Platos  (Llanos) de Cristal</t>
  </si>
  <si>
    <t>Candado Yale</t>
  </si>
  <si>
    <t>00001443</t>
  </si>
  <si>
    <t>Ambientadores (Temporizador)</t>
  </si>
  <si>
    <t xml:space="preserve">Azucarera Tapa Cristal </t>
  </si>
  <si>
    <t>Platos  (Llanos) de Porcelana Crema grande 11"</t>
  </si>
  <si>
    <t>Platos (Hondo) de porcelana  Crema 9"</t>
  </si>
  <si>
    <t>Platos (Hondo) de porcelana  Blanco 9 1/2"</t>
  </si>
  <si>
    <t>Poncheritas Topoplast plast. Color Vino y Marron</t>
  </si>
  <si>
    <t>Armario de 2 Gavetas</t>
  </si>
  <si>
    <t>00000930</t>
  </si>
  <si>
    <t>Set de Cubiertos, Cucharas y Cuchillos</t>
  </si>
  <si>
    <t>Platos (Llanos) de Porcelana Blanco</t>
  </si>
  <si>
    <t>Cuberteria Acero  Inoxidable</t>
  </si>
  <si>
    <t>Olla Cromada Med. 24cm T. Cristal Inoxidable</t>
  </si>
  <si>
    <t>Olla Cromada Peq. 16cm Inoxidable</t>
  </si>
  <si>
    <t>Platos (Llanos) de Porcelana Crema Mediano</t>
  </si>
  <si>
    <t>Agenda de Mano</t>
  </si>
  <si>
    <t>30/12/019</t>
  </si>
  <si>
    <t>00001490</t>
  </si>
  <si>
    <t>Espatula 8*8</t>
  </si>
  <si>
    <t>208/12/19</t>
  </si>
  <si>
    <t>Lija Agua #120</t>
  </si>
  <si>
    <t>Pinturta Verde Laguna Por galones</t>
  </si>
  <si>
    <t>Pinturta Verde  Claro Acrilica Por galones</t>
  </si>
  <si>
    <t>Pintura Maiz Acrilica Cubeta de 5 GLs</t>
  </si>
  <si>
    <t>Pintura Blanca Económica Cubeta de 5 GLs.</t>
  </si>
  <si>
    <t>Pintura Amarillo canario Acrilica Cub. 5 Gls.</t>
  </si>
  <si>
    <t>Pintura Paja 50 Acrilica Cubeta de 5 Gls.</t>
  </si>
  <si>
    <t>Pintura Arena 923 s/gloss Cub. 5 Gls.</t>
  </si>
  <si>
    <t>Pintura Gris Industrial en Galones</t>
  </si>
  <si>
    <t>Pintura Epoxy Verde oscuro en galones</t>
  </si>
  <si>
    <t>Pintura Negro Industrial en Galones</t>
  </si>
  <si>
    <t>Pintura Epoxy Rojo en galones</t>
  </si>
  <si>
    <t>Sellador para Techo Siliconer en Cubeta</t>
  </si>
  <si>
    <t>00001640</t>
  </si>
  <si>
    <t>00001525</t>
  </si>
  <si>
    <t>Making Tape de 2 Pulgada</t>
  </si>
  <si>
    <t>00001843</t>
  </si>
  <si>
    <t>Fajas de Proteccion Lumbra L</t>
  </si>
  <si>
    <t>Fajas de Proteccion Lumbra M</t>
  </si>
  <si>
    <t>00001919</t>
  </si>
  <si>
    <t>00001596</t>
  </si>
  <si>
    <t>Adaptador Hembra PVC</t>
  </si>
  <si>
    <t>Alcohol al 70%</t>
  </si>
  <si>
    <t>Carretilla de Concreto</t>
  </si>
  <si>
    <t>Cemento PVC de 4 Oz.</t>
  </si>
  <si>
    <t>Cinta Metrica Milwaukee</t>
  </si>
  <si>
    <t>Codo de Presion 3/4</t>
  </si>
  <si>
    <t>Cuchara para Postre</t>
  </si>
  <si>
    <t xml:space="preserve">Cucharon de Habichuelas </t>
  </si>
  <si>
    <t>Dispensador Jumbo Papel Toalla</t>
  </si>
  <si>
    <t>Escobillon  (Negro con su Palo Metal)</t>
  </si>
  <si>
    <t>Escobas (Plásticas de Jardin Rojas)</t>
  </si>
  <si>
    <t>Llave de Bola</t>
  </si>
  <si>
    <t>Llave de Chorro</t>
  </si>
  <si>
    <t>Marcos de Segueta de 12"</t>
  </si>
  <si>
    <t>Mistolín/ Fabuloso</t>
  </si>
  <si>
    <t>Olla Cromada Med. 2 LTS 20 cm. Inoxidable</t>
  </si>
  <si>
    <t>Pala redonda de 1"</t>
  </si>
  <si>
    <t>Picos de Tramontina 5 libras</t>
  </si>
  <si>
    <t>Reduccion Bushing de1 a 3/4</t>
  </si>
  <si>
    <t>Tela de Saram en Rollos</t>
  </si>
  <si>
    <t>Tenedores Frutales</t>
  </si>
  <si>
    <t>Tijeras de podar de 3 pocisiones</t>
  </si>
  <si>
    <t>Tinacos de 265 gls.</t>
  </si>
  <si>
    <t>Tubos de Presion  de 3/4 x 19</t>
  </si>
  <si>
    <t>Atomizadores de 1 Litro</t>
  </si>
  <si>
    <t>Atomizadores de 1/2 Litro</t>
  </si>
  <si>
    <t>Batas Odontologicas</t>
  </si>
  <si>
    <t>Borrador de Pizarra Magica</t>
  </si>
  <si>
    <t>Borrador de Pizarra Estandar</t>
  </si>
  <si>
    <t>Breaker 20 amp Fino</t>
  </si>
  <si>
    <t>Breaker 20 amp Grueso</t>
  </si>
  <si>
    <t>Breaker 30 amp Grueso</t>
  </si>
  <si>
    <t>Breaker 30 amp Triple</t>
  </si>
  <si>
    <t>Cable de Jumpear</t>
  </si>
  <si>
    <t>Calculadora 8 Digitos (Mano)</t>
  </si>
  <si>
    <t>Calculadora 12 Digitos (Mano)</t>
  </si>
  <si>
    <t>Caratula para CD/DVD</t>
  </si>
  <si>
    <t>Cartucho de Tóner (CE 237-A)</t>
  </si>
  <si>
    <t>Cinta (Adhesiva 3/4") Transparente</t>
  </si>
  <si>
    <t>Cinta (Adhesiva 3/4") Invisible</t>
  </si>
  <si>
    <t>Lysol en Aerosol</t>
  </si>
  <si>
    <t>Mascarilla Quirurjica</t>
  </si>
  <si>
    <t>Mascarilla N95</t>
  </si>
  <si>
    <t>Papel Feal Envoltura</t>
  </si>
  <si>
    <t>Pizarra rayada de Niño</t>
  </si>
  <si>
    <t>Polo-Shirt Sysvane</t>
  </si>
  <si>
    <t>Revistero de Metal Gris/Negro</t>
  </si>
  <si>
    <t>Talonarios de Salida de Almacen</t>
  </si>
  <si>
    <t>Tapa para encuadernar</t>
  </si>
  <si>
    <t>Zafacon Peq. Redondo</t>
  </si>
  <si>
    <t>Zafacon Mediano tapa de vaiven</t>
  </si>
  <si>
    <t>Zafacon Redondo negro</t>
  </si>
  <si>
    <t>00001066</t>
  </si>
  <si>
    <t>00001695</t>
  </si>
  <si>
    <t>00001946</t>
  </si>
  <si>
    <t>00002139</t>
  </si>
  <si>
    <t>00002143</t>
  </si>
  <si>
    <t>00001911</t>
  </si>
  <si>
    <t>00001939</t>
  </si>
  <si>
    <t>00001700</t>
  </si>
  <si>
    <t>00002006</t>
  </si>
  <si>
    <t>00001447</t>
  </si>
  <si>
    <t>Azada con su mango</t>
  </si>
  <si>
    <t>00001998</t>
  </si>
  <si>
    <t>Bomba Ladrona Pedrolo</t>
  </si>
  <si>
    <t>00001321</t>
  </si>
  <si>
    <t>12/0419</t>
  </si>
  <si>
    <t>00002001</t>
  </si>
  <si>
    <t>00001526</t>
  </si>
  <si>
    <t>00001342</t>
  </si>
  <si>
    <t>00001497</t>
  </si>
  <si>
    <t>00001910</t>
  </si>
  <si>
    <t>20/0519</t>
  </si>
  <si>
    <t>00001994</t>
  </si>
  <si>
    <t>00001993</t>
  </si>
  <si>
    <t>00001997</t>
  </si>
  <si>
    <t>00001996</t>
  </si>
  <si>
    <t>00002003</t>
  </si>
  <si>
    <t>00001990</t>
  </si>
  <si>
    <t>00002002</t>
  </si>
  <si>
    <t>00001995</t>
  </si>
  <si>
    <t>00002007</t>
  </si>
  <si>
    <t>00002005</t>
  </si>
  <si>
    <t>00001698</t>
  </si>
  <si>
    <t>00001560</t>
  </si>
  <si>
    <t>00001824</t>
  </si>
  <si>
    <t>00002148</t>
  </si>
  <si>
    <t>Lamparas de 32 amp de 3 Tubos</t>
  </si>
  <si>
    <t>Lamparas de 36 amp de 3 Tubos</t>
  </si>
  <si>
    <t>Lamparas de 36 amp de 4 Tubos</t>
  </si>
  <si>
    <t>Cartucho de Tóner (CE 413A Mag.)</t>
  </si>
  <si>
    <t>Porta Banner 4 x 7 Adaptable</t>
  </si>
  <si>
    <t>Pinturta S/glos Verde  Claro Acrilica Por galones</t>
  </si>
  <si>
    <t xml:space="preserve">Folders Inabie (De bolsillo 8 1/2 x 11 Blanco </t>
  </si>
  <si>
    <t>Sobre manila logo Inabie 8 1/2 x 11</t>
  </si>
  <si>
    <t xml:space="preserve"> Príamo Jiménez</t>
  </si>
  <si>
    <t>Enc. Almacén y Suministro</t>
  </si>
  <si>
    <t>T de presion PVC</t>
  </si>
  <si>
    <t>0001342</t>
  </si>
  <si>
    <t>Bandeja de Escritorio (2 Div.)</t>
  </si>
  <si>
    <t>Bulto para camara Fotografica</t>
  </si>
  <si>
    <t>00001072</t>
  </si>
  <si>
    <t>Cable UBS 3,0 Startech</t>
  </si>
  <si>
    <t>Guantes Desechables</t>
  </si>
  <si>
    <t>00001413</t>
  </si>
  <si>
    <t>Porta Clips de Metal ( Negro y Gris)</t>
  </si>
  <si>
    <t>00001706</t>
  </si>
  <si>
    <t>00001418</t>
  </si>
  <si>
    <t>Toalla Desinfectante</t>
  </si>
  <si>
    <t>00001907</t>
  </si>
  <si>
    <t>Marcador (Punta Fina Azul)</t>
  </si>
  <si>
    <t>000001708</t>
  </si>
  <si>
    <t>Porta lapiz de Metal</t>
  </si>
  <si>
    <t>00002288</t>
  </si>
  <si>
    <t>Zafacon (Malla de Metal p/oficina)</t>
  </si>
  <si>
    <t>0002150</t>
  </si>
  <si>
    <t>Cuchillo Corte (Mediano)</t>
  </si>
  <si>
    <t>Estufa  Electrica 2 Hornillas Black /Decker</t>
  </si>
  <si>
    <t>00000985</t>
  </si>
  <si>
    <t>Sobre de cartas ( Inabie)</t>
  </si>
  <si>
    <t>Sobre para CD/DV  Blancos</t>
  </si>
  <si>
    <t>0001464</t>
  </si>
  <si>
    <t>00002318</t>
  </si>
  <si>
    <t>Extintores de 10 Libras</t>
  </si>
  <si>
    <t>Extintores de 20 Libras</t>
  </si>
  <si>
    <t>Extintores de 50 Libras</t>
  </si>
  <si>
    <t>Pintura s/gloss Verde Cielo (galones)</t>
  </si>
  <si>
    <t>147.50</t>
  </si>
  <si>
    <t>Jacqueline Comas</t>
  </si>
  <si>
    <t xml:space="preserve">Contadora </t>
  </si>
  <si>
    <t>Cubetas con exprimidor</t>
  </si>
  <si>
    <t>Espuma  Limpiador</t>
  </si>
  <si>
    <t>00002335</t>
  </si>
  <si>
    <t>Termometro Digital</t>
  </si>
  <si>
    <t>00002303</t>
  </si>
  <si>
    <t>Tallimetro de Madera</t>
  </si>
  <si>
    <t>0001665</t>
  </si>
  <si>
    <t>Ambientadores ( MasTemporizador)</t>
  </si>
  <si>
    <t>Cucharas Plasticas</t>
  </si>
  <si>
    <t>Desinfectante en Aerosol BEEP</t>
  </si>
  <si>
    <t xml:space="preserve">Post-it (Grande sin líneas 5x3 Amarillo) </t>
  </si>
  <si>
    <t xml:space="preserve">Post-it (Mediano 3x3 Amarillo) </t>
  </si>
  <si>
    <t xml:space="preserve">Post-it (Pequeño 2x3 Amarillo) </t>
  </si>
  <si>
    <t xml:space="preserve">Post-it (Grande sin líneas 5x3 Azul) </t>
  </si>
  <si>
    <t xml:space="preserve">Post-it (Mediano 3x3 Azul) </t>
  </si>
  <si>
    <t xml:space="preserve">Post-it (Pequeño 2x3 Azul) </t>
  </si>
  <si>
    <t xml:space="preserve">Post-it (Grande sin líneas 5x3 Naranja) </t>
  </si>
  <si>
    <t xml:space="preserve">Post-it (Mediano 3x3 Naranja) </t>
  </si>
  <si>
    <t xml:space="preserve">Post-it (Pequeño 2x3 Naranja) </t>
  </si>
  <si>
    <t xml:space="preserve">Post-it (Grande sin líneas 5x3 Rosado) </t>
  </si>
  <si>
    <t xml:space="preserve">Post-it (Mediano 3x3 Rosado) </t>
  </si>
  <si>
    <t xml:space="preserve">Post-it (Pequeño 2x3 Rosado) </t>
  </si>
  <si>
    <t>Carpeta Ejecutiva</t>
  </si>
  <si>
    <t>00002459</t>
  </si>
  <si>
    <t>Embolo (Bomba de baño)</t>
  </si>
  <si>
    <t>00002458</t>
  </si>
  <si>
    <t>Pastilla desinfectante con Aroma</t>
  </si>
  <si>
    <t>Zafacón para Baño</t>
  </si>
  <si>
    <t>Pizarra Corcho (31x48 Blanco. Grand. S/B)</t>
  </si>
  <si>
    <t>Abril</t>
  </si>
  <si>
    <t>Mayo</t>
  </si>
  <si>
    <t>Junio</t>
  </si>
  <si>
    <t>RELACION DE INVENTARIO COCINA EN EL TRIMESTRE ABRIL - JUNIO  2022</t>
  </si>
  <si>
    <t>RELACION DE INVENTARIO SUMINISTRO EN EL TRIMESTRE ABRIL - JUNIO 2022</t>
  </si>
  <si>
    <t>RELACION DE INVENTARIO TEXTILES EN EL TRIMESTRE ABRIL - JUNIO 2022</t>
  </si>
  <si>
    <t>Marcador (Pizarra Azul)</t>
  </si>
  <si>
    <t>Marcador (Pizarra Negro)</t>
  </si>
  <si>
    <t>Marcador (Pizarra Rojo)</t>
  </si>
  <si>
    <t>00000917</t>
  </si>
  <si>
    <t>Thinner Gls.</t>
  </si>
  <si>
    <t>000002477</t>
  </si>
  <si>
    <t>Porta Rolo</t>
  </si>
  <si>
    <t>Pintura Acrilica Blanco  00 Cubeta de 5 Gls.</t>
  </si>
  <si>
    <t>Masilla Gls.</t>
  </si>
  <si>
    <t>00002476</t>
  </si>
  <si>
    <t>Mota Antigota</t>
  </si>
  <si>
    <t>00002478</t>
  </si>
  <si>
    <t>Palo de Pintar 20 Pies</t>
  </si>
  <si>
    <t>00002474</t>
  </si>
  <si>
    <t>Brocha de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</si>
</sst>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dd/mm/yy;@"/>
    <numFmt numFmtId="166" formatCode="#,##0.00;[Red]#,##0.00"/>
    <numFmt numFmtId="167" formatCode="#,##0;[Red]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theme="1"/>
      <name val="Arial"/>
      <family val="2"/>
    </font>
    <font>
      <sz val="12"/>
      <name val="Calibri"/>
      <family val="2"/>
      <scheme val="minor"/>
    </font>
    <font>
      <sz val="11"/>
      <color rgb="FFFF0000"/>
      <name val="Arial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 applyAlignment="1"/>
    <xf numFmtId="49" fontId="6" fillId="2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/>
    <xf numFmtId="0" fontId="1" fillId="0" borderId="0" xfId="0" applyFont="1"/>
    <xf numFmtId="0" fontId="10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49" fontId="11" fillId="0" borderId="0" xfId="3" applyNumberFormat="1" applyFont="1" applyAlignment="1">
      <alignment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11" fillId="0" borderId="0" xfId="3" applyFont="1" applyBorder="1" applyAlignment="1">
      <alignment vertical="center" wrapText="1"/>
    </xf>
    <xf numFmtId="2" fontId="11" fillId="0" borderId="0" xfId="4" applyNumberFormat="1" applyFont="1" applyBorder="1" applyAlignment="1">
      <alignment horizontal="center" vertical="center" wrapText="1"/>
    </xf>
    <xf numFmtId="0" fontId="12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8" fillId="0" borderId="0" xfId="0" applyFont="1"/>
    <xf numFmtId="0" fontId="1" fillId="2" borderId="0" xfId="0" applyFont="1" applyFill="1"/>
    <xf numFmtId="0" fontId="14" fillId="0" borderId="2" xfId="5" applyFont="1" applyFill="1" applyBorder="1" applyAlignment="1">
      <alignment horizontal="center"/>
    </xf>
    <xf numFmtId="3" fontId="14" fillId="0" borderId="2" xfId="5" applyNumberFormat="1" applyFont="1" applyFill="1" applyBorder="1" applyAlignment="1">
      <alignment horizontal="center"/>
    </xf>
    <xf numFmtId="3" fontId="14" fillId="2" borderId="2" xfId="5" applyNumberFormat="1" applyFont="1" applyFill="1" applyBorder="1" applyAlignment="1">
      <alignment horizontal="center"/>
    </xf>
    <xf numFmtId="0" fontId="14" fillId="2" borderId="2" xfId="5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Border="1"/>
    <xf numFmtId="165" fontId="11" fillId="0" borderId="2" xfId="5" applyNumberFormat="1" applyFont="1" applyBorder="1" applyAlignment="1">
      <alignment horizontal="center" vertical="center" wrapText="1"/>
    </xf>
    <xf numFmtId="0" fontId="13" fillId="0" borderId="2" xfId="5" applyFont="1" applyFill="1" applyBorder="1"/>
    <xf numFmtId="0" fontId="13" fillId="2" borderId="2" xfId="5" applyFont="1" applyFill="1" applyBorder="1"/>
    <xf numFmtId="15" fontId="6" fillId="0" borderId="2" xfId="5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wrapText="1"/>
    </xf>
    <xf numFmtId="0" fontId="15" fillId="2" borderId="2" xfId="5" applyFont="1" applyFill="1" applyBorder="1" applyAlignment="1">
      <alignment wrapText="1"/>
    </xf>
    <xf numFmtId="49" fontId="12" fillId="0" borderId="0" xfId="3" applyNumberFormat="1" applyFont="1" applyAlignment="1">
      <alignment vertical="center" wrapText="1"/>
    </xf>
    <xf numFmtId="49" fontId="11" fillId="0" borderId="4" xfId="3" applyNumberFormat="1" applyFont="1" applyBorder="1" applyAlignment="1">
      <alignment vertical="center" wrapText="1"/>
    </xf>
    <xf numFmtId="0" fontId="11" fillId="0" borderId="4" xfId="3" applyFont="1" applyBorder="1" applyAlignment="1">
      <alignment horizontal="center" vertical="center" wrapText="1"/>
    </xf>
    <xf numFmtId="0" fontId="0" fillId="0" borderId="4" xfId="0" applyBorder="1"/>
    <xf numFmtId="0" fontId="16" fillId="0" borderId="4" xfId="0" applyFont="1" applyBorder="1" applyAlignment="1"/>
    <xf numFmtId="0" fontId="7" fillId="2" borderId="2" xfId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166" fontId="17" fillId="2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 wrapText="1"/>
    </xf>
    <xf numFmtId="0" fontId="17" fillId="0" borderId="2" xfId="5" applyNumberFormat="1" applyFont="1" applyBorder="1" applyAlignment="1">
      <alignment horizontal="center"/>
    </xf>
    <xf numFmtId="49" fontId="17" fillId="0" borderId="2" xfId="5" applyNumberFormat="1" applyFont="1" applyBorder="1" applyAlignment="1">
      <alignment horizontal="center"/>
    </xf>
    <xf numFmtId="4" fontId="17" fillId="0" borderId="2" xfId="5" applyNumberFormat="1" applyFont="1" applyBorder="1" applyAlignment="1">
      <alignment horizontal="center"/>
    </xf>
    <xf numFmtId="166" fontId="0" fillId="2" borderId="0" xfId="0" applyNumberFormat="1" applyFill="1" applyAlignment="1"/>
    <xf numFmtId="0" fontId="12" fillId="0" borderId="0" xfId="3" applyFont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/>
    </xf>
    <xf numFmtId="0" fontId="4" fillId="3" borderId="13" xfId="1" applyNumberFormat="1" applyFont="1" applyFill="1" applyBorder="1" applyAlignment="1" applyProtection="1">
      <alignment horizontal="center" vertical="center" wrapText="1"/>
    </xf>
    <xf numFmtId="0" fontId="4" fillId="3" borderId="14" xfId="1" applyNumberFormat="1" applyFont="1" applyFill="1" applyBorder="1" applyAlignment="1" applyProtection="1">
      <alignment horizontal="center" vertical="center" wrapText="1"/>
    </xf>
    <xf numFmtId="164" fontId="4" fillId="3" borderId="15" xfId="2" applyFont="1" applyFill="1" applyBorder="1" applyAlignment="1" applyProtection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 wrapText="1"/>
    </xf>
    <xf numFmtId="4" fontId="8" fillId="2" borderId="10" xfId="2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 wrapText="1"/>
    </xf>
    <xf numFmtId="166" fontId="17" fillId="2" borderId="12" xfId="0" applyNumberFormat="1" applyFont="1" applyFill="1" applyBorder="1" applyAlignment="1">
      <alignment horizontal="center" vertical="center"/>
    </xf>
    <xf numFmtId="164" fontId="4" fillId="3" borderId="14" xfId="2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>
      <alignment horizontal="left" vertical="center"/>
    </xf>
    <xf numFmtId="3" fontId="8" fillId="0" borderId="9" xfId="1" applyNumberFormat="1" applyFont="1" applyFill="1" applyBorder="1" applyAlignment="1">
      <alignment horizontal="center" vertical="center"/>
    </xf>
    <xf numFmtId="166" fontId="17" fillId="2" borderId="9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10" fillId="4" borderId="13" xfId="5" applyNumberFormat="1" applyFont="1" applyFill="1" applyBorder="1" applyAlignment="1" applyProtection="1">
      <alignment horizontal="center" vertical="center" wrapText="1"/>
    </xf>
    <xf numFmtId="0" fontId="10" fillId="4" borderId="14" xfId="5" applyNumberFormat="1" applyFont="1" applyFill="1" applyBorder="1" applyAlignment="1" applyProtection="1">
      <alignment horizontal="center" vertical="center" wrapText="1"/>
    </xf>
    <xf numFmtId="164" fontId="10" fillId="4" borderId="14" xfId="4" applyFont="1" applyFill="1" applyBorder="1" applyAlignment="1" applyProtection="1">
      <alignment horizontal="center" vertical="center" wrapText="1"/>
    </xf>
    <xf numFmtId="164" fontId="10" fillId="4" borderId="15" xfId="4" applyFont="1" applyFill="1" applyBorder="1" applyAlignment="1" applyProtection="1">
      <alignment horizontal="center" vertical="center" wrapText="1"/>
    </xf>
    <xf numFmtId="49" fontId="6" fillId="2" borderId="8" xfId="5" applyNumberFormat="1" applyFont="1" applyFill="1" applyBorder="1" applyAlignment="1">
      <alignment horizontal="center" vertical="center" wrapText="1"/>
    </xf>
    <xf numFmtId="165" fontId="11" fillId="0" borderId="9" xfId="5" applyNumberFormat="1" applyFont="1" applyBorder="1" applyAlignment="1">
      <alignment horizontal="center" vertical="center" wrapText="1"/>
    </xf>
    <xf numFmtId="0" fontId="13" fillId="0" borderId="9" xfId="5" applyFont="1" applyFill="1" applyBorder="1"/>
    <xf numFmtId="0" fontId="14" fillId="0" borderId="9" xfId="5" applyFont="1" applyFill="1" applyBorder="1" applyAlignment="1">
      <alignment horizontal="center"/>
    </xf>
    <xf numFmtId="3" fontId="14" fillId="0" borderId="9" xfId="5" applyNumberFormat="1" applyFont="1" applyFill="1" applyBorder="1" applyAlignment="1">
      <alignment horizontal="center"/>
    </xf>
    <xf numFmtId="0" fontId="17" fillId="0" borderId="9" xfId="5" applyNumberFormat="1" applyFont="1" applyBorder="1" applyAlignment="1">
      <alignment horizontal="center"/>
    </xf>
    <xf numFmtId="4" fontId="6" fillId="0" borderId="10" xfId="5" applyNumberFormat="1" applyFont="1" applyBorder="1" applyAlignment="1">
      <alignment horizontal="center"/>
    </xf>
    <xf numFmtId="49" fontId="6" fillId="2" borderId="1" xfId="5" applyNumberFormat="1" applyFont="1" applyFill="1" applyBorder="1" applyAlignment="1">
      <alignment horizontal="center" vertical="center" wrapText="1"/>
    </xf>
    <xf numFmtId="4" fontId="6" fillId="0" borderId="3" xfId="5" applyNumberFormat="1" applyFont="1" applyBorder="1" applyAlignment="1">
      <alignment horizontal="center"/>
    </xf>
    <xf numFmtId="49" fontId="6" fillId="2" borderId="11" xfId="5" applyNumberFormat="1" applyFont="1" applyFill="1" applyBorder="1" applyAlignment="1">
      <alignment horizontal="center" vertical="center" wrapText="1"/>
    </xf>
    <xf numFmtId="165" fontId="11" fillId="0" borderId="12" xfId="5" applyNumberFormat="1" applyFont="1" applyBorder="1" applyAlignment="1">
      <alignment horizontal="center" vertical="center" wrapText="1"/>
    </xf>
    <xf numFmtId="0" fontId="13" fillId="2" borderId="12" xfId="5" applyFont="1" applyFill="1" applyBorder="1"/>
    <xf numFmtId="0" fontId="14" fillId="2" borderId="12" xfId="5" applyFont="1" applyFill="1" applyBorder="1" applyAlignment="1">
      <alignment horizontal="center"/>
    </xf>
    <xf numFmtId="3" fontId="14" fillId="0" borderId="12" xfId="5" applyNumberFormat="1" applyFont="1" applyFill="1" applyBorder="1" applyAlignment="1">
      <alignment horizontal="center"/>
    </xf>
    <xf numFmtId="49" fontId="17" fillId="0" borderId="12" xfId="5" applyNumberFormat="1" applyFont="1" applyBorder="1" applyAlignment="1">
      <alignment horizontal="center"/>
    </xf>
    <xf numFmtId="0" fontId="7" fillId="0" borderId="12" xfId="1" applyFont="1" applyFill="1" applyBorder="1" applyAlignment="1">
      <alignment horizontal="left" vertical="center"/>
    </xf>
    <xf numFmtId="3" fontId="8" fillId="2" borderId="12" xfId="0" applyNumberFormat="1" applyFont="1" applyFill="1" applyBorder="1" applyAlignment="1">
      <alignment horizontal="center" vertical="center"/>
    </xf>
    <xf numFmtId="0" fontId="5" fillId="3" borderId="14" xfId="1" applyNumberFormat="1" applyFont="1" applyFill="1" applyBorder="1" applyAlignment="1" applyProtection="1">
      <alignment horizontal="center" vertical="center" wrapText="1"/>
    </xf>
    <xf numFmtId="166" fontId="4" fillId="3" borderId="14" xfId="2" applyNumberFormat="1" applyFont="1" applyFill="1" applyBorder="1" applyAlignment="1" applyProtection="1">
      <alignment horizontal="center" vertical="center" wrapText="1"/>
    </xf>
    <xf numFmtId="166" fontId="17" fillId="2" borderId="9" xfId="6" applyNumberFormat="1" applyFont="1" applyFill="1" applyBorder="1" applyAlignment="1">
      <alignment horizontal="center" vertical="center"/>
    </xf>
    <xf numFmtId="0" fontId="3" fillId="3" borderId="14" xfId="1" applyNumberFormat="1" applyFont="1" applyFill="1" applyBorder="1" applyAlignment="1" applyProtection="1">
      <alignment horizontal="center" vertical="center" wrapText="1"/>
    </xf>
    <xf numFmtId="3" fontId="3" fillId="4" borderId="14" xfId="5" applyNumberFormat="1" applyFont="1" applyFill="1" applyBorder="1" applyAlignment="1" applyProtection="1">
      <alignment horizontal="center" vertical="center" wrapText="1"/>
    </xf>
    <xf numFmtId="0" fontId="18" fillId="3" borderId="14" xfId="1" applyNumberFormat="1" applyFont="1" applyFill="1" applyBorder="1" applyAlignment="1" applyProtection="1">
      <alignment horizontal="center" vertical="center" wrapText="1"/>
    </xf>
    <xf numFmtId="0" fontId="10" fillId="0" borderId="0" xfId="3" applyFont="1" applyAlignment="1">
      <alignment horizontal="center" vertical="center"/>
    </xf>
    <xf numFmtId="3" fontId="8" fillId="2" borderId="2" xfId="1" applyNumberFormat="1" applyFont="1" applyFill="1" applyBorder="1" applyAlignment="1">
      <alignment horizontal="center" vertical="center"/>
    </xf>
    <xf numFmtId="4" fontId="10" fillId="4" borderId="19" xfId="2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3" fontId="19" fillId="2" borderId="20" xfId="1" applyNumberFormat="1" applyFont="1" applyFill="1" applyBorder="1" applyAlignment="1">
      <alignment horizontal="center" vertical="center"/>
    </xf>
    <xf numFmtId="3" fontId="10" fillId="0" borderId="0" xfId="3" applyNumberFormat="1" applyFont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vertical="center"/>
    </xf>
    <xf numFmtId="49" fontId="6" fillId="2" borderId="21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1" fillId="0" borderId="4" xfId="3" applyFont="1" applyBorder="1" applyAlignment="1">
      <alignment vertical="center" wrapText="1"/>
    </xf>
    <xf numFmtId="4" fontId="6" fillId="0" borderId="22" xfId="5" applyNumberFormat="1" applyFont="1" applyBorder="1" applyAlignment="1">
      <alignment horizontal="center"/>
    </xf>
    <xf numFmtId="164" fontId="9" fillId="4" borderId="19" xfId="4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4" borderId="7" xfId="5" applyFont="1" applyFill="1" applyBorder="1" applyAlignment="1">
      <alignment horizontal="center" vertical="center" wrapText="1"/>
    </xf>
    <xf numFmtId="0" fontId="4" fillId="4" borderId="4" xfId="5" applyFont="1" applyFill="1" applyBorder="1" applyAlignment="1">
      <alignment horizontal="center" vertical="center" wrapText="1"/>
    </xf>
    <xf numFmtId="0" fontId="4" fillId="4" borderId="6" xfId="5" applyFont="1" applyFill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21" fillId="2" borderId="9" xfId="0" applyFont="1" applyFill="1" applyBorder="1" applyAlignment="1">
      <alignment vertical="center"/>
    </xf>
    <xf numFmtId="3" fontId="19" fillId="2" borderId="9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center"/>
    </xf>
    <xf numFmtId="3" fontId="19" fillId="2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167" fontId="19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/>
    </xf>
    <xf numFmtId="3" fontId="19" fillId="2" borderId="20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/>
    <xf numFmtId="0" fontId="21" fillId="0" borderId="2" xfId="0" applyFont="1" applyFill="1" applyBorder="1"/>
    <xf numFmtId="0" fontId="21" fillId="2" borderId="12" xfId="0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horizontal="center" vertical="center"/>
    </xf>
  </cellXfs>
  <cellStyles count="7">
    <cellStyle name="Comma" xfId="6" builtinId="3"/>
    <cellStyle name="Comma 2" xfId="4"/>
    <cellStyle name="Comma 3" xfId="2"/>
    <cellStyle name="Normal" xfId="0" builtinId="0"/>
    <cellStyle name="Normal 2" xfId="3"/>
    <cellStyle name="Normal 5" xfId="5"/>
    <cellStyle name="Normal 6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2181225</xdr:colOff>
      <xdr:row>0</xdr:row>
      <xdr:rowOff>0</xdr:rowOff>
    </xdr:from>
    <xdr:to>
      <xdr:col>4</xdr:col>
      <xdr:colOff>476250</xdr:colOff>
      <xdr:row>3</xdr:row>
      <xdr:rowOff>152400</xdr:rowOff>
    </xdr:to>
    <xdr:pic>
      <xdr:nvPicPr>
        <xdr:cNvPr id="6" name="Picture 5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0"/>
          <a:ext cx="29813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28575</xdr:rowOff>
    </xdr:from>
    <xdr:to>
      <xdr:col>4</xdr:col>
      <xdr:colOff>333375</xdr:colOff>
      <xdr:row>2</xdr:row>
      <xdr:rowOff>438150</xdr:rowOff>
    </xdr:to>
    <xdr:pic>
      <xdr:nvPicPr>
        <xdr:cNvPr id="4" name="Picture 3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8575"/>
          <a:ext cx="29813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0</xdr:rowOff>
    </xdr:from>
    <xdr:to>
      <xdr:col>6</xdr:col>
      <xdr:colOff>438150</xdr:colOff>
      <xdr:row>2</xdr:row>
      <xdr:rowOff>438150</xdr:rowOff>
    </xdr:to>
    <xdr:pic>
      <xdr:nvPicPr>
        <xdr:cNvPr id="4" name="Picture 3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0"/>
          <a:ext cx="29813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zoomScaleNormal="100" workbookViewId="0">
      <selection activeCell="M158" sqref="M158"/>
    </sheetView>
  </sheetViews>
  <sheetFormatPr defaultColWidth="9.140625" defaultRowHeight="15" x14ac:dyDescent="0.25"/>
  <cols>
    <col min="1" max="1" width="15.28515625" customWidth="1"/>
    <col min="2" max="2" width="16.5703125" customWidth="1"/>
    <col min="3" max="3" width="56.140625" customWidth="1"/>
    <col min="4" max="4" width="14.140625" customWidth="1"/>
    <col min="5" max="5" width="17" customWidth="1"/>
    <col min="6" max="6" width="16" customWidth="1"/>
    <col min="7" max="7" width="15" customWidth="1"/>
    <col min="8" max="8" width="18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9.25" customHeight="1" x14ac:dyDescent="0.25">
      <c r="A2" s="1"/>
      <c r="B2" s="1"/>
      <c r="C2" s="1"/>
      <c r="D2" s="1"/>
      <c r="E2" s="1"/>
      <c r="F2" s="1"/>
      <c r="G2" s="1"/>
      <c r="H2" s="1"/>
    </row>
    <row r="3" spans="1:8" ht="29.25" customHeight="1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115" t="s">
        <v>0</v>
      </c>
      <c r="B5" s="115"/>
      <c r="C5" s="115"/>
      <c r="D5" s="115"/>
      <c r="E5" s="115"/>
      <c r="F5" s="115"/>
      <c r="G5" s="115"/>
      <c r="H5" s="115"/>
    </row>
    <row r="6" spans="1:8" ht="18.75" thickBot="1" x14ac:dyDescent="0.3">
      <c r="A6" s="116" t="s">
        <v>675</v>
      </c>
      <c r="B6" s="116"/>
      <c r="C6" s="116"/>
      <c r="D6" s="116"/>
      <c r="E6" s="116"/>
      <c r="F6" s="116"/>
      <c r="G6" s="116"/>
      <c r="H6" s="116"/>
    </row>
    <row r="7" spans="1:8" ht="54" customHeight="1" thickBot="1" x14ac:dyDescent="0.3">
      <c r="A7" s="55" t="s">
        <v>1</v>
      </c>
      <c r="B7" s="56" t="s">
        <v>2</v>
      </c>
      <c r="C7" s="56" t="s">
        <v>3</v>
      </c>
      <c r="D7" s="93" t="s">
        <v>672</v>
      </c>
      <c r="E7" s="93" t="s">
        <v>673</v>
      </c>
      <c r="F7" s="93" t="s">
        <v>674</v>
      </c>
      <c r="G7" s="64" t="s">
        <v>4</v>
      </c>
      <c r="H7" s="57" t="s">
        <v>5</v>
      </c>
    </row>
    <row r="8" spans="1:8" ht="18.75" x14ac:dyDescent="0.25">
      <c r="A8" s="58" t="s">
        <v>597</v>
      </c>
      <c r="B8" s="59">
        <v>43099</v>
      </c>
      <c r="C8" s="65" t="s">
        <v>272</v>
      </c>
      <c r="D8" s="66">
        <v>0</v>
      </c>
      <c r="E8" s="66">
        <v>0</v>
      </c>
      <c r="F8" s="66">
        <v>190</v>
      </c>
      <c r="G8" s="67">
        <v>182.9</v>
      </c>
      <c r="H8" s="60">
        <f>+F8*G8</f>
        <v>34751</v>
      </c>
    </row>
    <row r="9" spans="1:8" ht="18.75" x14ac:dyDescent="0.25">
      <c r="A9" s="2" t="s">
        <v>573</v>
      </c>
      <c r="B9" s="3">
        <v>43411</v>
      </c>
      <c r="C9" s="18" t="s">
        <v>513</v>
      </c>
      <c r="D9" s="68">
        <v>10</v>
      </c>
      <c r="E9" s="68">
        <v>10</v>
      </c>
      <c r="F9" s="68">
        <v>10</v>
      </c>
      <c r="G9" s="46">
        <v>5.25</v>
      </c>
      <c r="H9" s="54">
        <f>+F9*G9</f>
        <v>52.5</v>
      </c>
    </row>
    <row r="10" spans="1:8" ht="18" customHeight="1" x14ac:dyDescent="0.25">
      <c r="A10" s="2" t="s">
        <v>273</v>
      </c>
      <c r="B10" s="3">
        <v>43099</v>
      </c>
      <c r="C10" s="19" t="s">
        <v>275</v>
      </c>
      <c r="D10" s="68">
        <v>0</v>
      </c>
      <c r="E10" s="68">
        <v>62</v>
      </c>
      <c r="F10" s="68">
        <v>0</v>
      </c>
      <c r="G10" s="46">
        <v>57</v>
      </c>
      <c r="H10" s="54">
        <f t="shared" ref="H10:H73" si="0">+F10*G10</f>
        <v>0</v>
      </c>
    </row>
    <row r="11" spans="1:8" ht="18" customHeight="1" x14ac:dyDescent="0.25">
      <c r="A11" s="2" t="s">
        <v>273</v>
      </c>
      <c r="B11" s="3">
        <v>43099</v>
      </c>
      <c r="C11" s="18" t="s">
        <v>274</v>
      </c>
      <c r="D11" s="68">
        <v>111</v>
      </c>
      <c r="E11" s="68">
        <v>98</v>
      </c>
      <c r="F11" s="68">
        <v>20</v>
      </c>
      <c r="G11" s="46">
        <v>110</v>
      </c>
      <c r="H11" s="54">
        <f t="shared" si="0"/>
        <v>2200</v>
      </c>
    </row>
    <row r="12" spans="1:8" ht="18" customHeight="1" x14ac:dyDescent="0.25">
      <c r="A12" s="2" t="s">
        <v>574</v>
      </c>
      <c r="B12" s="3">
        <v>43187</v>
      </c>
      <c r="C12" s="19" t="s">
        <v>514</v>
      </c>
      <c r="D12" s="68">
        <v>381</v>
      </c>
      <c r="E12" s="68">
        <v>372</v>
      </c>
      <c r="F12" s="68">
        <v>353</v>
      </c>
      <c r="G12" s="46">
        <v>775</v>
      </c>
      <c r="H12" s="54">
        <f t="shared" si="0"/>
        <v>273575</v>
      </c>
    </row>
    <row r="13" spans="1:8" ht="18" customHeight="1" x14ac:dyDescent="0.25">
      <c r="A13" s="2" t="s">
        <v>276</v>
      </c>
      <c r="B13" s="3">
        <v>43099</v>
      </c>
      <c r="C13" s="18" t="s">
        <v>277</v>
      </c>
      <c r="D13" s="68">
        <v>293</v>
      </c>
      <c r="E13" s="68">
        <v>280</v>
      </c>
      <c r="F13" s="68">
        <v>269</v>
      </c>
      <c r="G13" s="46">
        <v>105.39</v>
      </c>
      <c r="H13" s="54">
        <f t="shared" si="0"/>
        <v>28349.91</v>
      </c>
    </row>
    <row r="14" spans="1:8" ht="18" customHeight="1" x14ac:dyDescent="0.25">
      <c r="A14" s="2" t="s">
        <v>276</v>
      </c>
      <c r="B14" s="3">
        <v>43721</v>
      </c>
      <c r="C14" s="18" t="s">
        <v>473</v>
      </c>
      <c r="D14" s="68">
        <v>0</v>
      </c>
      <c r="E14" s="68">
        <v>0</v>
      </c>
      <c r="F14" s="68">
        <v>194</v>
      </c>
      <c r="G14" s="46">
        <v>305</v>
      </c>
      <c r="H14" s="54">
        <f t="shared" si="0"/>
        <v>59170</v>
      </c>
    </row>
    <row r="15" spans="1:8" ht="18" customHeight="1" x14ac:dyDescent="0.25">
      <c r="A15" s="2" t="s">
        <v>649</v>
      </c>
      <c r="B15" s="3">
        <v>44377</v>
      </c>
      <c r="C15" s="18" t="s">
        <v>650</v>
      </c>
      <c r="D15" s="68">
        <v>25</v>
      </c>
      <c r="E15" s="68">
        <v>20</v>
      </c>
      <c r="F15" s="68">
        <v>16</v>
      </c>
      <c r="G15" s="46">
        <v>590.16</v>
      </c>
      <c r="H15" s="54">
        <f t="shared" si="0"/>
        <v>9442.56</v>
      </c>
    </row>
    <row r="16" spans="1:8" ht="18" customHeight="1" x14ac:dyDescent="0.25">
      <c r="A16" s="2" t="s">
        <v>276</v>
      </c>
      <c r="B16" s="3">
        <v>43099</v>
      </c>
      <c r="C16" s="18" t="s">
        <v>278</v>
      </c>
      <c r="D16" s="68">
        <v>195</v>
      </c>
      <c r="E16" s="68">
        <v>177</v>
      </c>
      <c r="F16" s="68">
        <v>154</v>
      </c>
      <c r="G16" s="46">
        <v>289.10000000000002</v>
      </c>
      <c r="H16" s="54">
        <f t="shared" si="0"/>
        <v>44521.4</v>
      </c>
    </row>
    <row r="17" spans="1:8" ht="18" customHeight="1" x14ac:dyDescent="0.25">
      <c r="A17" s="2" t="s">
        <v>576</v>
      </c>
      <c r="B17" s="3">
        <v>43411</v>
      </c>
      <c r="C17" s="18" t="s">
        <v>575</v>
      </c>
      <c r="D17" s="68">
        <v>20</v>
      </c>
      <c r="E17" s="68">
        <v>20</v>
      </c>
      <c r="F17" s="68">
        <v>20</v>
      </c>
      <c r="G17" s="46">
        <v>334</v>
      </c>
      <c r="H17" s="54">
        <f t="shared" si="0"/>
        <v>6680</v>
      </c>
    </row>
    <row r="18" spans="1:8" ht="18" customHeight="1" x14ac:dyDescent="0.25">
      <c r="A18" s="2" t="s">
        <v>279</v>
      </c>
      <c r="B18" s="3">
        <v>43099</v>
      </c>
      <c r="C18" s="18" t="s">
        <v>280</v>
      </c>
      <c r="D18" s="68">
        <v>331</v>
      </c>
      <c r="E18" s="68">
        <v>265</v>
      </c>
      <c r="F18" s="68">
        <v>197</v>
      </c>
      <c r="G18" s="46">
        <v>119</v>
      </c>
      <c r="H18" s="54">
        <f t="shared" si="0"/>
        <v>23443</v>
      </c>
    </row>
    <row r="19" spans="1:8" ht="18" customHeight="1" x14ac:dyDescent="0.25">
      <c r="A19" s="2" t="s">
        <v>281</v>
      </c>
      <c r="B19" s="3">
        <v>43554</v>
      </c>
      <c r="C19" s="18" t="s">
        <v>462</v>
      </c>
      <c r="D19" s="68">
        <v>0</v>
      </c>
      <c r="E19" s="68">
        <v>0</v>
      </c>
      <c r="F19" s="68">
        <v>0</v>
      </c>
      <c r="G19" s="46">
        <v>309.07</v>
      </c>
      <c r="H19" s="54">
        <f t="shared" si="0"/>
        <v>0</v>
      </c>
    </row>
    <row r="20" spans="1:8" ht="18" customHeight="1" x14ac:dyDescent="0.25">
      <c r="A20" s="2" t="s">
        <v>281</v>
      </c>
      <c r="B20" s="3">
        <v>43311</v>
      </c>
      <c r="C20" s="18" t="s">
        <v>474</v>
      </c>
      <c r="D20" s="68">
        <v>0</v>
      </c>
      <c r="E20" s="68">
        <v>0</v>
      </c>
      <c r="F20" s="68">
        <v>0</v>
      </c>
      <c r="G20" s="46">
        <v>139.83000000000001</v>
      </c>
      <c r="H20" s="54">
        <f t="shared" si="0"/>
        <v>0</v>
      </c>
    </row>
    <row r="21" spans="1:8" ht="18.75" customHeight="1" x14ac:dyDescent="0.25">
      <c r="A21" s="2" t="s">
        <v>281</v>
      </c>
      <c r="B21" s="3">
        <v>43554</v>
      </c>
      <c r="C21" s="18" t="s">
        <v>416</v>
      </c>
      <c r="D21" s="68">
        <v>2</v>
      </c>
      <c r="E21" s="68">
        <v>2</v>
      </c>
      <c r="F21" s="68">
        <v>2</v>
      </c>
      <c r="G21" s="46">
        <v>164.99</v>
      </c>
      <c r="H21" s="54">
        <f t="shared" si="0"/>
        <v>329.98</v>
      </c>
    </row>
    <row r="22" spans="1:8" ht="18" customHeight="1" x14ac:dyDescent="0.25">
      <c r="A22" s="2" t="s">
        <v>282</v>
      </c>
      <c r="B22" s="3">
        <v>43099</v>
      </c>
      <c r="C22" s="19" t="s">
        <v>283</v>
      </c>
      <c r="D22" s="68">
        <v>3</v>
      </c>
      <c r="E22" s="68">
        <v>3</v>
      </c>
      <c r="F22" s="68">
        <v>3</v>
      </c>
      <c r="G22" s="46">
        <v>336.02</v>
      </c>
      <c r="H22" s="54">
        <f t="shared" si="0"/>
        <v>1008.06</v>
      </c>
    </row>
    <row r="23" spans="1:8" ht="18" customHeight="1" x14ac:dyDescent="0.25">
      <c r="A23" s="2" t="s">
        <v>282</v>
      </c>
      <c r="B23" s="3">
        <v>43511</v>
      </c>
      <c r="C23" s="19" t="s">
        <v>284</v>
      </c>
      <c r="D23" s="68">
        <v>0</v>
      </c>
      <c r="E23" s="68">
        <v>0</v>
      </c>
      <c r="F23" s="68">
        <v>0</v>
      </c>
      <c r="G23" s="46">
        <v>336.02</v>
      </c>
      <c r="H23" s="54">
        <f t="shared" si="0"/>
        <v>0</v>
      </c>
    </row>
    <row r="24" spans="1:8" ht="18" customHeight="1" x14ac:dyDescent="0.25">
      <c r="A24" s="2" t="s">
        <v>282</v>
      </c>
      <c r="B24" s="3">
        <v>43511</v>
      </c>
      <c r="C24" s="19" t="s">
        <v>285</v>
      </c>
      <c r="D24" s="68">
        <v>0</v>
      </c>
      <c r="E24" s="68">
        <v>0</v>
      </c>
      <c r="F24" s="68">
        <v>0</v>
      </c>
      <c r="G24" s="46">
        <v>1495</v>
      </c>
      <c r="H24" s="54">
        <f t="shared" si="0"/>
        <v>0</v>
      </c>
    </row>
    <row r="25" spans="1:8" ht="18" customHeight="1" x14ac:dyDescent="0.25">
      <c r="A25" s="2" t="s">
        <v>282</v>
      </c>
      <c r="B25" s="3">
        <v>43511</v>
      </c>
      <c r="C25" s="19" t="s">
        <v>286</v>
      </c>
      <c r="D25" s="68">
        <v>0</v>
      </c>
      <c r="E25" s="68">
        <v>0</v>
      </c>
      <c r="F25" s="68">
        <v>0</v>
      </c>
      <c r="G25" s="46">
        <v>1495</v>
      </c>
      <c r="H25" s="54">
        <f t="shared" si="0"/>
        <v>0</v>
      </c>
    </row>
    <row r="26" spans="1:8" ht="18" customHeight="1" x14ac:dyDescent="0.25">
      <c r="A26" s="2" t="s">
        <v>282</v>
      </c>
      <c r="B26" s="3">
        <v>43511</v>
      </c>
      <c r="C26" s="19" t="s">
        <v>290</v>
      </c>
      <c r="D26" s="68">
        <v>3</v>
      </c>
      <c r="E26" s="68">
        <v>3</v>
      </c>
      <c r="F26" s="68">
        <v>3</v>
      </c>
      <c r="G26" s="46">
        <v>1495</v>
      </c>
      <c r="H26" s="54">
        <f t="shared" si="0"/>
        <v>4485</v>
      </c>
    </row>
    <row r="27" spans="1:8" ht="18" customHeight="1" x14ac:dyDescent="0.25">
      <c r="A27" s="2" t="s">
        <v>282</v>
      </c>
      <c r="B27" s="3">
        <v>43511</v>
      </c>
      <c r="C27" s="19" t="s">
        <v>289</v>
      </c>
      <c r="D27" s="68">
        <v>0</v>
      </c>
      <c r="E27" s="68">
        <v>0</v>
      </c>
      <c r="F27" s="68">
        <v>0</v>
      </c>
      <c r="G27" s="46">
        <v>795</v>
      </c>
      <c r="H27" s="54">
        <f t="shared" si="0"/>
        <v>0</v>
      </c>
    </row>
    <row r="28" spans="1:8" ht="18" customHeight="1" x14ac:dyDescent="0.25">
      <c r="A28" s="2" t="s">
        <v>282</v>
      </c>
      <c r="B28" s="3">
        <v>43511</v>
      </c>
      <c r="C28" s="19" t="s">
        <v>287</v>
      </c>
      <c r="D28" s="68">
        <v>2</v>
      </c>
      <c r="E28" s="68">
        <v>2</v>
      </c>
      <c r="F28" s="68">
        <v>2</v>
      </c>
      <c r="G28" s="46">
        <v>336.02</v>
      </c>
      <c r="H28" s="54">
        <f t="shared" si="0"/>
        <v>672.04</v>
      </c>
    </row>
    <row r="29" spans="1:8" ht="18" customHeight="1" x14ac:dyDescent="0.25">
      <c r="A29" s="2" t="s">
        <v>282</v>
      </c>
      <c r="B29" s="3">
        <v>43511</v>
      </c>
      <c r="C29" s="19" t="s">
        <v>288</v>
      </c>
      <c r="D29" s="68">
        <v>4</v>
      </c>
      <c r="E29" s="68">
        <v>4</v>
      </c>
      <c r="F29" s="68">
        <v>4</v>
      </c>
      <c r="G29" s="46">
        <v>395</v>
      </c>
      <c r="H29" s="54">
        <f t="shared" si="0"/>
        <v>1580</v>
      </c>
    </row>
    <row r="30" spans="1:8" ht="18" customHeight="1" x14ac:dyDescent="0.25">
      <c r="A30" s="2" t="s">
        <v>291</v>
      </c>
      <c r="B30" s="3">
        <v>43099</v>
      </c>
      <c r="C30" s="18" t="s">
        <v>292</v>
      </c>
      <c r="D30" s="68">
        <v>27</v>
      </c>
      <c r="E30" s="68">
        <v>27</v>
      </c>
      <c r="F30" s="68">
        <v>24</v>
      </c>
      <c r="G30" s="46">
        <v>165.2</v>
      </c>
      <c r="H30" s="54">
        <f t="shared" si="0"/>
        <v>3964.7999999999997</v>
      </c>
    </row>
    <row r="31" spans="1:8" ht="18" customHeight="1" x14ac:dyDescent="0.25">
      <c r="A31" s="44" t="s">
        <v>578</v>
      </c>
      <c r="B31" s="45" t="s">
        <v>579</v>
      </c>
      <c r="C31" s="18" t="s">
        <v>577</v>
      </c>
      <c r="D31" s="68">
        <v>10</v>
      </c>
      <c r="E31" s="68">
        <v>10</v>
      </c>
      <c r="F31" s="68">
        <v>10</v>
      </c>
      <c r="G31" s="46">
        <v>3530</v>
      </c>
      <c r="H31" s="54">
        <f t="shared" si="0"/>
        <v>35300</v>
      </c>
    </row>
    <row r="32" spans="1:8" ht="18" customHeight="1" x14ac:dyDescent="0.25">
      <c r="A32" s="2" t="s">
        <v>293</v>
      </c>
      <c r="B32" s="3">
        <v>43521</v>
      </c>
      <c r="C32" s="18" t="s">
        <v>294</v>
      </c>
      <c r="D32" s="68">
        <v>502</v>
      </c>
      <c r="E32" s="68">
        <v>459</v>
      </c>
      <c r="F32" s="68">
        <v>436</v>
      </c>
      <c r="G32" s="46">
        <v>28.6</v>
      </c>
      <c r="H32" s="54">
        <f t="shared" si="0"/>
        <v>12469.6</v>
      </c>
    </row>
    <row r="33" spans="1:8" ht="18" customHeight="1" x14ac:dyDescent="0.25">
      <c r="A33" s="2" t="s">
        <v>295</v>
      </c>
      <c r="B33" s="3">
        <v>43099</v>
      </c>
      <c r="C33" s="19" t="s">
        <v>296</v>
      </c>
      <c r="D33" s="68">
        <v>541</v>
      </c>
      <c r="E33" s="68">
        <v>387</v>
      </c>
      <c r="F33" s="68">
        <v>236</v>
      </c>
      <c r="G33" s="46">
        <v>206.27</v>
      </c>
      <c r="H33" s="54">
        <f t="shared" si="0"/>
        <v>48679.72</v>
      </c>
    </row>
    <row r="34" spans="1:8" ht="18" customHeight="1" x14ac:dyDescent="0.25">
      <c r="A34" s="2" t="s">
        <v>297</v>
      </c>
      <c r="B34" s="3">
        <v>43099</v>
      </c>
      <c r="C34" s="18" t="s">
        <v>301</v>
      </c>
      <c r="D34" s="68">
        <v>160</v>
      </c>
      <c r="E34" s="68">
        <v>160</v>
      </c>
      <c r="F34" s="68">
        <v>160</v>
      </c>
      <c r="G34" s="46">
        <v>2150</v>
      </c>
      <c r="H34" s="54">
        <f t="shared" si="0"/>
        <v>344000</v>
      </c>
    </row>
    <row r="35" spans="1:8" ht="18" customHeight="1" x14ac:dyDescent="0.25">
      <c r="A35" s="2" t="s">
        <v>297</v>
      </c>
      <c r="B35" s="3">
        <v>43099</v>
      </c>
      <c r="C35" s="18" t="s">
        <v>299</v>
      </c>
      <c r="D35" s="68">
        <v>510</v>
      </c>
      <c r="E35" s="68">
        <v>510</v>
      </c>
      <c r="F35" s="68">
        <v>510</v>
      </c>
      <c r="G35" s="46">
        <v>1550</v>
      </c>
      <c r="H35" s="54">
        <f t="shared" si="0"/>
        <v>790500</v>
      </c>
    </row>
    <row r="36" spans="1:8" ht="18" customHeight="1" x14ac:dyDescent="0.25">
      <c r="A36" s="2" t="s">
        <v>297</v>
      </c>
      <c r="B36" s="3">
        <v>43099</v>
      </c>
      <c r="C36" s="19" t="s">
        <v>300</v>
      </c>
      <c r="D36" s="68">
        <v>341</v>
      </c>
      <c r="E36" s="68">
        <v>341</v>
      </c>
      <c r="F36" s="68">
        <v>341</v>
      </c>
      <c r="G36" s="46">
        <v>1750</v>
      </c>
      <c r="H36" s="54">
        <f t="shared" si="0"/>
        <v>596750</v>
      </c>
    </row>
    <row r="37" spans="1:8" ht="18" customHeight="1" x14ac:dyDescent="0.25">
      <c r="A37" s="2" t="s">
        <v>297</v>
      </c>
      <c r="B37" s="3">
        <v>43099</v>
      </c>
      <c r="C37" s="19" t="s">
        <v>298</v>
      </c>
      <c r="D37" s="68">
        <v>251</v>
      </c>
      <c r="E37" s="68">
        <v>251</v>
      </c>
      <c r="F37" s="68">
        <v>251</v>
      </c>
      <c r="G37" s="46">
        <v>1950</v>
      </c>
      <c r="H37" s="54">
        <f t="shared" si="0"/>
        <v>489450</v>
      </c>
    </row>
    <row r="38" spans="1:8" ht="18" customHeight="1" x14ac:dyDescent="0.25">
      <c r="A38" s="44" t="s">
        <v>580</v>
      </c>
      <c r="B38" s="45">
        <v>43411</v>
      </c>
      <c r="C38" s="18" t="s">
        <v>515</v>
      </c>
      <c r="D38" s="68">
        <v>0</v>
      </c>
      <c r="E38" s="68">
        <v>0</v>
      </c>
      <c r="F38" s="68">
        <v>0</v>
      </c>
      <c r="G38" s="46">
        <v>2665</v>
      </c>
      <c r="H38" s="54">
        <f t="shared" si="0"/>
        <v>0</v>
      </c>
    </row>
    <row r="39" spans="1:8" ht="18" customHeight="1" x14ac:dyDescent="0.25">
      <c r="A39" s="2" t="s">
        <v>595</v>
      </c>
      <c r="B39" s="5">
        <v>43411</v>
      </c>
      <c r="C39" s="43" t="s">
        <v>516</v>
      </c>
      <c r="D39" s="68">
        <v>10</v>
      </c>
      <c r="E39" s="68">
        <v>10</v>
      </c>
      <c r="F39" s="68">
        <v>10</v>
      </c>
      <c r="G39" s="46">
        <v>118.64</v>
      </c>
      <c r="H39" s="54">
        <f t="shared" si="0"/>
        <v>1186.4000000000001</v>
      </c>
    </row>
    <row r="40" spans="1:8" ht="18" customHeight="1" x14ac:dyDescent="0.25">
      <c r="A40" s="2" t="s">
        <v>302</v>
      </c>
      <c r="B40" s="3">
        <v>43099</v>
      </c>
      <c r="C40" s="18" t="s">
        <v>303</v>
      </c>
      <c r="D40" s="68">
        <v>17</v>
      </c>
      <c r="E40" s="68">
        <v>17</v>
      </c>
      <c r="F40" s="68">
        <v>17</v>
      </c>
      <c r="G40" s="46">
        <v>35.99</v>
      </c>
      <c r="H40" s="54">
        <f t="shared" si="0"/>
        <v>611.83000000000004</v>
      </c>
    </row>
    <row r="41" spans="1:8" ht="18" customHeight="1" x14ac:dyDescent="0.25">
      <c r="A41" s="2" t="s">
        <v>445</v>
      </c>
      <c r="B41" s="3" t="s">
        <v>304</v>
      </c>
      <c r="C41" s="18" t="s">
        <v>305</v>
      </c>
      <c r="D41" s="68">
        <v>5</v>
      </c>
      <c r="E41" s="68">
        <v>5</v>
      </c>
      <c r="F41" s="68">
        <v>5</v>
      </c>
      <c r="G41" s="46">
        <v>2295</v>
      </c>
      <c r="H41" s="54">
        <f t="shared" si="0"/>
        <v>11475</v>
      </c>
    </row>
    <row r="42" spans="1:8" ht="18" customHeight="1" x14ac:dyDescent="0.25">
      <c r="A42" s="2" t="s">
        <v>306</v>
      </c>
      <c r="B42" s="3">
        <v>43099</v>
      </c>
      <c r="C42" s="18" t="s">
        <v>307</v>
      </c>
      <c r="D42" s="68">
        <v>22</v>
      </c>
      <c r="E42" s="68">
        <v>22</v>
      </c>
      <c r="F42" s="68">
        <v>22</v>
      </c>
      <c r="G42" s="46">
        <v>3400</v>
      </c>
      <c r="H42" s="54">
        <f t="shared" si="0"/>
        <v>74800</v>
      </c>
    </row>
    <row r="43" spans="1:8" ht="18" customHeight="1" x14ac:dyDescent="0.25">
      <c r="A43" s="2" t="s">
        <v>306</v>
      </c>
      <c r="B43" s="3">
        <v>43099</v>
      </c>
      <c r="C43" s="19" t="s">
        <v>308</v>
      </c>
      <c r="D43" s="68">
        <v>0</v>
      </c>
      <c r="E43" s="68">
        <v>0</v>
      </c>
      <c r="F43" s="68">
        <v>0</v>
      </c>
      <c r="G43" s="46">
        <v>2500</v>
      </c>
      <c r="H43" s="54">
        <f t="shared" si="0"/>
        <v>0</v>
      </c>
    </row>
    <row r="44" spans="1:8" ht="18" customHeight="1" x14ac:dyDescent="0.25">
      <c r="A44" s="2" t="s">
        <v>581</v>
      </c>
      <c r="B44" s="3">
        <v>43411</v>
      </c>
      <c r="C44" s="18" t="s">
        <v>517</v>
      </c>
      <c r="D44" s="68">
        <v>10</v>
      </c>
      <c r="E44" s="68">
        <v>10</v>
      </c>
      <c r="F44" s="68">
        <v>9</v>
      </c>
      <c r="G44" s="46">
        <v>300.85000000000002</v>
      </c>
      <c r="H44" s="54">
        <f t="shared" si="0"/>
        <v>2707.65</v>
      </c>
    </row>
    <row r="45" spans="1:8" ht="18" customHeight="1" x14ac:dyDescent="0.25">
      <c r="A45" s="2" t="s">
        <v>309</v>
      </c>
      <c r="B45" s="3">
        <v>43099</v>
      </c>
      <c r="C45" s="18" t="s">
        <v>310</v>
      </c>
      <c r="D45" s="68">
        <v>120</v>
      </c>
      <c r="E45" s="68">
        <v>91</v>
      </c>
      <c r="F45" s="68">
        <v>415</v>
      </c>
      <c r="G45" s="46">
        <v>97.39</v>
      </c>
      <c r="H45" s="54">
        <f t="shared" si="0"/>
        <v>40416.85</v>
      </c>
    </row>
    <row r="46" spans="1:8" ht="18" customHeight="1" x14ac:dyDescent="0.25">
      <c r="A46" s="2" t="s">
        <v>582</v>
      </c>
      <c r="B46" s="3">
        <v>43411</v>
      </c>
      <c r="C46" s="18" t="s">
        <v>518</v>
      </c>
      <c r="D46" s="68">
        <v>60</v>
      </c>
      <c r="E46" s="68">
        <v>60</v>
      </c>
      <c r="F46" s="68">
        <v>60</v>
      </c>
      <c r="G46" s="46">
        <v>7</v>
      </c>
      <c r="H46" s="54">
        <f t="shared" si="0"/>
        <v>420</v>
      </c>
    </row>
    <row r="47" spans="1:8" ht="18" customHeight="1" x14ac:dyDescent="0.25">
      <c r="A47" s="2" t="s">
        <v>10</v>
      </c>
      <c r="B47" s="3">
        <v>43673</v>
      </c>
      <c r="C47" s="18" t="s">
        <v>463</v>
      </c>
      <c r="D47" s="68">
        <v>59</v>
      </c>
      <c r="E47" s="68">
        <v>55</v>
      </c>
      <c r="F47" s="68">
        <v>55</v>
      </c>
      <c r="G47" s="46">
        <v>1820</v>
      </c>
      <c r="H47" s="54">
        <f t="shared" si="0"/>
        <v>100100</v>
      </c>
    </row>
    <row r="48" spans="1:8" ht="18" customHeight="1" x14ac:dyDescent="0.25">
      <c r="A48" s="2" t="s">
        <v>10</v>
      </c>
      <c r="B48" s="3">
        <v>43460</v>
      </c>
      <c r="C48" s="18" t="s">
        <v>464</v>
      </c>
      <c r="D48" s="68">
        <v>465</v>
      </c>
      <c r="E48" s="68">
        <v>465</v>
      </c>
      <c r="F48" s="68">
        <v>465</v>
      </c>
      <c r="G48" s="46">
        <v>2679.32</v>
      </c>
      <c r="H48" s="54">
        <f t="shared" si="0"/>
        <v>1245883.8</v>
      </c>
    </row>
    <row r="49" spans="1:8" ht="18" customHeight="1" x14ac:dyDescent="0.25">
      <c r="A49" s="2" t="s">
        <v>282</v>
      </c>
      <c r="B49" s="3">
        <v>43099</v>
      </c>
      <c r="C49" s="18" t="s">
        <v>314</v>
      </c>
      <c r="D49" s="68">
        <v>30</v>
      </c>
      <c r="E49" s="68">
        <v>30</v>
      </c>
      <c r="F49" s="68">
        <v>30</v>
      </c>
      <c r="G49" s="46">
        <v>158.9</v>
      </c>
      <c r="H49" s="54">
        <f t="shared" si="0"/>
        <v>4767</v>
      </c>
    </row>
    <row r="50" spans="1:8" ht="18" customHeight="1" x14ac:dyDescent="0.25">
      <c r="A50" s="2" t="s">
        <v>282</v>
      </c>
      <c r="B50" s="3">
        <v>43099</v>
      </c>
      <c r="C50" s="19" t="s">
        <v>311</v>
      </c>
      <c r="D50" s="68">
        <v>0</v>
      </c>
      <c r="E50" s="68">
        <v>0</v>
      </c>
      <c r="F50" s="68">
        <v>0</v>
      </c>
      <c r="G50" s="46">
        <v>200</v>
      </c>
      <c r="H50" s="54">
        <f t="shared" si="0"/>
        <v>0</v>
      </c>
    </row>
    <row r="51" spans="1:8" ht="18" customHeight="1" x14ac:dyDescent="0.25">
      <c r="A51" s="2" t="s">
        <v>282</v>
      </c>
      <c r="B51" s="3">
        <v>43099</v>
      </c>
      <c r="C51" s="18" t="s">
        <v>313</v>
      </c>
      <c r="D51" s="68">
        <v>60</v>
      </c>
      <c r="E51" s="68">
        <v>30</v>
      </c>
      <c r="F51" s="68">
        <v>30</v>
      </c>
      <c r="G51" s="46">
        <v>59</v>
      </c>
      <c r="H51" s="54">
        <f t="shared" si="0"/>
        <v>1770</v>
      </c>
    </row>
    <row r="52" spans="1:8" ht="18" customHeight="1" x14ac:dyDescent="0.25">
      <c r="A52" s="2" t="s">
        <v>282</v>
      </c>
      <c r="B52" s="3" t="s">
        <v>304</v>
      </c>
      <c r="C52" s="19" t="s">
        <v>312</v>
      </c>
      <c r="D52" s="68">
        <v>198</v>
      </c>
      <c r="E52" s="68">
        <v>168</v>
      </c>
      <c r="F52" s="68">
        <v>146</v>
      </c>
      <c r="G52" s="46">
        <v>59</v>
      </c>
      <c r="H52" s="54">
        <f t="shared" si="0"/>
        <v>8614</v>
      </c>
    </row>
    <row r="53" spans="1:8" ht="18" customHeight="1" x14ac:dyDescent="0.25">
      <c r="A53" s="2" t="s">
        <v>319</v>
      </c>
      <c r="B53" s="5">
        <v>43721</v>
      </c>
      <c r="C53" s="18" t="s">
        <v>483</v>
      </c>
      <c r="D53" s="68">
        <v>1</v>
      </c>
      <c r="E53" s="68">
        <v>1</v>
      </c>
      <c r="F53" s="68">
        <v>1</v>
      </c>
      <c r="G53" s="46">
        <v>2105</v>
      </c>
      <c r="H53" s="54">
        <f t="shared" si="0"/>
        <v>2105</v>
      </c>
    </row>
    <row r="54" spans="1:8" ht="18" customHeight="1" x14ac:dyDescent="0.25">
      <c r="A54" s="2" t="s">
        <v>315</v>
      </c>
      <c r="B54" s="3">
        <v>43099</v>
      </c>
      <c r="C54" s="19" t="s">
        <v>318</v>
      </c>
      <c r="D54" s="68">
        <v>25</v>
      </c>
      <c r="E54" s="68">
        <v>23</v>
      </c>
      <c r="F54" s="68">
        <v>23</v>
      </c>
      <c r="G54" s="46">
        <v>110</v>
      </c>
      <c r="H54" s="54">
        <f t="shared" si="0"/>
        <v>2530</v>
      </c>
    </row>
    <row r="55" spans="1:8" ht="18" customHeight="1" x14ac:dyDescent="0.25">
      <c r="A55" s="2" t="s">
        <v>315</v>
      </c>
      <c r="B55" s="3">
        <v>43099</v>
      </c>
      <c r="C55" s="19" t="s">
        <v>317</v>
      </c>
      <c r="D55" s="68">
        <v>309</v>
      </c>
      <c r="E55" s="68">
        <v>309</v>
      </c>
      <c r="F55" s="68">
        <v>309</v>
      </c>
      <c r="G55" s="46">
        <v>126</v>
      </c>
      <c r="H55" s="54">
        <f t="shared" si="0"/>
        <v>38934</v>
      </c>
    </row>
    <row r="56" spans="1:8" ht="18" customHeight="1" x14ac:dyDescent="0.25">
      <c r="A56" s="2" t="s">
        <v>315</v>
      </c>
      <c r="B56" s="3">
        <v>43099</v>
      </c>
      <c r="C56" s="19" t="s">
        <v>316</v>
      </c>
      <c r="D56" s="68">
        <v>0</v>
      </c>
      <c r="E56" s="68">
        <v>0</v>
      </c>
      <c r="F56" s="68">
        <v>0</v>
      </c>
      <c r="G56" s="46">
        <v>194</v>
      </c>
      <c r="H56" s="54">
        <f t="shared" si="0"/>
        <v>0</v>
      </c>
    </row>
    <row r="57" spans="1:8" ht="18" customHeight="1" x14ac:dyDescent="0.25">
      <c r="A57" s="2" t="s">
        <v>315</v>
      </c>
      <c r="B57" s="3">
        <v>44377</v>
      </c>
      <c r="C57" s="19" t="s">
        <v>643</v>
      </c>
      <c r="D57" s="68">
        <v>1</v>
      </c>
      <c r="E57" s="68">
        <v>1</v>
      </c>
      <c r="F57" s="68">
        <v>1</v>
      </c>
      <c r="G57" s="46">
        <v>3150</v>
      </c>
      <c r="H57" s="54">
        <f t="shared" si="0"/>
        <v>3150</v>
      </c>
    </row>
    <row r="58" spans="1:8" ht="18" customHeight="1" x14ac:dyDescent="0.25">
      <c r="A58" s="2" t="s">
        <v>319</v>
      </c>
      <c r="B58" s="3">
        <v>43311</v>
      </c>
      <c r="C58" s="18" t="s">
        <v>321</v>
      </c>
      <c r="D58" s="68">
        <v>0</v>
      </c>
      <c r="E58" s="68">
        <v>0</v>
      </c>
      <c r="F58" s="68">
        <v>0</v>
      </c>
      <c r="G58" s="46">
        <v>22.99</v>
      </c>
      <c r="H58" s="54">
        <f t="shared" si="0"/>
        <v>0</v>
      </c>
    </row>
    <row r="59" spans="1:8" ht="18" customHeight="1" x14ac:dyDescent="0.25">
      <c r="A59" s="2" t="s">
        <v>319</v>
      </c>
      <c r="B59" s="3">
        <v>43099</v>
      </c>
      <c r="C59" s="18" t="s">
        <v>320</v>
      </c>
      <c r="D59" s="68">
        <v>19</v>
      </c>
      <c r="E59" s="68">
        <v>13</v>
      </c>
      <c r="F59" s="68">
        <v>0</v>
      </c>
      <c r="G59" s="46">
        <v>24</v>
      </c>
      <c r="H59" s="54">
        <f t="shared" si="0"/>
        <v>0</v>
      </c>
    </row>
    <row r="60" spans="1:8" ht="18" customHeight="1" x14ac:dyDescent="0.25">
      <c r="A60" s="2" t="s">
        <v>584</v>
      </c>
      <c r="B60" s="3" t="s">
        <v>585</v>
      </c>
      <c r="C60" s="18" t="s">
        <v>519</v>
      </c>
      <c r="D60" s="68">
        <v>0</v>
      </c>
      <c r="E60" s="68">
        <v>0</v>
      </c>
      <c r="F60" s="68">
        <v>0</v>
      </c>
      <c r="G60" s="46">
        <v>19.489999999999998</v>
      </c>
      <c r="H60" s="54">
        <f t="shared" si="0"/>
        <v>0</v>
      </c>
    </row>
    <row r="61" spans="1:8" ht="18" customHeight="1" x14ac:dyDescent="0.25">
      <c r="A61" s="2" t="s">
        <v>584</v>
      </c>
      <c r="B61" s="3">
        <v>44377</v>
      </c>
      <c r="C61" s="18" t="s">
        <v>651</v>
      </c>
      <c r="D61" s="68">
        <v>0</v>
      </c>
      <c r="E61" s="68">
        <v>0</v>
      </c>
      <c r="F61" s="68">
        <v>0</v>
      </c>
      <c r="G61" s="46">
        <v>22</v>
      </c>
      <c r="H61" s="54">
        <f t="shared" si="0"/>
        <v>0</v>
      </c>
    </row>
    <row r="62" spans="1:8" ht="18" customHeight="1" x14ac:dyDescent="0.25">
      <c r="A62" s="2" t="s">
        <v>322</v>
      </c>
      <c r="B62" s="3">
        <v>43099</v>
      </c>
      <c r="C62" s="19" t="s">
        <v>324</v>
      </c>
      <c r="D62" s="68">
        <v>612</v>
      </c>
      <c r="E62" s="68">
        <v>614</v>
      </c>
      <c r="F62" s="68">
        <v>613</v>
      </c>
      <c r="G62" s="46">
        <v>55</v>
      </c>
      <c r="H62" s="54">
        <f t="shared" si="0"/>
        <v>33715</v>
      </c>
    </row>
    <row r="63" spans="1:8" ht="18" customHeight="1" x14ac:dyDescent="0.25">
      <c r="A63" s="2" t="s">
        <v>322</v>
      </c>
      <c r="B63" s="3">
        <v>43099</v>
      </c>
      <c r="C63" s="18" t="s">
        <v>323</v>
      </c>
      <c r="D63" s="68">
        <v>38850</v>
      </c>
      <c r="E63" s="68">
        <v>38850</v>
      </c>
      <c r="F63" s="68">
        <v>38850</v>
      </c>
      <c r="G63" s="46">
        <v>90</v>
      </c>
      <c r="H63" s="54">
        <f t="shared" si="0"/>
        <v>3496500</v>
      </c>
    </row>
    <row r="64" spans="1:8" ht="18" customHeight="1" x14ac:dyDescent="0.25">
      <c r="A64" s="2" t="s">
        <v>322</v>
      </c>
      <c r="B64" s="3">
        <v>43099</v>
      </c>
      <c r="C64" s="19" t="s">
        <v>520</v>
      </c>
      <c r="D64" s="68">
        <v>4</v>
      </c>
      <c r="E64" s="68">
        <v>4</v>
      </c>
      <c r="F64" s="68">
        <v>4</v>
      </c>
      <c r="G64" s="46">
        <v>255</v>
      </c>
      <c r="H64" s="54">
        <f t="shared" si="0"/>
        <v>1020</v>
      </c>
    </row>
    <row r="65" spans="1:8" ht="18" customHeight="1" x14ac:dyDescent="0.25">
      <c r="A65" s="2" t="s">
        <v>325</v>
      </c>
      <c r="B65" s="3">
        <v>43099</v>
      </c>
      <c r="C65" s="18" t="s">
        <v>326</v>
      </c>
      <c r="D65" s="68">
        <v>0</v>
      </c>
      <c r="E65" s="68">
        <v>0</v>
      </c>
      <c r="F65" s="68">
        <v>0</v>
      </c>
      <c r="G65" s="46">
        <v>101.69</v>
      </c>
      <c r="H65" s="54">
        <f t="shared" si="0"/>
        <v>0</v>
      </c>
    </row>
    <row r="66" spans="1:8" ht="18" customHeight="1" x14ac:dyDescent="0.25">
      <c r="A66" s="2" t="s">
        <v>325</v>
      </c>
      <c r="B66" s="3">
        <v>43099</v>
      </c>
      <c r="C66" s="18" t="s">
        <v>327</v>
      </c>
      <c r="D66" s="68">
        <v>0</v>
      </c>
      <c r="E66" s="68">
        <v>0</v>
      </c>
      <c r="F66" s="68">
        <v>0</v>
      </c>
      <c r="G66" s="46">
        <v>101.69</v>
      </c>
      <c r="H66" s="54">
        <f t="shared" si="0"/>
        <v>0</v>
      </c>
    </row>
    <row r="67" spans="1:8" ht="18" customHeight="1" x14ac:dyDescent="0.25">
      <c r="A67" s="2" t="s">
        <v>325</v>
      </c>
      <c r="B67" s="3">
        <v>43099</v>
      </c>
      <c r="C67" s="19" t="s">
        <v>328</v>
      </c>
      <c r="D67" s="68">
        <v>0</v>
      </c>
      <c r="E67" s="68">
        <v>0</v>
      </c>
      <c r="F67" s="68">
        <v>0</v>
      </c>
      <c r="G67" s="46">
        <v>12.5</v>
      </c>
      <c r="H67" s="54">
        <f t="shared" si="0"/>
        <v>0</v>
      </c>
    </row>
    <row r="68" spans="1:8" ht="18" customHeight="1" x14ac:dyDescent="0.25">
      <c r="A68" s="2" t="s">
        <v>622</v>
      </c>
      <c r="B68" s="3">
        <v>44278</v>
      </c>
      <c r="C68" s="19" t="s">
        <v>629</v>
      </c>
      <c r="D68" s="68">
        <v>8</v>
      </c>
      <c r="E68" s="68">
        <v>7</v>
      </c>
      <c r="F68" s="68">
        <v>7</v>
      </c>
      <c r="G68" s="46">
        <v>321.52</v>
      </c>
      <c r="H68" s="54">
        <f t="shared" si="0"/>
        <v>2250.64</v>
      </c>
    </row>
    <row r="69" spans="1:8" ht="18" customHeight="1" x14ac:dyDescent="0.25">
      <c r="A69" s="102" t="s">
        <v>583</v>
      </c>
      <c r="B69" s="3">
        <v>42572</v>
      </c>
      <c r="C69" s="19" t="s">
        <v>521</v>
      </c>
      <c r="D69" s="97">
        <v>0</v>
      </c>
      <c r="E69" s="68">
        <v>0</v>
      </c>
      <c r="F69" s="68">
        <v>0</v>
      </c>
      <c r="G69" s="46">
        <v>3567</v>
      </c>
      <c r="H69" s="54">
        <f t="shared" si="0"/>
        <v>0</v>
      </c>
    </row>
    <row r="70" spans="1:8" ht="18" customHeight="1" x14ac:dyDescent="0.25">
      <c r="A70" s="102" t="s">
        <v>666</v>
      </c>
      <c r="B70" s="5">
        <v>44567</v>
      </c>
      <c r="C70" s="103" t="s">
        <v>667</v>
      </c>
      <c r="D70" s="97">
        <v>9</v>
      </c>
      <c r="E70" s="68">
        <v>9</v>
      </c>
      <c r="F70" s="68">
        <v>9</v>
      </c>
      <c r="G70" s="46">
        <v>250</v>
      </c>
      <c r="H70" s="54">
        <f t="shared" si="0"/>
        <v>2250</v>
      </c>
    </row>
    <row r="71" spans="1:8" ht="18" customHeight="1" x14ac:dyDescent="0.25">
      <c r="A71" s="2" t="s">
        <v>329</v>
      </c>
      <c r="B71" s="3">
        <v>43099</v>
      </c>
      <c r="C71" s="18" t="s">
        <v>330</v>
      </c>
      <c r="D71" s="97">
        <v>433</v>
      </c>
      <c r="E71" s="68">
        <v>403</v>
      </c>
      <c r="F71" s="68">
        <v>11</v>
      </c>
      <c r="G71" s="46">
        <v>1110.51</v>
      </c>
      <c r="H71" s="54">
        <f t="shared" si="0"/>
        <v>12215.61</v>
      </c>
    </row>
    <row r="72" spans="1:8" ht="18" customHeight="1" x14ac:dyDescent="0.25">
      <c r="A72" s="2" t="s">
        <v>331</v>
      </c>
      <c r="B72" s="3">
        <v>43099</v>
      </c>
      <c r="C72" s="18" t="s">
        <v>333</v>
      </c>
      <c r="D72" s="97">
        <v>0</v>
      </c>
      <c r="E72" s="68">
        <v>0</v>
      </c>
      <c r="F72" s="68">
        <v>0</v>
      </c>
      <c r="G72" s="46">
        <v>0</v>
      </c>
      <c r="H72" s="54">
        <f t="shared" si="0"/>
        <v>0</v>
      </c>
    </row>
    <row r="73" spans="1:8" ht="18" customHeight="1" x14ac:dyDescent="0.25">
      <c r="A73" s="2" t="s">
        <v>331</v>
      </c>
      <c r="B73" s="3">
        <v>43878</v>
      </c>
      <c r="C73" s="19" t="s">
        <v>523</v>
      </c>
      <c r="D73" s="97">
        <v>10</v>
      </c>
      <c r="E73" s="68">
        <v>10</v>
      </c>
      <c r="F73" s="68">
        <v>10</v>
      </c>
      <c r="G73" s="46">
        <v>126.62</v>
      </c>
      <c r="H73" s="54">
        <f t="shared" si="0"/>
        <v>1266.2</v>
      </c>
    </row>
    <row r="74" spans="1:8" ht="18" customHeight="1" x14ac:dyDescent="0.25">
      <c r="A74" s="2" t="s">
        <v>331</v>
      </c>
      <c r="B74" s="3">
        <v>43099</v>
      </c>
      <c r="C74" s="19" t="s">
        <v>332</v>
      </c>
      <c r="D74" s="97">
        <v>134</v>
      </c>
      <c r="E74" s="68">
        <v>125</v>
      </c>
      <c r="F74" s="68">
        <v>125</v>
      </c>
      <c r="G74" s="46">
        <v>65</v>
      </c>
      <c r="H74" s="54">
        <f t="shared" ref="H74:H137" si="1">+F74*G74</f>
        <v>8125</v>
      </c>
    </row>
    <row r="75" spans="1:8" ht="18" customHeight="1" x14ac:dyDescent="0.25">
      <c r="A75" s="2" t="s">
        <v>334</v>
      </c>
      <c r="B75" s="3">
        <v>43099</v>
      </c>
      <c r="C75" s="19" t="s">
        <v>335</v>
      </c>
      <c r="D75" s="97">
        <v>15</v>
      </c>
      <c r="E75" s="68">
        <v>15</v>
      </c>
      <c r="F75" s="68">
        <v>15</v>
      </c>
      <c r="G75" s="46">
        <v>120</v>
      </c>
      <c r="H75" s="54">
        <f t="shared" si="1"/>
        <v>1800</v>
      </c>
    </row>
    <row r="76" spans="1:8" ht="18" customHeight="1" x14ac:dyDescent="0.25">
      <c r="A76" s="2" t="s">
        <v>334</v>
      </c>
      <c r="B76" s="3">
        <v>43721</v>
      </c>
      <c r="C76" s="19" t="s">
        <v>522</v>
      </c>
      <c r="D76" s="97">
        <v>46</v>
      </c>
      <c r="E76" s="68">
        <v>46</v>
      </c>
      <c r="F76" s="68">
        <v>46</v>
      </c>
      <c r="G76" s="46">
        <v>675</v>
      </c>
      <c r="H76" s="54">
        <f t="shared" si="1"/>
        <v>31050</v>
      </c>
    </row>
    <row r="77" spans="1:8" ht="18" customHeight="1" x14ac:dyDescent="0.25">
      <c r="A77" s="2" t="s">
        <v>336</v>
      </c>
      <c r="B77" s="3">
        <v>43311</v>
      </c>
      <c r="C77" s="18" t="s">
        <v>337</v>
      </c>
      <c r="D77" s="97">
        <v>5</v>
      </c>
      <c r="E77" s="68">
        <v>4</v>
      </c>
      <c r="F77" s="68">
        <v>4</v>
      </c>
      <c r="G77" s="46">
        <v>745</v>
      </c>
      <c r="H77" s="54">
        <f t="shared" si="1"/>
        <v>2980</v>
      </c>
    </row>
    <row r="78" spans="1:8" ht="18" customHeight="1" x14ac:dyDescent="0.25">
      <c r="A78" s="2" t="s">
        <v>336</v>
      </c>
      <c r="B78" s="3">
        <v>43452</v>
      </c>
      <c r="C78" s="18" t="s">
        <v>338</v>
      </c>
      <c r="D78" s="97">
        <v>383</v>
      </c>
      <c r="E78" s="68">
        <v>383</v>
      </c>
      <c r="F78" s="68">
        <v>383</v>
      </c>
      <c r="G78" s="46">
        <v>551.69000000000005</v>
      </c>
      <c r="H78" s="54">
        <f t="shared" si="1"/>
        <v>211297.27000000002</v>
      </c>
    </row>
    <row r="79" spans="1:8" ht="18" customHeight="1" x14ac:dyDescent="0.25">
      <c r="A79" s="2" t="s">
        <v>339</v>
      </c>
      <c r="B79" s="3">
        <v>43666</v>
      </c>
      <c r="C79" s="18" t="s">
        <v>469</v>
      </c>
      <c r="D79" s="97">
        <v>20</v>
      </c>
      <c r="E79" s="68">
        <v>20</v>
      </c>
      <c r="F79" s="68">
        <v>20</v>
      </c>
      <c r="G79" s="46">
        <v>200</v>
      </c>
      <c r="H79" s="54">
        <f t="shared" si="1"/>
        <v>4000</v>
      </c>
    </row>
    <row r="80" spans="1:8" ht="18" customHeight="1" x14ac:dyDescent="0.25">
      <c r="A80" s="2" t="s">
        <v>631</v>
      </c>
      <c r="B80" s="3">
        <v>44281</v>
      </c>
      <c r="C80" s="18" t="s">
        <v>630</v>
      </c>
      <c r="D80" s="97">
        <v>1</v>
      </c>
      <c r="E80" s="68">
        <v>1</v>
      </c>
      <c r="F80" s="68">
        <v>0</v>
      </c>
      <c r="G80" s="46">
        <v>3950</v>
      </c>
      <c r="H80" s="54">
        <f t="shared" si="1"/>
        <v>0</v>
      </c>
    </row>
    <row r="81" spans="1:8" ht="18" customHeight="1" x14ac:dyDescent="0.25">
      <c r="A81" s="2" t="s">
        <v>645</v>
      </c>
      <c r="B81" s="3">
        <v>44406</v>
      </c>
      <c r="C81" s="18" t="s">
        <v>644</v>
      </c>
      <c r="D81" s="97">
        <v>82</v>
      </c>
      <c r="E81" s="68">
        <v>82</v>
      </c>
      <c r="F81" s="68">
        <v>82</v>
      </c>
      <c r="G81" s="46">
        <v>188</v>
      </c>
      <c r="H81" s="54">
        <f t="shared" si="1"/>
        <v>15416</v>
      </c>
    </row>
    <row r="82" spans="1:8" ht="18" customHeight="1" x14ac:dyDescent="0.25">
      <c r="A82" s="2" t="s">
        <v>340</v>
      </c>
      <c r="B82" s="3">
        <v>43099</v>
      </c>
      <c r="C82" s="19" t="s">
        <v>341</v>
      </c>
      <c r="D82" s="97">
        <v>2400</v>
      </c>
      <c r="E82" s="68">
        <v>3200</v>
      </c>
      <c r="F82" s="68">
        <v>2000</v>
      </c>
      <c r="G82" s="46">
        <v>4</v>
      </c>
      <c r="H82" s="54">
        <f t="shared" si="1"/>
        <v>8000</v>
      </c>
    </row>
    <row r="83" spans="1:8" ht="18" customHeight="1" x14ac:dyDescent="0.25">
      <c r="A83" s="2" t="s">
        <v>340</v>
      </c>
      <c r="B83" s="3">
        <v>43099</v>
      </c>
      <c r="C83" s="18" t="s">
        <v>342</v>
      </c>
      <c r="D83" s="97">
        <v>94800</v>
      </c>
      <c r="E83" s="68">
        <v>90200</v>
      </c>
      <c r="F83" s="68">
        <v>85100</v>
      </c>
      <c r="G83" s="46">
        <v>2.65</v>
      </c>
      <c r="H83" s="54">
        <f t="shared" si="1"/>
        <v>225515</v>
      </c>
    </row>
    <row r="84" spans="1:8" ht="18" customHeight="1" x14ac:dyDescent="0.25">
      <c r="A84" s="2" t="s">
        <v>340</v>
      </c>
      <c r="B84" s="3">
        <v>43378</v>
      </c>
      <c r="C84" s="18" t="s">
        <v>343</v>
      </c>
      <c r="D84" s="97">
        <v>2762</v>
      </c>
      <c r="E84" s="68">
        <v>2762</v>
      </c>
      <c r="F84" s="68">
        <v>2762</v>
      </c>
      <c r="G84" s="46">
        <v>6</v>
      </c>
      <c r="H84" s="54">
        <f t="shared" si="1"/>
        <v>16572</v>
      </c>
    </row>
    <row r="85" spans="1:8" ht="18" customHeight="1" x14ac:dyDescent="0.25">
      <c r="A85" s="2" t="s">
        <v>344</v>
      </c>
      <c r="B85" s="3">
        <v>43099</v>
      </c>
      <c r="C85" s="19" t="s">
        <v>345</v>
      </c>
      <c r="D85" s="97">
        <v>68</v>
      </c>
      <c r="E85" s="68">
        <v>63</v>
      </c>
      <c r="F85" s="68">
        <v>56</v>
      </c>
      <c r="G85" s="46">
        <v>395</v>
      </c>
      <c r="H85" s="54">
        <f t="shared" si="1"/>
        <v>22120</v>
      </c>
    </row>
    <row r="86" spans="1:8" ht="18" customHeight="1" x14ac:dyDescent="0.25">
      <c r="A86" s="2" t="s">
        <v>346</v>
      </c>
      <c r="B86" s="3">
        <v>43100</v>
      </c>
      <c r="C86" s="19" t="s">
        <v>347</v>
      </c>
      <c r="D86" s="97">
        <v>20</v>
      </c>
      <c r="E86" s="68">
        <v>20</v>
      </c>
      <c r="F86" s="68">
        <v>20</v>
      </c>
      <c r="G86" s="46">
        <v>153.4</v>
      </c>
      <c r="H86" s="54">
        <f t="shared" si="1"/>
        <v>3068</v>
      </c>
    </row>
    <row r="87" spans="1:8" ht="18" customHeight="1" x14ac:dyDescent="0.25">
      <c r="A87" s="2" t="s">
        <v>348</v>
      </c>
      <c r="B87" s="3">
        <v>43311</v>
      </c>
      <c r="C87" s="19" t="s">
        <v>351</v>
      </c>
      <c r="D87" s="97">
        <v>10</v>
      </c>
      <c r="E87" s="68">
        <v>7</v>
      </c>
      <c r="F87" s="68">
        <v>2</v>
      </c>
      <c r="G87" s="46">
        <v>775</v>
      </c>
      <c r="H87" s="54">
        <f t="shared" si="1"/>
        <v>1550</v>
      </c>
    </row>
    <row r="88" spans="1:8" ht="18" customHeight="1" x14ac:dyDescent="0.25">
      <c r="A88" s="2" t="s">
        <v>348</v>
      </c>
      <c r="B88" s="3">
        <v>43311</v>
      </c>
      <c r="C88" s="19" t="s">
        <v>350</v>
      </c>
      <c r="D88" s="97">
        <v>1</v>
      </c>
      <c r="E88" s="68">
        <v>1</v>
      </c>
      <c r="F88" s="68">
        <v>0</v>
      </c>
      <c r="G88" s="46">
        <v>914.99</v>
      </c>
      <c r="H88" s="54">
        <f t="shared" si="1"/>
        <v>0</v>
      </c>
    </row>
    <row r="89" spans="1:8" ht="18" customHeight="1" x14ac:dyDescent="0.25">
      <c r="A89" s="2" t="s">
        <v>348</v>
      </c>
      <c r="B89" s="3">
        <v>43311</v>
      </c>
      <c r="C89" s="19" t="s">
        <v>349</v>
      </c>
      <c r="D89" s="97">
        <v>0</v>
      </c>
      <c r="E89" s="68">
        <v>0</v>
      </c>
      <c r="F89" s="68">
        <v>0</v>
      </c>
      <c r="G89" s="46">
        <v>1194.99</v>
      </c>
      <c r="H89" s="54">
        <f t="shared" si="1"/>
        <v>0</v>
      </c>
    </row>
    <row r="90" spans="1:8" ht="18" customHeight="1" x14ac:dyDescent="0.25">
      <c r="A90" s="2" t="s">
        <v>352</v>
      </c>
      <c r="B90" s="3">
        <v>43099</v>
      </c>
      <c r="C90" s="18" t="s">
        <v>353</v>
      </c>
      <c r="D90" s="97">
        <v>28</v>
      </c>
      <c r="E90" s="68">
        <v>28</v>
      </c>
      <c r="F90" s="68">
        <v>28</v>
      </c>
      <c r="G90" s="46">
        <v>198</v>
      </c>
      <c r="H90" s="54">
        <f t="shared" si="1"/>
        <v>5544</v>
      </c>
    </row>
    <row r="91" spans="1:8" ht="18" customHeight="1" x14ac:dyDescent="0.25">
      <c r="A91" s="2" t="s">
        <v>352</v>
      </c>
      <c r="B91" s="3">
        <v>43308</v>
      </c>
      <c r="C91" s="18" t="s">
        <v>354</v>
      </c>
      <c r="D91" s="97">
        <v>228</v>
      </c>
      <c r="E91" s="68">
        <v>216</v>
      </c>
      <c r="F91" s="68">
        <v>193</v>
      </c>
      <c r="G91" s="46">
        <v>77.88</v>
      </c>
      <c r="H91" s="54">
        <f t="shared" si="1"/>
        <v>15030.839999999998</v>
      </c>
    </row>
    <row r="92" spans="1:8" ht="18" customHeight="1" x14ac:dyDescent="0.25">
      <c r="A92" s="2" t="s">
        <v>352</v>
      </c>
      <c r="B92" s="3">
        <v>43099</v>
      </c>
      <c r="C92" s="18" t="s">
        <v>355</v>
      </c>
      <c r="D92" s="97">
        <v>0</v>
      </c>
      <c r="E92" s="68">
        <v>0</v>
      </c>
      <c r="F92" s="68">
        <v>0</v>
      </c>
      <c r="G92" s="46">
        <v>140</v>
      </c>
      <c r="H92" s="54">
        <f t="shared" si="1"/>
        <v>0</v>
      </c>
    </row>
    <row r="93" spans="1:8" ht="18" customHeight="1" x14ac:dyDescent="0.25">
      <c r="A93" s="2" t="s">
        <v>356</v>
      </c>
      <c r="B93" s="3">
        <v>43099</v>
      </c>
      <c r="C93" s="18" t="s">
        <v>358</v>
      </c>
      <c r="D93" s="97">
        <v>268</v>
      </c>
      <c r="E93" s="68">
        <v>225</v>
      </c>
      <c r="F93" s="68">
        <v>183</v>
      </c>
      <c r="G93" s="46">
        <v>96.76</v>
      </c>
      <c r="H93" s="54">
        <f t="shared" si="1"/>
        <v>17707.080000000002</v>
      </c>
    </row>
    <row r="94" spans="1:8" ht="18" customHeight="1" x14ac:dyDescent="0.25">
      <c r="A94" s="2" t="s">
        <v>356</v>
      </c>
      <c r="B94" s="3">
        <v>43099</v>
      </c>
      <c r="C94" s="18" t="s">
        <v>357</v>
      </c>
      <c r="D94" s="97">
        <v>0</v>
      </c>
      <c r="E94" s="68">
        <v>0</v>
      </c>
      <c r="F94" s="68">
        <v>0</v>
      </c>
      <c r="G94" s="46">
        <v>17.399999999999999</v>
      </c>
      <c r="H94" s="54">
        <f t="shared" si="1"/>
        <v>0</v>
      </c>
    </row>
    <row r="95" spans="1:8" ht="18" customHeight="1" x14ac:dyDescent="0.25">
      <c r="A95" s="2" t="s">
        <v>356</v>
      </c>
      <c r="B95" s="3">
        <v>43099</v>
      </c>
      <c r="C95" s="18" t="s">
        <v>359</v>
      </c>
      <c r="D95" s="97">
        <v>17</v>
      </c>
      <c r="E95" s="68">
        <v>1</v>
      </c>
      <c r="F95" s="68">
        <v>300</v>
      </c>
      <c r="G95" s="46">
        <v>100</v>
      </c>
      <c r="H95" s="54">
        <f t="shared" si="1"/>
        <v>30000</v>
      </c>
    </row>
    <row r="96" spans="1:8" ht="18" customHeight="1" x14ac:dyDescent="0.25">
      <c r="A96" s="2" t="s">
        <v>360</v>
      </c>
      <c r="B96" s="3">
        <v>43099</v>
      </c>
      <c r="C96" s="19" t="s">
        <v>361</v>
      </c>
      <c r="D96" s="97">
        <v>69</v>
      </c>
      <c r="E96" s="68">
        <v>69</v>
      </c>
      <c r="F96" s="68">
        <v>69</v>
      </c>
      <c r="G96" s="46">
        <v>67</v>
      </c>
      <c r="H96" s="54">
        <f t="shared" si="1"/>
        <v>4623</v>
      </c>
    </row>
    <row r="97" spans="1:8" ht="18" customHeight="1" x14ac:dyDescent="0.25">
      <c r="A97" s="2" t="s">
        <v>360</v>
      </c>
      <c r="B97" s="3">
        <v>43099</v>
      </c>
      <c r="C97" s="19" t="s">
        <v>362</v>
      </c>
      <c r="D97" s="97">
        <v>14</v>
      </c>
      <c r="E97" s="68">
        <v>8</v>
      </c>
      <c r="F97" s="68">
        <v>8</v>
      </c>
      <c r="G97" s="46">
        <v>573.16999999999996</v>
      </c>
      <c r="H97" s="54">
        <f t="shared" si="1"/>
        <v>4585.3599999999997</v>
      </c>
    </row>
    <row r="98" spans="1:8" ht="18" customHeight="1" x14ac:dyDescent="0.25">
      <c r="A98" s="2" t="s">
        <v>363</v>
      </c>
      <c r="B98" s="3">
        <v>43099</v>
      </c>
      <c r="C98" s="18" t="s">
        <v>364</v>
      </c>
      <c r="D98" s="97">
        <v>0</v>
      </c>
      <c r="E98" s="68">
        <v>0</v>
      </c>
      <c r="F98" s="68">
        <v>0</v>
      </c>
      <c r="G98" s="46">
        <v>42</v>
      </c>
      <c r="H98" s="54">
        <f t="shared" si="1"/>
        <v>0</v>
      </c>
    </row>
    <row r="99" spans="1:8" ht="18" customHeight="1" x14ac:dyDescent="0.25">
      <c r="A99" s="2" t="s">
        <v>363</v>
      </c>
      <c r="B99" s="3">
        <v>43099</v>
      </c>
      <c r="C99" s="19" t="s">
        <v>365</v>
      </c>
      <c r="D99" s="97">
        <v>0</v>
      </c>
      <c r="E99" s="68">
        <v>0</v>
      </c>
      <c r="F99" s="68">
        <v>0</v>
      </c>
      <c r="G99" s="46">
        <v>42</v>
      </c>
      <c r="H99" s="54">
        <f t="shared" si="1"/>
        <v>0</v>
      </c>
    </row>
    <row r="100" spans="1:8" ht="18" customHeight="1" x14ac:dyDescent="0.25">
      <c r="A100" s="2" t="s">
        <v>366</v>
      </c>
      <c r="B100" s="3">
        <v>43099</v>
      </c>
      <c r="C100" s="18" t="s">
        <v>367</v>
      </c>
      <c r="D100" s="97">
        <v>17</v>
      </c>
      <c r="E100" s="68">
        <v>17</v>
      </c>
      <c r="F100" s="68">
        <v>16</v>
      </c>
      <c r="G100" s="46">
        <v>108</v>
      </c>
      <c r="H100" s="54">
        <f t="shared" si="1"/>
        <v>1728</v>
      </c>
    </row>
    <row r="101" spans="1:8" ht="18" customHeight="1" x14ac:dyDescent="0.25">
      <c r="A101" s="2" t="s">
        <v>368</v>
      </c>
      <c r="B101" s="3">
        <v>43099</v>
      </c>
      <c r="C101" s="18" t="s">
        <v>369</v>
      </c>
      <c r="D101" s="97">
        <v>32</v>
      </c>
      <c r="E101" s="68">
        <v>32</v>
      </c>
      <c r="F101" s="68">
        <v>32</v>
      </c>
      <c r="G101" s="46">
        <v>585</v>
      </c>
      <c r="H101" s="54">
        <f t="shared" si="1"/>
        <v>18720</v>
      </c>
    </row>
    <row r="102" spans="1:8" ht="18" customHeight="1" x14ac:dyDescent="0.25">
      <c r="A102" s="2" t="s">
        <v>589</v>
      </c>
      <c r="B102" s="3">
        <v>43411</v>
      </c>
      <c r="C102" s="18" t="s">
        <v>524</v>
      </c>
      <c r="D102" s="97">
        <v>20</v>
      </c>
      <c r="E102" s="68">
        <v>20</v>
      </c>
      <c r="F102" s="68">
        <v>20</v>
      </c>
      <c r="G102" s="46">
        <v>376.65</v>
      </c>
      <c r="H102" s="54">
        <f t="shared" si="1"/>
        <v>7533</v>
      </c>
    </row>
    <row r="103" spans="1:8" ht="18" customHeight="1" x14ac:dyDescent="0.25">
      <c r="A103" s="2" t="s">
        <v>589</v>
      </c>
      <c r="B103" s="3">
        <v>43567</v>
      </c>
      <c r="C103" s="18" t="s">
        <v>525</v>
      </c>
      <c r="D103" s="97">
        <v>20</v>
      </c>
      <c r="E103" s="68">
        <v>20</v>
      </c>
      <c r="F103" s="68">
        <v>20</v>
      </c>
      <c r="G103" s="46">
        <v>240</v>
      </c>
      <c r="H103" s="54">
        <f t="shared" si="1"/>
        <v>4800</v>
      </c>
    </row>
    <row r="104" spans="1:8" ht="18" customHeight="1" x14ac:dyDescent="0.25">
      <c r="A104" s="2" t="s">
        <v>370</v>
      </c>
      <c r="B104" s="3">
        <v>43099</v>
      </c>
      <c r="C104" s="19" t="s">
        <v>371</v>
      </c>
      <c r="D104" s="68">
        <v>7</v>
      </c>
      <c r="E104" s="68">
        <v>7</v>
      </c>
      <c r="F104" s="68">
        <v>7</v>
      </c>
      <c r="G104" s="46">
        <v>2500</v>
      </c>
      <c r="H104" s="54">
        <f t="shared" si="1"/>
        <v>17500</v>
      </c>
    </row>
    <row r="105" spans="1:8" ht="18" customHeight="1" x14ac:dyDescent="0.25">
      <c r="A105" s="2" t="s">
        <v>590</v>
      </c>
      <c r="B105" s="3">
        <v>43411</v>
      </c>
      <c r="C105" s="19" t="s">
        <v>526</v>
      </c>
      <c r="D105" s="68">
        <v>10</v>
      </c>
      <c r="E105" s="68">
        <v>10</v>
      </c>
      <c r="F105" s="68">
        <v>10</v>
      </c>
      <c r="G105" s="46">
        <v>310</v>
      </c>
      <c r="H105" s="54">
        <f t="shared" si="1"/>
        <v>3100</v>
      </c>
    </row>
    <row r="106" spans="1:8" ht="18" customHeight="1" x14ac:dyDescent="0.25">
      <c r="A106" s="2" t="s">
        <v>373</v>
      </c>
      <c r="B106" s="3">
        <v>43099</v>
      </c>
      <c r="C106" s="18" t="s">
        <v>527</v>
      </c>
      <c r="D106" s="68">
        <v>119</v>
      </c>
      <c r="E106" s="68">
        <v>89</v>
      </c>
      <c r="F106" s="68">
        <v>412</v>
      </c>
      <c r="G106" s="46">
        <v>212.6</v>
      </c>
      <c r="H106" s="54">
        <f t="shared" si="1"/>
        <v>87591.2</v>
      </c>
    </row>
    <row r="107" spans="1:8" ht="18" customHeight="1" x14ac:dyDescent="0.25">
      <c r="A107" s="2" t="s">
        <v>372</v>
      </c>
      <c r="B107" s="3">
        <v>43511</v>
      </c>
      <c r="C107" s="19" t="s">
        <v>528</v>
      </c>
      <c r="D107" s="68">
        <v>1</v>
      </c>
      <c r="E107" s="68">
        <v>1</v>
      </c>
      <c r="F107" s="68">
        <v>1</v>
      </c>
      <c r="G107" s="46">
        <v>995</v>
      </c>
      <c r="H107" s="54">
        <f t="shared" si="1"/>
        <v>995</v>
      </c>
    </row>
    <row r="108" spans="1:8" ht="18" customHeight="1" x14ac:dyDescent="0.25">
      <c r="A108" s="2" t="s">
        <v>372</v>
      </c>
      <c r="B108" s="3">
        <v>43511</v>
      </c>
      <c r="C108" s="19" t="s">
        <v>484</v>
      </c>
      <c r="D108" s="68">
        <v>0</v>
      </c>
      <c r="E108" s="68">
        <v>0</v>
      </c>
      <c r="F108" s="68">
        <v>0</v>
      </c>
      <c r="G108" s="46">
        <v>995</v>
      </c>
      <c r="H108" s="54">
        <f t="shared" si="1"/>
        <v>0</v>
      </c>
    </row>
    <row r="109" spans="1:8" ht="18" customHeight="1" x14ac:dyDescent="0.25">
      <c r="A109" s="2" t="s">
        <v>372</v>
      </c>
      <c r="B109" s="3">
        <v>43511</v>
      </c>
      <c r="C109" s="19" t="s">
        <v>485</v>
      </c>
      <c r="D109" s="68">
        <v>2</v>
      </c>
      <c r="E109" s="68">
        <v>2</v>
      </c>
      <c r="F109" s="68">
        <v>2</v>
      </c>
      <c r="G109" s="46">
        <v>795</v>
      </c>
      <c r="H109" s="54">
        <f t="shared" si="1"/>
        <v>1590</v>
      </c>
    </row>
    <row r="110" spans="1:8" ht="18" customHeight="1" x14ac:dyDescent="0.25">
      <c r="A110" s="2" t="s">
        <v>591</v>
      </c>
      <c r="B110" s="5">
        <v>43460</v>
      </c>
      <c r="C110" s="43" t="s">
        <v>529</v>
      </c>
      <c r="D110" s="68">
        <v>9</v>
      </c>
      <c r="E110" s="68">
        <v>9</v>
      </c>
      <c r="F110" s="68">
        <v>9</v>
      </c>
      <c r="G110" s="46">
        <v>255</v>
      </c>
      <c r="H110" s="54">
        <f t="shared" si="1"/>
        <v>2295</v>
      </c>
    </row>
    <row r="111" spans="1:8" ht="18" customHeight="1" x14ac:dyDescent="0.25">
      <c r="A111" s="2" t="s">
        <v>376</v>
      </c>
      <c r="B111" s="3">
        <v>43099</v>
      </c>
      <c r="C111" s="18" t="s">
        <v>377</v>
      </c>
      <c r="D111" s="68">
        <v>0</v>
      </c>
      <c r="E111" s="68">
        <v>0</v>
      </c>
      <c r="F111" s="68">
        <v>0</v>
      </c>
      <c r="G111" s="46">
        <v>25</v>
      </c>
      <c r="H111" s="54">
        <f t="shared" si="1"/>
        <v>0</v>
      </c>
    </row>
    <row r="112" spans="1:8" ht="18" customHeight="1" x14ac:dyDescent="0.25">
      <c r="A112" s="2" t="s">
        <v>374</v>
      </c>
      <c r="B112" s="3">
        <v>43099</v>
      </c>
      <c r="C112" s="19" t="s">
        <v>375</v>
      </c>
      <c r="D112" s="68">
        <v>76</v>
      </c>
      <c r="E112" s="68">
        <v>75</v>
      </c>
      <c r="F112" s="68">
        <v>75</v>
      </c>
      <c r="G112" s="46">
        <v>55</v>
      </c>
      <c r="H112" s="54">
        <f t="shared" si="1"/>
        <v>4125</v>
      </c>
    </row>
    <row r="113" spans="1:8" ht="18" customHeight="1" x14ac:dyDescent="0.25">
      <c r="A113" s="2" t="s">
        <v>387</v>
      </c>
      <c r="B113" s="3">
        <v>43308</v>
      </c>
      <c r="C113" s="19" t="s">
        <v>466</v>
      </c>
      <c r="D113" s="68">
        <v>1699</v>
      </c>
      <c r="E113" s="68">
        <v>1470</v>
      </c>
      <c r="F113" s="68">
        <v>1211</v>
      </c>
      <c r="G113" s="46">
        <v>104</v>
      </c>
      <c r="H113" s="54">
        <f t="shared" si="1"/>
        <v>125944</v>
      </c>
    </row>
    <row r="114" spans="1:8" ht="18" customHeight="1" x14ac:dyDescent="0.25">
      <c r="A114" s="2" t="s">
        <v>386</v>
      </c>
      <c r="B114" s="3">
        <v>43308</v>
      </c>
      <c r="C114" s="19" t="s">
        <v>465</v>
      </c>
      <c r="D114" s="68">
        <v>3847</v>
      </c>
      <c r="E114" s="68">
        <v>3121</v>
      </c>
      <c r="F114" s="68">
        <v>2419</v>
      </c>
      <c r="G114" s="46">
        <v>160</v>
      </c>
      <c r="H114" s="54">
        <f t="shared" si="1"/>
        <v>387040</v>
      </c>
    </row>
    <row r="115" spans="1:8" ht="18" customHeight="1" x14ac:dyDescent="0.25">
      <c r="A115" s="104" t="s">
        <v>668</v>
      </c>
      <c r="B115" s="105">
        <v>44567</v>
      </c>
      <c r="C115" s="106" t="s">
        <v>669</v>
      </c>
      <c r="D115" s="100">
        <v>560</v>
      </c>
      <c r="E115" s="68">
        <v>480</v>
      </c>
      <c r="F115" s="68">
        <v>320</v>
      </c>
      <c r="G115" s="46">
        <v>62.5</v>
      </c>
      <c r="H115" s="54">
        <f t="shared" si="1"/>
        <v>20000</v>
      </c>
    </row>
    <row r="116" spans="1:8" ht="18" customHeight="1" x14ac:dyDescent="0.25">
      <c r="A116" s="2" t="s">
        <v>329</v>
      </c>
      <c r="B116" s="3">
        <v>43099</v>
      </c>
      <c r="C116" s="18" t="s">
        <v>378</v>
      </c>
      <c r="D116" s="68">
        <v>295</v>
      </c>
      <c r="E116" s="68">
        <v>275</v>
      </c>
      <c r="F116" s="68">
        <v>209</v>
      </c>
      <c r="G116" s="46">
        <v>1150.71</v>
      </c>
      <c r="H116" s="54">
        <f t="shared" si="1"/>
        <v>240498.39</v>
      </c>
    </row>
    <row r="117" spans="1:8" ht="18" customHeight="1" x14ac:dyDescent="0.25">
      <c r="A117" s="44" t="s">
        <v>592</v>
      </c>
      <c r="B117" s="45">
        <v>43411</v>
      </c>
      <c r="C117" s="18" t="s">
        <v>530</v>
      </c>
      <c r="D117" s="68">
        <v>9</v>
      </c>
      <c r="E117" s="68">
        <v>9</v>
      </c>
      <c r="F117" s="68">
        <v>9</v>
      </c>
      <c r="G117" s="46">
        <v>329</v>
      </c>
      <c r="H117" s="54">
        <f t="shared" si="1"/>
        <v>2961</v>
      </c>
    </row>
    <row r="118" spans="1:8" ht="18" customHeight="1" x14ac:dyDescent="0.25">
      <c r="A118" s="2" t="s">
        <v>379</v>
      </c>
      <c r="B118" s="3">
        <v>43099</v>
      </c>
      <c r="C118" s="18" t="s">
        <v>380</v>
      </c>
      <c r="D118" s="68">
        <v>3</v>
      </c>
      <c r="E118" s="68">
        <v>0</v>
      </c>
      <c r="F118" s="68">
        <v>0</v>
      </c>
      <c r="G118" s="46">
        <v>149.91999999999999</v>
      </c>
      <c r="H118" s="54">
        <f t="shared" si="1"/>
        <v>0</v>
      </c>
    </row>
    <row r="119" spans="1:8" ht="18" customHeight="1" x14ac:dyDescent="0.25">
      <c r="A119" s="2" t="s">
        <v>384</v>
      </c>
      <c r="B119" s="3">
        <v>43099</v>
      </c>
      <c r="C119" s="19" t="s">
        <v>470</v>
      </c>
      <c r="D119" s="68">
        <v>206</v>
      </c>
      <c r="E119" s="68">
        <v>196</v>
      </c>
      <c r="F119" s="68">
        <v>159</v>
      </c>
      <c r="G119" s="46">
        <v>110</v>
      </c>
      <c r="H119" s="54">
        <f t="shared" si="1"/>
        <v>17490</v>
      </c>
    </row>
    <row r="120" spans="1:8" ht="18" customHeight="1" x14ac:dyDescent="0.25">
      <c r="A120" s="2" t="s">
        <v>384</v>
      </c>
      <c r="B120" s="3">
        <v>43511</v>
      </c>
      <c r="C120" s="19" t="s">
        <v>475</v>
      </c>
      <c r="D120" s="68">
        <v>24</v>
      </c>
      <c r="E120" s="68">
        <v>24</v>
      </c>
      <c r="F120" s="68">
        <v>24</v>
      </c>
      <c r="G120" s="46">
        <v>110</v>
      </c>
      <c r="H120" s="54">
        <f t="shared" si="1"/>
        <v>2640</v>
      </c>
    </row>
    <row r="121" spans="1:8" ht="18" customHeight="1" x14ac:dyDescent="0.25">
      <c r="A121" s="2" t="s">
        <v>381</v>
      </c>
      <c r="B121" s="5">
        <v>43308</v>
      </c>
      <c r="C121" s="18" t="s">
        <v>383</v>
      </c>
      <c r="D121" s="68">
        <v>107</v>
      </c>
      <c r="E121" s="68">
        <v>7</v>
      </c>
      <c r="F121" s="68">
        <v>6</v>
      </c>
      <c r="G121" s="46">
        <v>4.34</v>
      </c>
      <c r="H121" s="54">
        <f t="shared" si="1"/>
        <v>26.04</v>
      </c>
    </row>
    <row r="122" spans="1:8" ht="18" customHeight="1" x14ac:dyDescent="0.25">
      <c r="A122" s="2" t="s">
        <v>381</v>
      </c>
      <c r="B122" s="3">
        <v>43099</v>
      </c>
      <c r="C122" s="18" t="s">
        <v>382</v>
      </c>
      <c r="D122" s="68">
        <v>3825</v>
      </c>
      <c r="E122" s="68">
        <v>3825</v>
      </c>
      <c r="F122" s="68">
        <v>3800</v>
      </c>
      <c r="G122" s="46">
        <v>1.43</v>
      </c>
      <c r="H122" s="54">
        <f t="shared" si="1"/>
        <v>5434</v>
      </c>
    </row>
    <row r="123" spans="1:8" ht="18" customHeight="1" x14ac:dyDescent="0.25">
      <c r="A123" s="2" t="s">
        <v>384</v>
      </c>
      <c r="B123" s="3">
        <v>43721</v>
      </c>
      <c r="C123" s="19" t="s">
        <v>477</v>
      </c>
      <c r="D123" s="68">
        <v>94</v>
      </c>
      <c r="E123" s="68">
        <v>94</v>
      </c>
      <c r="F123" s="68">
        <v>79</v>
      </c>
      <c r="G123" s="46">
        <v>125</v>
      </c>
      <c r="H123" s="54">
        <f t="shared" si="1"/>
        <v>9875</v>
      </c>
    </row>
    <row r="124" spans="1:8" ht="18" customHeight="1" x14ac:dyDescent="0.25">
      <c r="A124" s="2" t="s">
        <v>384</v>
      </c>
      <c r="B124" s="3">
        <v>43099</v>
      </c>
      <c r="C124" s="19" t="s">
        <v>476</v>
      </c>
      <c r="D124" s="68">
        <v>55</v>
      </c>
      <c r="E124" s="68">
        <v>55</v>
      </c>
      <c r="F124" s="68">
        <v>55</v>
      </c>
      <c r="G124" s="46">
        <v>110</v>
      </c>
      <c r="H124" s="54">
        <f t="shared" si="1"/>
        <v>6050</v>
      </c>
    </row>
    <row r="125" spans="1:8" ht="18" customHeight="1" x14ac:dyDescent="0.25">
      <c r="A125" s="2" t="s">
        <v>384</v>
      </c>
      <c r="B125" s="3">
        <v>43721</v>
      </c>
      <c r="C125" s="19" t="s">
        <v>482</v>
      </c>
      <c r="D125" s="68">
        <v>0</v>
      </c>
      <c r="E125" s="68">
        <v>0</v>
      </c>
      <c r="F125" s="68">
        <v>0</v>
      </c>
      <c r="G125" s="46">
        <v>125</v>
      </c>
      <c r="H125" s="54">
        <f t="shared" si="1"/>
        <v>0</v>
      </c>
    </row>
    <row r="126" spans="1:8" ht="18" customHeight="1" x14ac:dyDescent="0.25">
      <c r="A126" s="2" t="s">
        <v>384</v>
      </c>
      <c r="B126" s="3">
        <v>43511</v>
      </c>
      <c r="C126" s="19" t="s">
        <v>486</v>
      </c>
      <c r="D126" s="68">
        <v>54</v>
      </c>
      <c r="E126" s="68">
        <v>54</v>
      </c>
      <c r="F126" s="68">
        <v>54</v>
      </c>
      <c r="G126" s="46">
        <v>175</v>
      </c>
      <c r="H126" s="54">
        <f t="shared" si="1"/>
        <v>9450</v>
      </c>
    </row>
    <row r="127" spans="1:8" ht="18" customHeight="1" x14ac:dyDescent="0.25">
      <c r="A127" s="2" t="s">
        <v>384</v>
      </c>
      <c r="B127" s="3">
        <v>43099</v>
      </c>
      <c r="C127" s="19" t="s">
        <v>385</v>
      </c>
      <c r="D127" s="68">
        <v>0</v>
      </c>
      <c r="E127" s="68">
        <v>0</v>
      </c>
      <c r="F127" s="68">
        <v>0</v>
      </c>
      <c r="G127" s="46">
        <v>96.41</v>
      </c>
      <c r="H127" s="54">
        <f t="shared" si="1"/>
        <v>0</v>
      </c>
    </row>
    <row r="128" spans="1:8" ht="18" customHeight="1" x14ac:dyDescent="0.25">
      <c r="A128" s="2" t="s">
        <v>10</v>
      </c>
      <c r="B128" s="3">
        <v>43447</v>
      </c>
      <c r="C128" s="19" t="s">
        <v>468</v>
      </c>
      <c r="D128" s="68">
        <v>45</v>
      </c>
      <c r="E128" s="68">
        <v>45</v>
      </c>
      <c r="F128" s="68">
        <v>45</v>
      </c>
      <c r="G128" s="46">
        <v>110</v>
      </c>
      <c r="H128" s="54">
        <f t="shared" si="1"/>
        <v>4950</v>
      </c>
    </row>
    <row r="129" spans="1:8" ht="18" customHeight="1" x14ac:dyDescent="0.25">
      <c r="A129" s="2" t="s">
        <v>10</v>
      </c>
      <c r="B129" s="3">
        <v>43453</v>
      </c>
      <c r="C129" s="19" t="s">
        <v>478</v>
      </c>
      <c r="D129" s="68">
        <v>23</v>
      </c>
      <c r="E129" s="68">
        <v>23</v>
      </c>
      <c r="F129" s="68">
        <v>23</v>
      </c>
      <c r="G129" s="46">
        <v>80</v>
      </c>
      <c r="H129" s="54">
        <f t="shared" si="1"/>
        <v>1840</v>
      </c>
    </row>
    <row r="130" spans="1:8" ht="18" customHeight="1" x14ac:dyDescent="0.25">
      <c r="A130" s="2" t="s">
        <v>10</v>
      </c>
      <c r="B130" s="3">
        <v>43452</v>
      </c>
      <c r="C130" s="19" t="s">
        <v>467</v>
      </c>
      <c r="D130" s="68">
        <v>369</v>
      </c>
      <c r="E130" s="68">
        <v>369</v>
      </c>
      <c r="F130" s="68">
        <v>369</v>
      </c>
      <c r="G130" s="46">
        <v>90</v>
      </c>
      <c r="H130" s="54">
        <f t="shared" si="1"/>
        <v>33210</v>
      </c>
    </row>
    <row r="131" spans="1:8" ht="18" customHeight="1" x14ac:dyDescent="0.25">
      <c r="A131" s="2" t="s">
        <v>593</v>
      </c>
      <c r="B131" s="3">
        <v>43411</v>
      </c>
      <c r="C131" s="19" t="s">
        <v>531</v>
      </c>
      <c r="D131" s="68">
        <v>10</v>
      </c>
      <c r="E131" s="68">
        <v>10</v>
      </c>
      <c r="F131" s="68">
        <v>10</v>
      </c>
      <c r="G131" s="46">
        <v>14</v>
      </c>
      <c r="H131" s="54">
        <f t="shared" si="1"/>
        <v>140</v>
      </c>
    </row>
    <row r="132" spans="1:8" ht="18" customHeight="1" x14ac:dyDescent="0.25">
      <c r="A132" s="2" t="s">
        <v>461</v>
      </c>
      <c r="B132" s="3">
        <v>43099</v>
      </c>
      <c r="C132" s="19" t="s">
        <v>460</v>
      </c>
      <c r="D132" s="68">
        <v>0</v>
      </c>
      <c r="E132" s="68">
        <v>0</v>
      </c>
      <c r="F132" s="68">
        <v>0</v>
      </c>
      <c r="G132" s="46">
        <v>0</v>
      </c>
      <c r="H132" s="54">
        <f t="shared" si="1"/>
        <v>0</v>
      </c>
    </row>
    <row r="133" spans="1:8" ht="18" customHeight="1" x14ac:dyDescent="0.25">
      <c r="A133" s="2" t="s">
        <v>388</v>
      </c>
      <c r="B133" s="3">
        <v>43308</v>
      </c>
      <c r="C133" s="18" t="s">
        <v>389</v>
      </c>
      <c r="D133" s="68">
        <v>1245</v>
      </c>
      <c r="E133" s="68">
        <v>1230</v>
      </c>
      <c r="F133" s="68">
        <v>1188</v>
      </c>
      <c r="G133" s="46">
        <v>80</v>
      </c>
      <c r="H133" s="54">
        <f t="shared" si="1"/>
        <v>95040</v>
      </c>
    </row>
    <row r="134" spans="1:8" ht="18" customHeight="1" x14ac:dyDescent="0.25">
      <c r="A134" s="2" t="s">
        <v>395</v>
      </c>
      <c r="B134" s="3">
        <v>43721</v>
      </c>
      <c r="C134" s="19" t="s">
        <v>481</v>
      </c>
      <c r="D134" s="68">
        <v>0</v>
      </c>
      <c r="E134" s="68">
        <v>0</v>
      </c>
      <c r="F134" s="68">
        <v>0</v>
      </c>
      <c r="G134" s="46">
        <v>0</v>
      </c>
      <c r="H134" s="54">
        <f t="shared" si="1"/>
        <v>0</v>
      </c>
    </row>
    <row r="135" spans="1:8" ht="18" customHeight="1" x14ac:dyDescent="0.25">
      <c r="A135" s="2" t="s">
        <v>346</v>
      </c>
      <c r="B135" s="3">
        <v>43099</v>
      </c>
      <c r="C135" s="19" t="s">
        <v>390</v>
      </c>
      <c r="D135" s="68">
        <v>21</v>
      </c>
      <c r="E135" s="68">
        <v>14</v>
      </c>
      <c r="F135" s="68">
        <v>2</v>
      </c>
      <c r="G135" s="46">
        <v>138.81</v>
      </c>
      <c r="H135" s="54">
        <f t="shared" si="1"/>
        <v>277.62</v>
      </c>
    </row>
    <row r="136" spans="1:8" ht="18" customHeight="1" x14ac:dyDescent="0.25">
      <c r="A136" s="2" t="s">
        <v>611</v>
      </c>
      <c r="B136" s="3">
        <v>43411</v>
      </c>
      <c r="C136" s="19" t="s">
        <v>610</v>
      </c>
      <c r="D136" s="68">
        <v>30</v>
      </c>
      <c r="E136" s="68">
        <v>30</v>
      </c>
      <c r="F136" s="68">
        <v>30</v>
      </c>
      <c r="G136" s="46">
        <v>7</v>
      </c>
      <c r="H136" s="54">
        <f t="shared" si="1"/>
        <v>210</v>
      </c>
    </row>
    <row r="137" spans="1:8" ht="18" customHeight="1" x14ac:dyDescent="0.25">
      <c r="A137" s="2" t="s">
        <v>391</v>
      </c>
      <c r="B137" s="3">
        <v>43099</v>
      </c>
      <c r="C137" s="18" t="s">
        <v>393</v>
      </c>
      <c r="D137" s="68">
        <v>0</v>
      </c>
      <c r="E137" s="68">
        <v>0</v>
      </c>
      <c r="F137" s="68">
        <v>0</v>
      </c>
      <c r="G137" s="46">
        <v>25.42</v>
      </c>
      <c r="H137" s="54">
        <f t="shared" si="1"/>
        <v>0</v>
      </c>
    </row>
    <row r="138" spans="1:8" ht="18" customHeight="1" x14ac:dyDescent="0.25">
      <c r="A138" s="2" t="s">
        <v>391</v>
      </c>
      <c r="B138" s="3">
        <v>43099</v>
      </c>
      <c r="C138" s="18" t="s">
        <v>392</v>
      </c>
      <c r="D138" s="68">
        <v>70</v>
      </c>
      <c r="E138" s="68">
        <v>34</v>
      </c>
      <c r="F138" s="68">
        <v>12</v>
      </c>
      <c r="G138" s="46">
        <v>25.42</v>
      </c>
      <c r="H138" s="54">
        <f t="shared" ref="H138:H158" si="2">+F138*G138</f>
        <v>305.04000000000002</v>
      </c>
    </row>
    <row r="139" spans="1:8" ht="18" customHeight="1" x14ac:dyDescent="0.25">
      <c r="A139" s="2" t="s">
        <v>391</v>
      </c>
      <c r="B139" s="3">
        <v>43099</v>
      </c>
      <c r="C139" s="19" t="s">
        <v>394</v>
      </c>
      <c r="D139" s="68">
        <v>38</v>
      </c>
      <c r="E139" s="68">
        <v>38</v>
      </c>
      <c r="F139" s="68">
        <v>26</v>
      </c>
      <c r="G139" s="46">
        <v>138</v>
      </c>
      <c r="H139" s="54">
        <f t="shared" si="2"/>
        <v>3588</v>
      </c>
    </row>
    <row r="140" spans="1:8" ht="18" customHeight="1" x14ac:dyDescent="0.25">
      <c r="A140" s="2" t="s">
        <v>594</v>
      </c>
      <c r="B140" s="3">
        <v>43411</v>
      </c>
      <c r="C140" s="19" t="s">
        <v>532</v>
      </c>
      <c r="D140" s="68">
        <v>3</v>
      </c>
      <c r="E140" s="68">
        <v>3</v>
      </c>
      <c r="F140" s="68">
        <v>3</v>
      </c>
      <c r="G140" s="46">
        <v>1745</v>
      </c>
      <c r="H140" s="54">
        <f t="shared" si="2"/>
        <v>5235</v>
      </c>
    </row>
    <row r="141" spans="1:8" ht="18" customHeight="1" x14ac:dyDescent="0.25">
      <c r="A141" s="2" t="s">
        <v>395</v>
      </c>
      <c r="B141" s="3">
        <v>43099</v>
      </c>
      <c r="C141" s="18" t="s">
        <v>396</v>
      </c>
      <c r="D141" s="68">
        <v>2</v>
      </c>
      <c r="E141" s="68">
        <v>2</v>
      </c>
      <c r="F141" s="68">
        <v>0</v>
      </c>
      <c r="G141" s="46">
        <v>36.78</v>
      </c>
      <c r="H141" s="54">
        <f t="shared" si="2"/>
        <v>0</v>
      </c>
    </row>
    <row r="142" spans="1:8" ht="18" customHeight="1" x14ac:dyDescent="0.25">
      <c r="A142" s="2" t="s">
        <v>395</v>
      </c>
      <c r="B142" s="3">
        <v>43099</v>
      </c>
      <c r="C142" s="18" t="s">
        <v>533</v>
      </c>
      <c r="D142" s="68">
        <v>0</v>
      </c>
      <c r="E142" s="68">
        <v>0</v>
      </c>
      <c r="F142" s="68">
        <v>0</v>
      </c>
      <c r="G142" s="46">
        <v>36.78</v>
      </c>
      <c r="H142" s="54">
        <f t="shared" si="2"/>
        <v>0</v>
      </c>
    </row>
    <row r="143" spans="1:8" ht="18" customHeight="1" x14ac:dyDescent="0.25">
      <c r="A143" s="2" t="s">
        <v>397</v>
      </c>
      <c r="B143" s="3">
        <v>43311</v>
      </c>
      <c r="C143" s="18" t="s">
        <v>399</v>
      </c>
      <c r="D143" s="68">
        <v>0</v>
      </c>
      <c r="E143" s="68">
        <v>0</v>
      </c>
      <c r="F143" s="68">
        <v>0</v>
      </c>
      <c r="G143" s="46">
        <v>564.99</v>
      </c>
      <c r="H143" s="54">
        <f t="shared" si="2"/>
        <v>0</v>
      </c>
    </row>
    <row r="144" spans="1:8" ht="18" customHeight="1" x14ac:dyDescent="0.25">
      <c r="A144" s="2" t="s">
        <v>397</v>
      </c>
      <c r="B144" s="3">
        <v>43311</v>
      </c>
      <c r="C144" s="18" t="s">
        <v>398</v>
      </c>
      <c r="D144" s="68">
        <v>0</v>
      </c>
      <c r="E144" s="68">
        <v>0</v>
      </c>
      <c r="F144" s="68">
        <v>0</v>
      </c>
      <c r="G144" s="46">
        <v>1394.99</v>
      </c>
      <c r="H144" s="54">
        <f t="shared" si="2"/>
        <v>0</v>
      </c>
    </row>
    <row r="145" spans="1:8" ht="18" customHeight="1" x14ac:dyDescent="0.25">
      <c r="A145" s="2" t="s">
        <v>397</v>
      </c>
      <c r="B145" s="3">
        <v>43521</v>
      </c>
      <c r="C145" s="18" t="s">
        <v>400</v>
      </c>
      <c r="D145" s="68">
        <v>0</v>
      </c>
      <c r="E145" s="68">
        <v>0</v>
      </c>
      <c r="F145" s="68">
        <v>0</v>
      </c>
      <c r="G145" s="46">
        <v>2177.9899999999998</v>
      </c>
      <c r="H145" s="54">
        <f t="shared" si="2"/>
        <v>0</v>
      </c>
    </row>
    <row r="146" spans="1:8" ht="18" customHeight="1" x14ac:dyDescent="0.25">
      <c r="A146" s="2" t="s">
        <v>588</v>
      </c>
      <c r="B146" s="3">
        <v>43411</v>
      </c>
      <c r="C146" s="18" t="s">
        <v>534</v>
      </c>
      <c r="D146" s="68">
        <v>10</v>
      </c>
      <c r="E146" s="68">
        <v>10</v>
      </c>
      <c r="F146" s="68">
        <v>10</v>
      </c>
      <c r="G146" s="46">
        <v>250</v>
      </c>
      <c r="H146" s="54">
        <f t="shared" si="2"/>
        <v>2500</v>
      </c>
    </row>
    <row r="147" spans="1:8" ht="18" customHeight="1" x14ac:dyDescent="0.25">
      <c r="A147" s="2" t="s">
        <v>587</v>
      </c>
      <c r="B147" s="3">
        <v>43411</v>
      </c>
      <c r="C147" s="18" t="s">
        <v>535</v>
      </c>
      <c r="D147" s="68">
        <v>0</v>
      </c>
      <c r="E147" s="68">
        <v>0</v>
      </c>
      <c r="F147" s="68">
        <v>0</v>
      </c>
      <c r="G147" s="46">
        <v>4224.58</v>
      </c>
      <c r="H147" s="54">
        <f t="shared" si="2"/>
        <v>0</v>
      </c>
    </row>
    <row r="148" spans="1:8" ht="18" customHeight="1" x14ac:dyDescent="0.25">
      <c r="A148" s="2" t="s">
        <v>401</v>
      </c>
      <c r="B148" s="3">
        <v>43099</v>
      </c>
      <c r="C148" s="19" t="s">
        <v>402</v>
      </c>
      <c r="D148" s="68">
        <v>0</v>
      </c>
      <c r="E148" s="68">
        <v>0</v>
      </c>
      <c r="F148" s="68">
        <v>0</v>
      </c>
      <c r="G148" s="46">
        <v>76</v>
      </c>
      <c r="H148" s="54">
        <f t="shared" si="2"/>
        <v>0</v>
      </c>
    </row>
    <row r="149" spans="1:8" ht="18" customHeight="1" x14ac:dyDescent="0.25">
      <c r="A149" s="2" t="s">
        <v>401</v>
      </c>
      <c r="B149" s="3">
        <v>44231</v>
      </c>
      <c r="C149" s="19" t="s">
        <v>621</v>
      </c>
      <c r="D149" s="68">
        <v>83</v>
      </c>
      <c r="E149" s="68">
        <v>82</v>
      </c>
      <c r="F149" s="68">
        <v>80</v>
      </c>
      <c r="G149" s="46">
        <v>185.55</v>
      </c>
      <c r="H149" s="54">
        <f t="shared" si="2"/>
        <v>14844</v>
      </c>
    </row>
    <row r="150" spans="1:8" ht="18" customHeight="1" x14ac:dyDescent="0.25">
      <c r="A150" s="2" t="s">
        <v>586</v>
      </c>
      <c r="B150" s="3">
        <v>43422</v>
      </c>
      <c r="C150" s="19" t="s">
        <v>536</v>
      </c>
      <c r="D150" s="68">
        <v>0</v>
      </c>
      <c r="E150" s="68">
        <v>0</v>
      </c>
      <c r="F150" s="68">
        <v>0</v>
      </c>
      <c r="G150" s="46">
        <v>211.02</v>
      </c>
      <c r="H150" s="54">
        <f t="shared" si="2"/>
        <v>0</v>
      </c>
    </row>
    <row r="151" spans="1:8" ht="18" customHeight="1" x14ac:dyDescent="0.25">
      <c r="A151" s="2" t="s">
        <v>403</v>
      </c>
      <c r="B151" s="3">
        <v>43554</v>
      </c>
      <c r="C151" s="19" t="s">
        <v>404</v>
      </c>
      <c r="D151" s="68">
        <v>0</v>
      </c>
      <c r="E151" s="68">
        <v>0</v>
      </c>
      <c r="F151" s="68">
        <v>0</v>
      </c>
      <c r="G151" s="46">
        <v>1174.0999999999999</v>
      </c>
      <c r="H151" s="54">
        <f t="shared" si="2"/>
        <v>0</v>
      </c>
    </row>
    <row r="152" spans="1:8" ht="18" customHeight="1" x14ac:dyDescent="0.25">
      <c r="A152" s="2" t="s">
        <v>405</v>
      </c>
      <c r="B152" s="3">
        <v>43099</v>
      </c>
      <c r="C152" s="18" t="s">
        <v>406</v>
      </c>
      <c r="D152" s="68">
        <v>140</v>
      </c>
      <c r="E152" s="68">
        <v>140</v>
      </c>
      <c r="F152" s="68">
        <v>134</v>
      </c>
      <c r="G152" s="46">
        <v>39</v>
      </c>
      <c r="H152" s="54">
        <f t="shared" si="2"/>
        <v>5226</v>
      </c>
    </row>
    <row r="153" spans="1:8" ht="18" customHeight="1" x14ac:dyDescent="0.25">
      <c r="A153" s="2" t="s">
        <v>405</v>
      </c>
      <c r="B153" s="3">
        <v>43099</v>
      </c>
      <c r="C153" s="18" t="s">
        <v>407</v>
      </c>
      <c r="D153" s="68">
        <v>0</v>
      </c>
      <c r="E153" s="68">
        <v>0</v>
      </c>
      <c r="F153" s="68">
        <v>0</v>
      </c>
      <c r="G153" s="46">
        <v>52.97</v>
      </c>
      <c r="H153" s="54">
        <f t="shared" si="2"/>
        <v>0</v>
      </c>
    </row>
    <row r="154" spans="1:8" ht="18" customHeight="1" x14ac:dyDescent="0.25">
      <c r="A154" s="2" t="s">
        <v>408</v>
      </c>
      <c r="B154" s="3">
        <v>43099</v>
      </c>
      <c r="C154" s="18" t="s">
        <v>410</v>
      </c>
      <c r="D154" s="68">
        <v>0</v>
      </c>
      <c r="E154" s="68">
        <v>0</v>
      </c>
      <c r="F154" s="68">
        <v>0</v>
      </c>
      <c r="G154" s="46">
        <v>108.32</v>
      </c>
      <c r="H154" s="54">
        <f t="shared" si="2"/>
        <v>0</v>
      </c>
    </row>
    <row r="155" spans="1:8" ht="18.75" x14ac:dyDescent="0.25">
      <c r="A155" s="2" t="s">
        <v>408</v>
      </c>
      <c r="B155" s="3">
        <v>43099</v>
      </c>
      <c r="C155" s="18" t="s">
        <v>409</v>
      </c>
      <c r="D155" s="68">
        <v>2495</v>
      </c>
      <c r="E155" s="68">
        <v>2147</v>
      </c>
      <c r="F155" s="68">
        <v>1838</v>
      </c>
      <c r="G155" s="46">
        <v>52.93</v>
      </c>
      <c r="H155" s="54">
        <f t="shared" si="2"/>
        <v>97285.34</v>
      </c>
    </row>
    <row r="156" spans="1:8" ht="18.75" x14ac:dyDescent="0.25">
      <c r="A156" s="2" t="s">
        <v>413</v>
      </c>
      <c r="B156" s="3">
        <v>44568</v>
      </c>
      <c r="C156" s="18" t="s">
        <v>670</v>
      </c>
      <c r="D156" s="68">
        <v>25</v>
      </c>
      <c r="E156" s="68">
        <v>18</v>
      </c>
      <c r="F156" s="68">
        <v>18</v>
      </c>
      <c r="G156" s="46">
        <v>1500</v>
      </c>
      <c r="H156" s="54">
        <f t="shared" si="2"/>
        <v>27000</v>
      </c>
    </row>
    <row r="157" spans="1:8" ht="18.75" x14ac:dyDescent="0.25">
      <c r="A157" s="2" t="s">
        <v>413</v>
      </c>
      <c r="B157" s="3">
        <v>43099</v>
      </c>
      <c r="C157" s="19" t="s">
        <v>414</v>
      </c>
      <c r="D157" s="68">
        <v>0</v>
      </c>
      <c r="E157" s="68">
        <v>2</v>
      </c>
      <c r="F157" s="68">
        <v>1</v>
      </c>
      <c r="G157" s="46">
        <v>235</v>
      </c>
      <c r="H157" s="54">
        <f t="shared" si="2"/>
        <v>235</v>
      </c>
    </row>
    <row r="158" spans="1:8" ht="19.5" thickBot="1" x14ac:dyDescent="0.3">
      <c r="A158" s="61" t="s">
        <v>411</v>
      </c>
      <c r="B158" s="62">
        <v>43099</v>
      </c>
      <c r="C158" s="88" t="s">
        <v>412</v>
      </c>
      <c r="D158" s="89">
        <v>15</v>
      </c>
      <c r="E158" s="89">
        <v>15</v>
      </c>
      <c r="F158" s="89">
        <v>15</v>
      </c>
      <c r="G158" s="63">
        <v>595</v>
      </c>
      <c r="H158" s="54">
        <f t="shared" si="2"/>
        <v>8925</v>
      </c>
    </row>
    <row r="159" spans="1:8" ht="17.25" thickBot="1" x14ac:dyDescent="0.3">
      <c r="A159" s="117" t="s">
        <v>271</v>
      </c>
      <c r="B159" s="118"/>
      <c r="C159" s="118"/>
      <c r="D159" s="118"/>
      <c r="E159" s="118"/>
      <c r="F159" s="118"/>
      <c r="G159" s="119"/>
      <c r="H159" s="98">
        <f>SUM(H8:H158)</f>
        <v>9807243.7299999967</v>
      </c>
    </row>
    <row r="160" spans="1:8" ht="15.75" customHeight="1" x14ac:dyDescent="0.25">
      <c r="D160" s="29"/>
    </row>
    <row r="161" spans="1:8" ht="15.75" x14ac:dyDescent="0.25">
      <c r="A161" s="9"/>
      <c r="B161" s="9"/>
      <c r="C161" s="96"/>
      <c r="D161" s="101"/>
      <c r="E161" s="96"/>
      <c r="F161" s="96"/>
      <c r="G161" s="9"/>
      <c r="H161" s="9"/>
    </row>
    <row r="162" spans="1:8" x14ac:dyDescent="0.25">
      <c r="A162" s="11"/>
      <c r="B162" s="12"/>
      <c r="C162" s="13"/>
      <c r="D162" s="53"/>
      <c r="E162" s="53"/>
      <c r="F162" s="53"/>
      <c r="G162" s="15"/>
      <c r="H162" s="16"/>
    </row>
    <row r="163" spans="1:8" ht="15.75" thickBot="1" x14ac:dyDescent="0.3">
      <c r="A163" s="17"/>
      <c r="B163" s="17"/>
      <c r="C163" s="16"/>
      <c r="D163" s="16"/>
      <c r="E163" s="17"/>
      <c r="F163" s="17"/>
      <c r="G163" s="16"/>
    </row>
    <row r="164" spans="1:8" x14ac:dyDescent="0.25">
      <c r="A164" s="122" t="s">
        <v>641</v>
      </c>
      <c r="B164" s="122"/>
      <c r="C164" s="38"/>
      <c r="D164" s="38"/>
      <c r="E164" s="122" t="s">
        <v>608</v>
      </c>
      <c r="F164" s="122"/>
      <c r="G164" s="122"/>
    </row>
    <row r="165" spans="1:8" ht="15.75" x14ac:dyDescent="0.25">
      <c r="A165" s="121" t="s">
        <v>642</v>
      </c>
      <c r="B165" s="121"/>
      <c r="C165" s="22"/>
      <c r="D165" s="22"/>
      <c r="E165" s="121" t="s">
        <v>609</v>
      </c>
      <c r="F165" s="121"/>
      <c r="G165" s="121"/>
    </row>
  </sheetData>
  <sortState ref="A10:I150">
    <sortCondition ref="C10:C150"/>
  </sortState>
  <mergeCells count="7">
    <mergeCell ref="A165:B165"/>
    <mergeCell ref="A5:H5"/>
    <mergeCell ref="A6:H6"/>
    <mergeCell ref="A159:G159"/>
    <mergeCell ref="A164:B164"/>
    <mergeCell ref="E164:G164"/>
    <mergeCell ref="E165:G165"/>
  </mergeCells>
  <pageMargins left="0.70866141732283472" right="0.70866141732283472" top="0.74803149606299213" bottom="0.74803149606299213" header="0.31496062992125984" footer="0.31496062992125984"/>
  <pageSetup scale="53" fitToHeight="2" orientation="portrait" horizontalDpi="4294967295" verticalDpi="4294967295" r:id="rId1"/>
  <headerFooter>
    <oddFooter xml:space="preserve">&amp;C&amp;P of &amp;N Pages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5"/>
  <sheetViews>
    <sheetView tabSelected="1" topLeftCell="C1" zoomScaleNormal="100" workbookViewId="0">
      <selection activeCell="N15" sqref="N15"/>
    </sheetView>
  </sheetViews>
  <sheetFormatPr defaultColWidth="9.140625" defaultRowHeight="15" x14ac:dyDescent="0.25"/>
  <cols>
    <col min="1" max="1" width="14.140625" customWidth="1"/>
    <col min="2" max="2" width="16.140625" customWidth="1"/>
    <col min="3" max="3" width="54.42578125" customWidth="1"/>
    <col min="4" max="4" width="13.7109375" customWidth="1"/>
    <col min="5" max="5" width="16" customWidth="1"/>
    <col min="6" max="6" width="15.5703125" customWidth="1"/>
    <col min="7" max="7" width="11.5703125" style="20" customWidth="1"/>
    <col min="8" max="8" width="17.7109375" customWidth="1"/>
    <col min="9" max="9" width="10.85546875" customWidth="1"/>
  </cols>
  <sheetData>
    <row r="1" spans="1:9" ht="29.25" customHeight="1" x14ac:dyDescent="0.25">
      <c r="A1" s="1"/>
      <c r="B1" s="1"/>
      <c r="C1" s="1"/>
      <c r="D1" s="1"/>
      <c r="E1" s="1"/>
      <c r="F1" s="1"/>
      <c r="G1" s="52"/>
      <c r="H1" s="1"/>
    </row>
    <row r="2" spans="1:9" ht="24" customHeight="1" x14ac:dyDescent="0.25">
      <c r="A2" s="1"/>
      <c r="B2" s="1"/>
      <c r="C2" s="1"/>
      <c r="D2" s="1"/>
      <c r="E2" s="1"/>
      <c r="F2" s="1"/>
      <c r="G2" s="52"/>
      <c r="H2" s="1"/>
    </row>
    <row r="3" spans="1:9" ht="35.25" customHeight="1" x14ac:dyDescent="0.25">
      <c r="A3" s="1"/>
      <c r="B3" s="1"/>
      <c r="C3" s="1"/>
      <c r="D3" s="1"/>
      <c r="E3" s="1"/>
      <c r="F3" s="1"/>
      <c r="G3" s="52"/>
      <c r="H3" s="1"/>
    </row>
    <row r="4" spans="1:9" ht="19.5" customHeight="1" x14ac:dyDescent="0.25">
      <c r="A4" s="115" t="s">
        <v>0</v>
      </c>
      <c r="B4" s="115"/>
      <c r="C4" s="115"/>
      <c r="D4" s="115"/>
      <c r="E4" s="115"/>
      <c r="F4" s="115"/>
      <c r="G4" s="115"/>
      <c r="H4" s="115"/>
    </row>
    <row r="5" spans="1:9" ht="22.5" customHeight="1" thickBot="1" x14ac:dyDescent="0.3">
      <c r="A5" s="116" t="s">
        <v>676</v>
      </c>
      <c r="B5" s="116"/>
      <c r="C5" s="116"/>
      <c r="D5" s="116"/>
      <c r="E5" s="116"/>
      <c r="F5" s="116"/>
      <c r="G5" s="116"/>
      <c r="H5" s="116"/>
    </row>
    <row r="6" spans="1:9" ht="54" customHeight="1" thickBot="1" x14ac:dyDescent="0.3">
      <c r="A6" s="55" t="s">
        <v>1</v>
      </c>
      <c r="B6" s="56" t="s">
        <v>2</v>
      </c>
      <c r="C6" s="90" t="s">
        <v>3</v>
      </c>
      <c r="D6" s="95" t="s">
        <v>672</v>
      </c>
      <c r="E6" s="95" t="s">
        <v>673</v>
      </c>
      <c r="F6" s="95" t="s">
        <v>674</v>
      </c>
      <c r="G6" s="91" t="s">
        <v>4</v>
      </c>
      <c r="H6" s="57" t="s">
        <v>5</v>
      </c>
    </row>
    <row r="7" spans="1:9" ht="18" customHeight="1" x14ac:dyDescent="0.25">
      <c r="A7" s="58" t="s">
        <v>6</v>
      </c>
      <c r="B7" s="59">
        <v>43099</v>
      </c>
      <c r="C7" s="127" t="s">
        <v>7</v>
      </c>
      <c r="D7" s="128">
        <v>25</v>
      </c>
      <c r="E7" s="128">
        <v>20</v>
      </c>
      <c r="F7" s="128">
        <v>20</v>
      </c>
      <c r="G7" s="92">
        <v>350</v>
      </c>
      <c r="H7" s="60">
        <f>+F7*G7</f>
        <v>7000</v>
      </c>
      <c r="I7" s="29"/>
    </row>
    <row r="8" spans="1:9" ht="18" customHeight="1" x14ac:dyDescent="0.25">
      <c r="A8" s="2" t="s">
        <v>489</v>
      </c>
      <c r="B8" s="3" t="s">
        <v>488</v>
      </c>
      <c r="C8" s="129" t="s">
        <v>487</v>
      </c>
      <c r="D8" s="130">
        <v>0</v>
      </c>
      <c r="E8" s="130">
        <v>0</v>
      </c>
      <c r="F8" s="130">
        <v>0</v>
      </c>
      <c r="G8" s="46">
        <v>475</v>
      </c>
      <c r="H8" s="54">
        <f>+F8*G8</f>
        <v>0</v>
      </c>
      <c r="I8" s="29"/>
    </row>
    <row r="9" spans="1:9" ht="18" customHeight="1" x14ac:dyDescent="0.25">
      <c r="A9" s="2" t="s">
        <v>8</v>
      </c>
      <c r="B9" s="3">
        <v>43099</v>
      </c>
      <c r="C9" s="129" t="s">
        <v>9</v>
      </c>
      <c r="D9" s="130">
        <v>0</v>
      </c>
      <c r="E9" s="130">
        <v>0</v>
      </c>
      <c r="F9" s="130">
        <v>0</v>
      </c>
      <c r="G9" s="46">
        <v>13.39</v>
      </c>
      <c r="H9" s="54">
        <f t="shared" ref="H9:H73" si="0">+F9*G9</f>
        <v>0</v>
      </c>
      <c r="I9" s="29"/>
    </row>
    <row r="10" spans="1:9" ht="18" customHeight="1" x14ac:dyDescent="0.25">
      <c r="A10" s="2" t="s">
        <v>480</v>
      </c>
      <c r="B10" s="3">
        <v>43721</v>
      </c>
      <c r="C10" s="129" t="s">
        <v>479</v>
      </c>
      <c r="D10" s="130">
        <v>0</v>
      </c>
      <c r="E10" s="130">
        <v>0</v>
      </c>
      <c r="F10" s="130">
        <v>0</v>
      </c>
      <c r="G10" s="46">
        <v>7489</v>
      </c>
      <c r="H10" s="54">
        <f t="shared" si="0"/>
        <v>0</v>
      </c>
      <c r="I10" s="29"/>
    </row>
    <row r="11" spans="1:9" ht="18" customHeight="1" x14ac:dyDescent="0.25">
      <c r="A11" s="2" t="s">
        <v>446</v>
      </c>
      <c r="B11" s="3">
        <v>43373</v>
      </c>
      <c r="C11" s="129" t="s">
        <v>11</v>
      </c>
      <c r="D11" s="130">
        <v>5</v>
      </c>
      <c r="E11" s="130">
        <v>5</v>
      </c>
      <c r="F11" s="130">
        <v>5</v>
      </c>
      <c r="G11" s="46">
        <v>1740</v>
      </c>
      <c r="H11" s="54">
        <f t="shared" si="0"/>
        <v>8700</v>
      </c>
      <c r="I11" s="29"/>
    </row>
    <row r="12" spans="1:9" ht="18" customHeight="1" x14ac:dyDescent="0.25">
      <c r="A12" s="2" t="s">
        <v>583</v>
      </c>
      <c r="B12" s="5">
        <v>42572</v>
      </c>
      <c r="C12" s="129" t="s">
        <v>537</v>
      </c>
      <c r="D12" s="130">
        <v>0</v>
      </c>
      <c r="E12" s="130">
        <v>0</v>
      </c>
      <c r="F12" s="130">
        <v>0</v>
      </c>
      <c r="G12" s="46">
        <v>101</v>
      </c>
      <c r="H12" s="54">
        <f t="shared" si="0"/>
        <v>0</v>
      </c>
      <c r="I12" s="29"/>
    </row>
    <row r="13" spans="1:9" ht="18" customHeight="1" x14ac:dyDescent="0.25">
      <c r="A13" s="2" t="s">
        <v>583</v>
      </c>
      <c r="B13" s="5">
        <v>42572</v>
      </c>
      <c r="C13" s="129" t="s">
        <v>538</v>
      </c>
      <c r="D13" s="130">
        <v>0</v>
      </c>
      <c r="E13" s="130">
        <v>0</v>
      </c>
      <c r="F13" s="130">
        <v>0</v>
      </c>
      <c r="G13" s="46">
        <v>101</v>
      </c>
      <c r="H13" s="54">
        <f t="shared" si="0"/>
        <v>0</v>
      </c>
      <c r="I13" s="29"/>
    </row>
    <row r="14" spans="1:9" ht="18" customHeight="1" x14ac:dyDescent="0.25">
      <c r="A14" s="4" t="s">
        <v>12</v>
      </c>
      <c r="B14" s="3">
        <v>43099</v>
      </c>
      <c r="C14" s="129" t="s">
        <v>13</v>
      </c>
      <c r="D14" s="130">
        <v>8356</v>
      </c>
      <c r="E14" s="130">
        <v>8282</v>
      </c>
      <c r="F14" s="130">
        <v>8244</v>
      </c>
      <c r="G14" s="46">
        <v>33</v>
      </c>
      <c r="H14" s="54">
        <f t="shared" si="0"/>
        <v>272052</v>
      </c>
      <c r="I14" s="29"/>
    </row>
    <row r="15" spans="1:9" ht="18" customHeight="1" x14ac:dyDescent="0.25">
      <c r="A15" s="4" t="s">
        <v>14</v>
      </c>
      <c r="B15" s="3">
        <v>43099</v>
      </c>
      <c r="C15" s="129" t="s">
        <v>612</v>
      </c>
      <c r="D15" s="130">
        <v>39</v>
      </c>
      <c r="E15" s="130">
        <v>28</v>
      </c>
      <c r="F15" s="130">
        <v>24</v>
      </c>
      <c r="G15" s="46">
        <v>509</v>
      </c>
      <c r="H15" s="54">
        <f t="shared" si="0"/>
        <v>12216</v>
      </c>
      <c r="I15" s="29"/>
    </row>
    <row r="16" spans="1:9" ht="18" customHeight="1" x14ac:dyDescent="0.25">
      <c r="A16" s="4" t="s">
        <v>15</v>
      </c>
      <c r="B16" s="3">
        <v>43099</v>
      </c>
      <c r="C16" s="129" t="s">
        <v>16</v>
      </c>
      <c r="D16" s="130">
        <v>90</v>
      </c>
      <c r="E16" s="130">
        <v>81</v>
      </c>
      <c r="F16" s="130">
        <v>78</v>
      </c>
      <c r="G16" s="46">
        <v>10</v>
      </c>
      <c r="H16" s="54">
        <f t="shared" si="0"/>
        <v>780</v>
      </c>
      <c r="I16" s="29"/>
    </row>
    <row r="17" spans="1:9" ht="18" customHeight="1" x14ac:dyDescent="0.25">
      <c r="A17" s="4" t="s">
        <v>17</v>
      </c>
      <c r="B17" s="3">
        <v>43099</v>
      </c>
      <c r="C17" s="129" t="s">
        <v>18</v>
      </c>
      <c r="D17" s="130">
        <v>25</v>
      </c>
      <c r="E17" s="130">
        <v>25</v>
      </c>
      <c r="F17" s="130">
        <v>25</v>
      </c>
      <c r="G17" s="46">
        <v>275</v>
      </c>
      <c r="H17" s="54">
        <f t="shared" si="0"/>
        <v>6875</v>
      </c>
      <c r="I17" s="29"/>
    </row>
    <row r="18" spans="1:9" ht="18" customHeight="1" x14ac:dyDescent="0.25">
      <c r="A18" s="44" t="s">
        <v>598</v>
      </c>
      <c r="B18" s="45">
        <v>44061</v>
      </c>
      <c r="C18" s="131" t="s">
        <v>539</v>
      </c>
      <c r="D18" s="130">
        <v>55</v>
      </c>
      <c r="E18" s="130">
        <v>55</v>
      </c>
      <c r="F18" s="130">
        <v>0</v>
      </c>
      <c r="G18" s="47">
        <v>1100</v>
      </c>
      <c r="H18" s="54">
        <f t="shared" si="0"/>
        <v>0</v>
      </c>
      <c r="I18" s="29"/>
    </row>
    <row r="19" spans="1:9" ht="18" customHeight="1" x14ac:dyDescent="0.25">
      <c r="A19" s="4" t="s">
        <v>19</v>
      </c>
      <c r="B19" s="3">
        <v>43099</v>
      </c>
      <c r="C19" s="129" t="s">
        <v>20</v>
      </c>
      <c r="D19" s="130">
        <v>50</v>
      </c>
      <c r="E19" s="130">
        <v>22</v>
      </c>
      <c r="F19" s="130">
        <v>4</v>
      </c>
      <c r="G19" s="46">
        <v>29.18</v>
      </c>
      <c r="H19" s="54">
        <f t="shared" si="0"/>
        <v>116.72</v>
      </c>
      <c r="I19" s="29"/>
    </row>
    <row r="20" spans="1:9" ht="18" customHeight="1" x14ac:dyDescent="0.25">
      <c r="A20" s="4" t="s">
        <v>21</v>
      </c>
      <c r="B20" s="3">
        <v>43099</v>
      </c>
      <c r="C20" s="129" t="s">
        <v>22</v>
      </c>
      <c r="D20" s="130">
        <v>50</v>
      </c>
      <c r="E20" s="130">
        <v>32</v>
      </c>
      <c r="F20" s="130">
        <v>16</v>
      </c>
      <c r="G20" s="46">
        <v>29.18</v>
      </c>
      <c r="H20" s="54">
        <f t="shared" si="0"/>
        <v>466.88</v>
      </c>
      <c r="I20" s="29"/>
    </row>
    <row r="21" spans="1:9" ht="18" customHeight="1" x14ac:dyDescent="0.25">
      <c r="A21" s="2" t="s">
        <v>565</v>
      </c>
      <c r="B21" s="5">
        <v>43746</v>
      </c>
      <c r="C21" s="129" t="s">
        <v>541</v>
      </c>
      <c r="D21" s="130">
        <v>12</v>
      </c>
      <c r="E21" s="130">
        <v>19</v>
      </c>
      <c r="F21" s="130">
        <v>19</v>
      </c>
      <c r="G21" s="46">
        <v>20</v>
      </c>
      <c r="H21" s="54">
        <f t="shared" si="0"/>
        <v>380</v>
      </c>
      <c r="I21" s="29"/>
    </row>
    <row r="22" spans="1:9" ht="18" customHeight="1" x14ac:dyDescent="0.25">
      <c r="A22" s="2" t="s">
        <v>565</v>
      </c>
      <c r="B22" s="5">
        <v>43746</v>
      </c>
      <c r="C22" s="129" t="s">
        <v>540</v>
      </c>
      <c r="D22" s="130">
        <v>15</v>
      </c>
      <c r="E22" s="130">
        <v>7</v>
      </c>
      <c r="F22" s="130">
        <v>7</v>
      </c>
      <c r="G22" s="46">
        <v>20</v>
      </c>
      <c r="H22" s="54">
        <f t="shared" si="0"/>
        <v>140</v>
      </c>
      <c r="I22" s="29"/>
    </row>
    <row r="23" spans="1:9" ht="18" customHeight="1" x14ac:dyDescent="0.25">
      <c r="A23" s="4" t="s">
        <v>23</v>
      </c>
      <c r="B23" s="3">
        <v>43099</v>
      </c>
      <c r="C23" s="129" t="s">
        <v>24</v>
      </c>
      <c r="D23" s="130">
        <v>124</v>
      </c>
      <c r="E23" s="130">
        <v>114</v>
      </c>
      <c r="F23" s="130">
        <v>104</v>
      </c>
      <c r="G23" s="46">
        <v>2.85</v>
      </c>
      <c r="H23" s="54">
        <f t="shared" si="0"/>
        <v>296.40000000000003</v>
      </c>
      <c r="I23" s="29"/>
    </row>
    <row r="24" spans="1:9" ht="18" customHeight="1" x14ac:dyDescent="0.25">
      <c r="A24" s="4" t="s">
        <v>25</v>
      </c>
      <c r="B24" s="3">
        <v>43099</v>
      </c>
      <c r="C24" s="129" t="s">
        <v>542</v>
      </c>
      <c r="D24" s="130">
        <v>0</v>
      </c>
      <c r="E24" s="130">
        <v>0</v>
      </c>
      <c r="F24" s="130">
        <v>0</v>
      </c>
      <c r="G24" s="46">
        <v>352</v>
      </c>
      <c r="H24" s="54">
        <f t="shared" si="0"/>
        <v>0</v>
      </c>
      <c r="I24" s="29"/>
    </row>
    <row r="25" spans="1:9" ht="18" customHeight="1" x14ac:dyDescent="0.25">
      <c r="A25" s="2" t="s">
        <v>25</v>
      </c>
      <c r="B25" s="3">
        <v>43099</v>
      </c>
      <c r="C25" s="129" t="s">
        <v>543</v>
      </c>
      <c r="D25" s="130">
        <v>0</v>
      </c>
      <c r="E25" s="130">
        <v>0</v>
      </c>
      <c r="F25" s="130">
        <v>0</v>
      </c>
      <c r="G25" s="46">
        <v>512</v>
      </c>
      <c r="H25" s="54">
        <f t="shared" si="0"/>
        <v>0</v>
      </c>
      <c r="I25" s="29"/>
    </row>
    <row r="26" spans="1:9" ht="18" customHeight="1" x14ac:dyDescent="0.25">
      <c r="A26" s="2" t="s">
        <v>25</v>
      </c>
      <c r="B26" s="3">
        <v>43099</v>
      </c>
      <c r="C26" s="129" t="s">
        <v>544</v>
      </c>
      <c r="D26" s="130">
        <v>0</v>
      </c>
      <c r="E26" s="130">
        <v>0</v>
      </c>
      <c r="F26" s="130">
        <v>0</v>
      </c>
      <c r="G26" s="46">
        <v>647</v>
      </c>
      <c r="H26" s="54">
        <f t="shared" si="0"/>
        <v>0</v>
      </c>
      <c r="I26" s="29"/>
    </row>
    <row r="27" spans="1:9" ht="18" customHeight="1" x14ac:dyDescent="0.25">
      <c r="A27" s="2" t="s">
        <v>25</v>
      </c>
      <c r="B27" s="3">
        <v>43099</v>
      </c>
      <c r="C27" s="129" t="s">
        <v>545</v>
      </c>
      <c r="D27" s="130">
        <v>0</v>
      </c>
      <c r="E27" s="130">
        <v>0</v>
      </c>
      <c r="F27" s="130">
        <v>0</v>
      </c>
      <c r="G27" s="46">
        <v>475</v>
      </c>
      <c r="H27" s="54">
        <f t="shared" si="0"/>
        <v>0</v>
      </c>
      <c r="I27" s="29"/>
    </row>
    <row r="28" spans="1:9" ht="18" customHeight="1" x14ac:dyDescent="0.25">
      <c r="A28" s="2" t="s">
        <v>25</v>
      </c>
      <c r="B28" s="3">
        <v>43099</v>
      </c>
      <c r="C28" s="129" t="s">
        <v>26</v>
      </c>
      <c r="D28" s="130">
        <v>0</v>
      </c>
      <c r="E28" s="130">
        <v>0</v>
      </c>
      <c r="F28" s="130">
        <v>0</v>
      </c>
      <c r="G28" s="46">
        <v>796.5</v>
      </c>
      <c r="H28" s="54">
        <f t="shared" si="0"/>
        <v>0</v>
      </c>
      <c r="I28" s="29"/>
    </row>
    <row r="29" spans="1:9" ht="18" customHeight="1" x14ac:dyDescent="0.25">
      <c r="A29" s="2" t="s">
        <v>25</v>
      </c>
      <c r="B29" s="3">
        <v>43099</v>
      </c>
      <c r="C29" s="129" t="s">
        <v>27</v>
      </c>
      <c r="D29" s="130">
        <v>0</v>
      </c>
      <c r="E29" s="130">
        <v>0</v>
      </c>
      <c r="F29" s="130">
        <v>0</v>
      </c>
      <c r="G29" s="46">
        <v>1532.82</v>
      </c>
      <c r="H29" s="54">
        <f t="shared" si="0"/>
        <v>0</v>
      </c>
      <c r="I29" s="29"/>
    </row>
    <row r="30" spans="1:9" ht="18" customHeight="1" x14ac:dyDescent="0.25">
      <c r="A30" s="2" t="s">
        <v>691</v>
      </c>
      <c r="B30" s="3">
        <v>44679</v>
      </c>
      <c r="C30" s="129" t="s">
        <v>692</v>
      </c>
      <c r="D30" s="130">
        <v>0</v>
      </c>
      <c r="E30" s="130">
        <v>29</v>
      </c>
      <c r="F30" s="130">
        <v>28</v>
      </c>
      <c r="G30" s="46">
        <v>145.79</v>
      </c>
      <c r="H30" s="54">
        <f t="shared" si="0"/>
        <v>4082.12</v>
      </c>
      <c r="I30" s="29"/>
    </row>
    <row r="31" spans="1:9" ht="18" customHeight="1" x14ac:dyDescent="0.25">
      <c r="A31" s="2" t="s">
        <v>614</v>
      </c>
      <c r="B31" s="3">
        <v>44229</v>
      </c>
      <c r="C31" s="129" t="s">
        <v>613</v>
      </c>
      <c r="D31" s="130">
        <v>20</v>
      </c>
      <c r="E31" s="130">
        <v>20</v>
      </c>
      <c r="F31" s="130">
        <v>20</v>
      </c>
      <c r="G31" s="46">
        <v>1850</v>
      </c>
      <c r="H31" s="54">
        <f t="shared" si="0"/>
        <v>37000</v>
      </c>
      <c r="I31" s="29"/>
    </row>
    <row r="32" spans="1:9" ht="18" customHeight="1" x14ac:dyDescent="0.25">
      <c r="A32" s="2" t="s">
        <v>453</v>
      </c>
      <c r="B32" s="3">
        <v>43646</v>
      </c>
      <c r="C32" s="129" t="s">
        <v>454</v>
      </c>
      <c r="D32" s="130">
        <v>20</v>
      </c>
      <c r="E32" s="130">
        <v>20</v>
      </c>
      <c r="F32" s="130">
        <v>20</v>
      </c>
      <c r="G32" s="46">
        <v>1419.6</v>
      </c>
      <c r="H32" s="54">
        <f t="shared" si="0"/>
        <v>28392</v>
      </c>
      <c r="I32" s="29"/>
    </row>
    <row r="33" spans="1:9" ht="18" customHeight="1" x14ac:dyDescent="0.25">
      <c r="A33" s="2" t="s">
        <v>566</v>
      </c>
      <c r="B33" s="3">
        <v>43391</v>
      </c>
      <c r="C33" s="129" t="s">
        <v>546</v>
      </c>
      <c r="D33" s="130">
        <v>0</v>
      </c>
      <c r="E33" s="130">
        <v>0</v>
      </c>
      <c r="F33" s="130">
        <v>0</v>
      </c>
      <c r="G33" s="46">
        <v>840</v>
      </c>
      <c r="H33" s="54">
        <f t="shared" si="0"/>
        <v>0</v>
      </c>
      <c r="I33" s="29"/>
    </row>
    <row r="34" spans="1:9" ht="18" customHeight="1" x14ac:dyDescent="0.25">
      <c r="A34" s="2" t="s">
        <v>628</v>
      </c>
      <c r="B34" s="3">
        <v>44235</v>
      </c>
      <c r="C34" s="129" t="s">
        <v>615</v>
      </c>
      <c r="D34" s="130">
        <v>0</v>
      </c>
      <c r="E34" s="130">
        <v>0</v>
      </c>
      <c r="F34" s="132">
        <v>0</v>
      </c>
      <c r="G34" s="46">
        <v>150</v>
      </c>
      <c r="H34" s="54">
        <f t="shared" si="0"/>
        <v>0</v>
      </c>
      <c r="I34" s="29"/>
    </row>
    <row r="35" spans="1:9" ht="18" customHeight="1" x14ac:dyDescent="0.25">
      <c r="A35" s="2" t="s">
        <v>25</v>
      </c>
      <c r="B35" s="3">
        <v>43099</v>
      </c>
      <c r="C35" s="133" t="s">
        <v>28</v>
      </c>
      <c r="D35" s="130">
        <v>1230</v>
      </c>
      <c r="E35" s="130">
        <v>1176</v>
      </c>
      <c r="F35" s="132">
        <v>1100</v>
      </c>
      <c r="G35" s="46">
        <v>179</v>
      </c>
      <c r="H35" s="54">
        <f t="shared" si="0"/>
        <v>196900</v>
      </c>
      <c r="I35" s="29"/>
    </row>
    <row r="36" spans="1:9" ht="18" customHeight="1" x14ac:dyDescent="0.25">
      <c r="A36" s="2" t="s">
        <v>29</v>
      </c>
      <c r="B36" s="3">
        <v>43646</v>
      </c>
      <c r="C36" s="133" t="s">
        <v>455</v>
      </c>
      <c r="D36" s="130">
        <v>50</v>
      </c>
      <c r="E36" s="130">
        <v>50</v>
      </c>
      <c r="F36" s="132">
        <v>50</v>
      </c>
      <c r="G36" s="46">
        <v>5.9</v>
      </c>
      <c r="H36" s="54">
        <f t="shared" si="0"/>
        <v>295</v>
      </c>
      <c r="I36" s="29"/>
    </row>
    <row r="37" spans="1:9" ht="18" customHeight="1" x14ac:dyDescent="0.25">
      <c r="A37" s="4" t="s">
        <v>29</v>
      </c>
      <c r="B37" s="3">
        <v>43099</v>
      </c>
      <c r="C37" s="133" t="s">
        <v>548</v>
      </c>
      <c r="D37" s="130">
        <v>0</v>
      </c>
      <c r="E37" s="130">
        <v>38</v>
      </c>
      <c r="F37" s="132">
        <v>36</v>
      </c>
      <c r="G37" s="46">
        <v>0</v>
      </c>
      <c r="H37" s="54">
        <f t="shared" si="0"/>
        <v>0</v>
      </c>
      <c r="I37" s="29"/>
    </row>
    <row r="38" spans="1:9" ht="18" customHeight="1" x14ac:dyDescent="0.25">
      <c r="A38" s="4" t="s">
        <v>29</v>
      </c>
      <c r="B38" s="3">
        <v>43099</v>
      </c>
      <c r="C38" s="133" t="s">
        <v>547</v>
      </c>
      <c r="D38" s="130">
        <v>0</v>
      </c>
      <c r="E38" s="130">
        <v>0</v>
      </c>
      <c r="F38" s="132">
        <v>0</v>
      </c>
      <c r="G38" s="46">
        <v>320</v>
      </c>
      <c r="H38" s="54">
        <f t="shared" si="0"/>
        <v>0</v>
      </c>
      <c r="I38" s="29"/>
    </row>
    <row r="39" spans="1:9" ht="18" customHeight="1" x14ac:dyDescent="0.25">
      <c r="A39" s="2" t="s">
        <v>30</v>
      </c>
      <c r="B39" s="3">
        <v>43099</v>
      </c>
      <c r="C39" s="133" t="s">
        <v>31</v>
      </c>
      <c r="D39" s="130">
        <v>0</v>
      </c>
      <c r="E39" s="130">
        <v>0</v>
      </c>
      <c r="F39" s="132">
        <v>0</v>
      </c>
      <c r="G39" s="46">
        <v>289.10000000000002</v>
      </c>
      <c r="H39" s="54">
        <f t="shared" si="0"/>
        <v>0</v>
      </c>
      <c r="I39" s="29"/>
    </row>
    <row r="40" spans="1:9" ht="18" customHeight="1" x14ac:dyDescent="0.25">
      <c r="A40" s="2" t="s">
        <v>472</v>
      </c>
      <c r="B40" s="3">
        <v>43707</v>
      </c>
      <c r="C40" s="133" t="s">
        <v>471</v>
      </c>
      <c r="D40" s="130">
        <v>0</v>
      </c>
      <c r="E40" s="130">
        <v>0</v>
      </c>
      <c r="F40" s="132">
        <v>0</v>
      </c>
      <c r="G40" s="46">
        <v>996.4</v>
      </c>
      <c r="H40" s="54">
        <f t="shared" si="0"/>
        <v>0</v>
      </c>
      <c r="I40" s="29"/>
    </row>
    <row r="41" spans="1:9" ht="18" customHeight="1" x14ac:dyDescent="0.25">
      <c r="A41" s="2" t="s">
        <v>596</v>
      </c>
      <c r="B41" s="5">
        <v>43846</v>
      </c>
      <c r="C41" s="133" t="s">
        <v>549</v>
      </c>
      <c r="D41" s="130">
        <v>407</v>
      </c>
      <c r="E41" s="130">
        <v>407</v>
      </c>
      <c r="F41" s="132">
        <v>407</v>
      </c>
      <c r="G41" s="46">
        <v>12</v>
      </c>
      <c r="H41" s="54">
        <f t="shared" si="0"/>
        <v>4884</v>
      </c>
      <c r="I41" s="29"/>
    </row>
    <row r="42" spans="1:9" ht="18" customHeight="1" x14ac:dyDescent="0.25">
      <c r="A42" s="4" t="s">
        <v>32</v>
      </c>
      <c r="B42" s="3">
        <v>43099</v>
      </c>
      <c r="C42" s="133" t="s">
        <v>33</v>
      </c>
      <c r="D42" s="130">
        <v>349</v>
      </c>
      <c r="E42" s="130">
        <v>323</v>
      </c>
      <c r="F42" s="132">
        <v>294</v>
      </c>
      <c r="G42" s="46">
        <v>75.040000000000006</v>
      </c>
      <c r="H42" s="54">
        <f t="shared" si="0"/>
        <v>22061.760000000002</v>
      </c>
      <c r="I42" s="29"/>
    </row>
    <row r="43" spans="1:9" ht="18" customHeight="1" x14ac:dyDescent="0.25">
      <c r="A43" s="4" t="s">
        <v>32</v>
      </c>
      <c r="B43" s="3">
        <v>43099</v>
      </c>
      <c r="C43" s="133" t="s">
        <v>34</v>
      </c>
      <c r="D43" s="130">
        <v>300</v>
      </c>
      <c r="E43" s="130">
        <v>258</v>
      </c>
      <c r="F43" s="132">
        <v>250</v>
      </c>
      <c r="G43" s="46">
        <v>119.88</v>
      </c>
      <c r="H43" s="54">
        <f t="shared" si="0"/>
        <v>29970</v>
      </c>
      <c r="I43" s="29"/>
    </row>
    <row r="44" spans="1:9" ht="18" customHeight="1" x14ac:dyDescent="0.25">
      <c r="A44" s="4" t="s">
        <v>32</v>
      </c>
      <c r="B44" s="3">
        <v>43099</v>
      </c>
      <c r="C44" s="133" t="s">
        <v>35</v>
      </c>
      <c r="D44" s="130">
        <v>300</v>
      </c>
      <c r="E44" s="130">
        <v>240</v>
      </c>
      <c r="F44" s="132">
        <v>235</v>
      </c>
      <c r="G44" s="46">
        <v>188.5</v>
      </c>
      <c r="H44" s="54">
        <f t="shared" si="0"/>
        <v>44297.5</v>
      </c>
      <c r="I44" s="29"/>
    </row>
    <row r="45" spans="1:9" ht="18" customHeight="1" x14ac:dyDescent="0.25">
      <c r="A45" s="4" t="s">
        <v>32</v>
      </c>
      <c r="B45" s="3">
        <v>43099</v>
      </c>
      <c r="C45" s="133" t="s">
        <v>36</v>
      </c>
      <c r="D45" s="130">
        <v>5</v>
      </c>
      <c r="E45" s="130">
        <v>0</v>
      </c>
      <c r="F45" s="132">
        <v>342</v>
      </c>
      <c r="G45" s="46">
        <v>233.05</v>
      </c>
      <c r="H45" s="54">
        <f t="shared" si="0"/>
        <v>79703.100000000006</v>
      </c>
      <c r="I45" s="29"/>
    </row>
    <row r="46" spans="1:9" ht="18" customHeight="1" x14ac:dyDescent="0.25">
      <c r="A46" s="4" t="s">
        <v>32</v>
      </c>
      <c r="B46" s="3">
        <v>43099</v>
      </c>
      <c r="C46" s="133" t="s">
        <v>37</v>
      </c>
      <c r="D46" s="130">
        <v>1</v>
      </c>
      <c r="E46" s="130">
        <v>0</v>
      </c>
      <c r="F46" s="132">
        <v>287</v>
      </c>
      <c r="G46" s="46">
        <v>463.35</v>
      </c>
      <c r="H46" s="54">
        <f t="shared" si="0"/>
        <v>132981.45000000001</v>
      </c>
      <c r="I46" s="29"/>
    </row>
    <row r="47" spans="1:9" ht="18" customHeight="1" x14ac:dyDescent="0.25">
      <c r="A47" s="4" t="s">
        <v>32</v>
      </c>
      <c r="B47" s="3">
        <v>44502</v>
      </c>
      <c r="C47" s="133" t="s">
        <v>665</v>
      </c>
      <c r="D47" s="130">
        <v>19</v>
      </c>
      <c r="E47" s="130">
        <v>7</v>
      </c>
      <c r="F47" s="132">
        <v>5</v>
      </c>
      <c r="G47" s="46">
        <v>600</v>
      </c>
      <c r="H47" s="54">
        <f t="shared" si="0"/>
        <v>3000</v>
      </c>
      <c r="I47" s="29"/>
    </row>
    <row r="48" spans="1:9" ht="18" customHeight="1" x14ac:dyDescent="0.25">
      <c r="A48" s="4" t="s">
        <v>38</v>
      </c>
      <c r="B48" s="3">
        <v>43099</v>
      </c>
      <c r="C48" s="133" t="s">
        <v>64</v>
      </c>
      <c r="D48" s="130">
        <v>15</v>
      </c>
      <c r="E48" s="130">
        <v>15</v>
      </c>
      <c r="F48" s="132">
        <v>15</v>
      </c>
      <c r="G48" s="46">
        <v>1700</v>
      </c>
      <c r="H48" s="54">
        <f t="shared" si="0"/>
        <v>25500</v>
      </c>
      <c r="I48" s="29"/>
    </row>
    <row r="49" spans="1:9" ht="18" customHeight="1" x14ac:dyDescent="0.25">
      <c r="A49" s="4" t="s">
        <v>38</v>
      </c>
      <c r="B49" s="3">
        <v>43099</v>
      </c>
      <c r="C49" s="133" t="s">
        <v>61</v>
      </c>
      <c r="D49" s="130">
        <v>0</v>
      </c>
      <c r="E49" s="130">
        <v>0</v>
      </c>
      <c r="F49" s="132">
        <v>0</v>
      </c>
      <c r="G49" s="46">
        <v>2592.6</v>
      </c>
      <c r="H49" s="54">
        <f t="shared" si="0"/>
        <v>0</v>
      </c>
      <c r="I49" s="29"/>
    </row>
    <row r="50" spans="1:9" ht="18" customHeight="1" x14ac:dyDescent="0.25">
      <c r="A50" s="4" t="s">
        <v>38</v>
      </c>
      <c r="B50" s="3">
        <v>43099</v>
      </c>
      <c r="C50" s="133" t="s">
        <v>39</v>
      </c>
      <c r="D50" s="130">
        <v>13</v>
      </c>
      <c r="E50" s="130">
        <v>13</v>
      </c>
      <c r="F50" s="132">
        <v>12</v>
      </c>
      <c r="G50" s="46">
        <v>5406.8</v>
      </c>
      <c r="H50" s="54">
        <f t="shared" si="0"/>
        <v>64881.600000000006</v>
      </c>
      <c r="I50" s="29"/>
    </row>
    <row r="51" spans="1:9" ht="18" customHeight="1" x14ac:dyDescent="0.25">
      <c r="A51" s="4" t="s">
        <v>38</v>
      </c>
      <c r="B51" s="3">
        <v>43099</v>
      </c>
      <c r="C51" s="133" t="s">
        <v>40</v>
      </c>
      <c r="D51" s="130">
        <v>10</v>
      </c>
      <c r="E51" s="130">
        <v>10</v>
      </c>
      <c r="F51" s="132">
        <v>9</v>
      </c>
      <c r="G51" s="46">
        <v>4860</v>
      </c>
      <c r="H51" s="54">
        <f t="shared" si="0"/>
        <v>43740</v>
      </c>
      <c r="I51" s="29"/>
    </row>
    <row r="52" spans="1:9" ht="18" customHeight="1" x14ac:dyDescent="0.25">
      <c r="A52" s="4" t="s">
        <v>38</v>
      </c>
      <c r="B52" s="3">
        <v>43099</v>
      </c>
      <c r="C52" s="133" t="s">
        <v>41</v>
      </c>
      <c r="D52" s="130">
        <v>9</v>
      </c>
      <c r="E52" s="130">
        <v>9</v>
      </c>
      <c r="F52" s="132">
        <v>9</v>
      </c>
      <c r="G52" s="46">
        <v>4860</v>
      </c>
      <c r="H52" s="54">
        <f t="shared" si="0"/>
        <v>43740</v>
      </c>
      <c r="I52" s="29"/>
    </row>
    <row r="53" spans="1:9" ht="18" customHeight="1" x14ac:dyDescent="0.25">
      <c r="A53" s="4" t="s">
        <v>38</v>
      </c>
      <c r="B53" s="3">
        <v>43099</v>
      </c>
      <c r="C53" s="133" t="s">
        <v>42</v>
      </c>
      <c r="D53" s="130">
        <v>8</v>
      </c>
      <c r="E53" s="130">
        <v>8</v>
      </c>
      <c r="F53" s="132">
        <v>8</v>
      </c>
      <c r="G53" s="46">
        <v>4860</v>
      </c>
      <c r="H53" s="54">
        <f t="shared" si="0"/>
        <v>38880</v>
      </c>
      <c r="I53" s="29"/>
    </row>
    <row r="54" spans="1:9" ht="18" customHeight="1" x14ac:dyDescent="0.25">
      <c r="A54" s="4" t="s">
        <v>38</v>
      </c>
      <c r="B54" s="3">
        <v>43099</v>
      </c>
      <c r="C54" s="133" t="s">
        <v>550</v>
      </c>
      <c r="D54" s="130">
        <v>10</v>
      </c>
      <c r="E54" s="130">
        <v>44</v>
      </c>
      <c r="F54" s="132">
        <v>9</v>
      </c>
      <c r="G54" s="46">
        <v>9408.61</v>
      </c>
      <c r="H54" s="54">
        <f t="shared" si="0"/>
        <v>84677.49</v>
      </c>
      <c r="I54" s="29"/>
    </row>
    <row r="55" spans="1:9" ht="18" customHeight="1" x14ac:dyDescent="0.25">
      <c r="A55" s="4" t="s">
        <v>38</v>
      </c>
      <c r="B55" s="3">
        <v>43099</v>
      </c>
      <c r="C55" s="133" t="s">
        <v>49</v>
      </c>
      <c r="D55" s="130">
        <v>13</v>
      </c>
      <c r="E55" s="130">
        <v>6</v>
      </c>
      <c r="F55" s="132">
        <v>30</v>
      </c>
      <c r="G55" s="46">
        <v>7985.89</v>
      </c>
      <c r="H55" s="54">
        <f t="shared" si="0"/>
        <v>239576.7</v>
      </c>
      <c r="I55" s="29"/>
    </row>
    <row r="56" spans="1:9" ht="18" customHeight="1" x14ac:dyDescent="0.25">
      <c r="A56" s="4" t="s">
        <v>38</v>
      </c>
      <c r="B56" s="3">
        <v>43099</v>
      </c>
      <c r="C56" s="133" t="s">
        <v>44</v>
      </c>
      <c r="D56" s="130">
        <v>69</v>
      </c>
      <c r="E56" s="130">
        <v>67</v>
      </c>
      <c r="F56" s="132">
        <v>67</v>
      </c>
      <c r="G56" s="46">
        <v>4288.13</v>
      </c>
      <c r="H56" s="54">
        <f t="shared" si="0"/>
        <v>287304.71000000002</v>
      </c>
      <c r="I56" s="29"/>
    </row>
    <row r="57" spans="1:9" ht="18" customHeight="1" x14ac:dyDescent="0.25">
      <c r="A57" s="4" t="s">
        <v>38</v>
      </c>
      <c r="B57" s="3">
        <v>43099</v>
      </c>
      <c r="C57" s="133" t="s">
        <v>45</v>
      </c>
      <c r="D57" s="130">
        <v>109</v>
      </c>
      <c r="E57" s="130">
        <v>107</v>
      </c>
      <c r="F57" s="132">
        <v>107</v>
      </c>
      <c r="G57" s="46">
        <v>3743.84</v>
      </c>
      <c r="H57" s="54">
        <f t="shared" si="0"/>
        <v>400590.88</v>
      </c>
      <c r="I57" s="29"/>
    </row>
    <row r="58" spans="1:9" ht="18" customHeight="1" x14ac:dyDescent="0.25">
      <c r="A58" s="4" t="s">
        <v>38</v>
      </c>
      <c r="B58" s="3">
        <v>43099</v>
      </c>
      <c r="C58" s="133" t="s">
        <v>54</v>
      </c>
      <c r="D58" s="130">
        <v>26</v>
      </c>
      <c r="E58" s="130">
        <v>26</v>
      </c>
      <c r="F58" s="132">
        <v>25</v>
      </c>
      <c r="G58" s="46">
        <v>2479</v>
      </c>
      <c r="H58" s="54">
        <f t="shared" si="0"/>
        <v>61975</v>
      </c>
      <c r="I58" s="29"/>
    </row>
    <row r="59" spans="1:9" ht="18" customHeight="1" x14ac:dyDescent="0.25">
      <c r="A59" s="4" t="s">
        <v>38</v>
      </c>
      <c r="B59" s="3">
        <v>43099</v>
      </c>
      <c r="C59" s="133" t="s">
        <v>55</v>
      </c>
      <c r="D59" s="130">
        <v>29</v>
      </c>
      <c r="E59" s="130">
        <v>29</v>
      </c>
      <c r="F59" s="132">
        <v>28</v>
      </c>
      <c r="G59" s="46">
        <v>4794.8999999999996</v>
      </c>
      <c r="H59" s="54">
        <f t="shared" si="0"/>
        <v>134257.19999999998</v>
      </c>
      <c r="I59" s="29"/>
    </row>
    <row r="60" spans="1:9" ht="18" customHeight="1" x14ac:dyDescent="0.25">
      <c r="A60" s="4" t="s">
        <v>38</v>
      </c>
      <c r="B60" s="3">
        <v>43099</v>
      </c>
      <c r="C60" s="133" t="s">
        <v>56</v>
      </c>
      <c r="D60" s="130">
        <v>30</v>
      </c>
      <c r="E60" s="130">
        <v>30</v>
      </c>
      <c r="F60" s="132">
        <v>29</v>
      </c>
      <c r="G60" s="46">
        <v>4794.8999999999996</v>
      </c>
      <c r="H60" s="54">
        <f t="shared" si="0"/>
        <v>139052.09999999998</v>
      </c>
      <c r="I60" s="29"/>
    </row>
    <row r="61" spans="1:9" ht="18" customHeight="1" x14ac:dyDescent="0.25">
      <c r="A61" s="4" t="s">
        <v>38</v>
      </c>
      <c r="B61" s="3">
        <v>43099</v>
      </c>
      <c r="C61" s="133" t="s">
        <v>603</v>
      </c>
      <c r="D61" s="130">
        <v>35</v>
      </c>
      <c r="E61" s="130">
        <v>35</v>
      </c>
      <c r="F61" s="132">
        <v>34</v>
      </c>
      <c r="G61" s="46">
        <v>4794.8999999999996</v>
      </c>
      <c r="H61" s="54">
        <f t="shared" si="0"/>
        <v>163026.59999999998</v>
      </c>
      <c r="I61" s="29"/>
    </row>
    <row r="62" spans="1:9" ht="18" customHeight="1" x14ac:dyDescent="0.25">
      <c r="A62" s="4" t="s">
        <v>38</v>
      </c>
      <c r="B62" s="3">
        <v>43099</v>
      </c>
      <c r="C62" s="133" t="s">
        <v>47</v>
      </c>
      <c r="D62" s="130">
        <v>67</v>
      </c>
      <c r="E62" s="130">
        <v>62</v>
      </c>
      <c r="F62" s="132">
        <v>59</v>
      </c>
      <c r="G62" s="46">
        <v>5606.44</v>
      </c>
      <c r="H62" s="54">
        <f t="shared" si="0"/>
        <v>330779.95999999996</v>
      </c>
      <c r="I62" s="29"/>
    </row>
    <row r="63" spans="1:9" ht="18" customHeight="1" x14ac:dyDescent="0.25">
      <c r="A63" s="4" t="s">
        <v>38</v>
      </c>
      <c r="B63" s="3">
        <v>43099</v>
      </c>
      <c r="C63" s="133" t="s">
        <v>48</v>
      </c>
      <c r="D63" s="130">
        <v>79</v>
      </c>
      <c r="E63" s="130">
        <v>72</v>
      </c>
      <c r="F63" s="132">
        <v>70</v>
      </c>
      <c r="G63" s="46">
        <v>9328.2000000000007</v>
      </c>
      <c r="H63" s="54">
        <f t="shared" si="0"/>
        <v>652974</v>
      </c>
      <c r="I63" s="29"/>
    </row>
    <row r="64" spans="1:9" ht="18" customHeight="1" x14ac:dyDescent="0.25">
      <c r="A64" s="4" t="s">
        <v>38</v>
      </c>
      <c r="B64" s="3">
        <v>43099</v>
      </c>
      <c r="C64" s="133" t="s">
        <v>46</v>
      </c>
      <c r="D64" s="130">
        <v>1</v>
      </c>
      <c r="E64" s="130">
        <v>1</v>
      </c>
      <c r="F64" s="132">
        <v>1</v>
      </c>
      <c r="G64" s="46">
        <v>2592.6</v>
      </c>
      <c r="H64" s="54">
        <f t="shared" si="0"/>
        <v>2592.6</v>
      </c>
      <c r="I64" s="29"/>
    </row>
    <row r="65" spans="1:9" ht="18" customHeight="1" x14ac:dyDescent="0.25">
      <c r="A65" s="4" t="s">
        <v>38</v>
      </c>
      <c r="B65" s="3">
        <v>43099</v>
      </c>
      <c r="C65" s="133" t="s">
        <v>50</v>
      </c>
      <c r="D65" s="130">
        <v>7</v>
      </c>
      <c r="E65" s="130">
        <v>7</v>
      </c>
      <c r="F65" s="132">
        <v>6</v>
      </c>
      <c r="G65" s="46">
        <v>4664.54</v>
      </c>
      <c r="H65" s="54">
        <f t="shared" si="0"/>
        <v>27987.239999999998</v>
      </c>
      <c r="I65" s="29"/>
    </row>
    <row r="66" spans="1:9" ht="18" customHeight="1" x14ac:dyDescent="0.25">
      <c r="A66" s="4" t="s">
        <v>38</v>
      </c>
      <c r="B66" s="3">
        <v>43099</v>
      </c>
      <c r="C66" s="133" t="s">
        <v>51</v>
      </c>
      <c r="D66" s="130">
        <v>16</v>
      </c>
      <c r="E66" s="130">
        <v>16</v>
      </c>
      <c r="F66" s="132">
        <v>16</v>
      </c>
      <c r="G66" s="46">
        <v>4664.54</v>
      </c>
      <c r="H66" s="54">
        <f t="shared" si="0"/>
        <v>74632.639999999999</v>
      </c>
      <c r="I66" s="29"/>
    </row>
    <row r="67" spans="1:9" ht="18" customHeight="1" x14ac:dyDescent="0.25">
      <c r="A67" s="4" t="s">
        <v>38</v>
      </c>
      <c r="B67" s="3">
        <v>43099</v>
      </c>
      <c r="C67" s="133" t="s">
        <v>52</v>
      </c>
      <c r="D67" s="130">
        <v>16</v>
      </c>
      <c r="E67" s="130">
        <v>16</v>
      </c>
      <c r="F67" s="132">
        <v>16</v>
      </c>
      <c r="G67" s="46">
        <v>4664.54</v>
      </c>
      <c r="H67" s="54">
        <f t="shared" si="0"/>
        <v>74632.639999999999</v>
      </c>
      <c r="I67" s="29"/>
    </row>
    <row r="68" spans="1:9" ht="18" customHeight="1" x14ac:dyDescent="0.25">
      <c r="A68" s="4" t="s">
        <v>38</v>
      </c>
      <c r="B68" s="3">
        <v>43099</v>
      </c>
      <c r="C68" s="133" t="s">
        <v>53</v>
      </c>
      <c r="D68" s="130">
        <v>14</v>
      </c>
      <c r="E68" s="130">
        <v>14</v>
      </c>
      <c r="F68" s="132">
        <v>14</v>
      </c>
      <c r="G68" s="46">
        <v>4664.54</v>
      </c>
      <c r="H68" s="54">
        <f t="shared" si="0"/>
        <v>65303.56</v>
      </c>
      <c r="I68" s="29"/>
    </row>
    <row r="69" spans="1:9" ht="18" customHeight="1" x14ac:dyDescent="0.25">
      <c r="A69" s="4" t="s">
        <v>38</v>
      </c>
      <c r="B69" s="3">
        <v>43099</v>
      </c>
      <c r="C69" s="133" t="s">
        <v>43</v>
      </c>
      <c r="D69" s="130">
        <v>74</v>
      </c>
      <c r="E69" s="130">
        <v>74</v>
      </c>
      <c r="F69" s="132">
        <v>74</v>
      </c>
      <c r="G69" s="46">
        <v>2592.6</v>
      </c>
      <c r="H69" s="54">
        <f t="shared" si="0"/>
        <v>191852.4</v>
      </c>
      <c r="I69" s="29"/>
    </row>
    <row r="70" spans="1:9" ht="18" customHeight="1" x14ac:dyDescent="0.25">
      <c r="A70" s="4" t="s">
        <v>38</v>
      </c>
      <c r="B70" s="3">
        <v>43099</v>
      </c>
      <c r="C70" s="133" t="s">
        <v>62</v>
      </c>
      <c r="D70" s="130">
        <v>15</v>
      </c>
      <c r="E70" s="130">
        <v>0</v>
      </c>
      <c r="F70" s="132">
        <v>0</v>
      </c>
      <c r="G70" s="46">
        <v>7560.4</v>
      </c>
      <c r="H70" s="54">
        <f t="shared" si="0"/>
        <v>0</v>
      </c>
      <c r="I70" s="29"/>
    </row>
    <row r="71" spans="1:9" ht="18" customHeight="1" x14ac:dyDescent="0.25">
      <c r="A71" s="4" t="s">
        <v>38</v>
      </c>
      <c r="B71" s="3">
        <v>43099</v>
      </c>
      <c r="C71" s="133" t="s">
        <v>63</v>
      </c>
      <c r="D71" s="130">
        <v>16</v>
      </c>
      <c r="E71" s="130">
        <v>16</v>
      </c>
      <c r="F71" s="132">
        <v>15</v>
      </c>
      <c r="G71" s="46">
        <v>7560.4</v>
      </c>
      <c r="H71" s="54">
        <f t="shared" si="0"/>
        <v>113406</v>
      </c>
      <c r="I71" s="29"/>
    </row>
    <row r="72" spans="1:9" ht="18" customHeight="1" x14ac:dyDescent="0.25">
      <c r="A72" s="4" t="s">
        <v>38</v>
      </c>
      <c r="B72" s="3">
        <v>43495</v>
      </c>
      <c r="C72" s="133" t="s">
        <v>60</v>
      </c>
      <c r="D72" s="130">
        <v>0</v>
      </c>
      <c r="E72" s="130">
        <v>0</v>
      </c>
      <c r="F72" s="132">
        <v>0</v>
      </c>
      <c r="G72" s="46">
        <v>6157.91</v>
      </c>
      <c r="H72" s="54">
        <f t="shared" si="0"/>
        <v>0</v>
      </c>
      <c r="I72" s="29"/>
    </row>
    <row r="73" spans="1:9" ht="18" customHeight="1" x14ac:dyDescent="0.25">
      <c r="A73" s="4" t="s">
        <v>38</v>
      </c>
      <c r="B73" s="3">
        <v>43495</v>
      </c>
      <c r="C73" s="133" t="s">
        <v>58</v>
      </c>
      <c r="D73" s="130">
        <v>0</v>
      </c>
      <c r="E73" s="130">
        <v>0</v>
      </c>
      <c r="F73" s="132">
        <v>0</v>
      </c>
      <c r="G73" s="46">
        <v>6157.91</v>
      </c>
      <c r="H73" s="54">
        <f t="shared" si="0"/>
        <v>0</v>
      </c>
      <c r="I73" s="29"/>
    </row>
    <row r="74" spans="1:9" ht="18" customHeight="1" x14ac:dyDescent="0.25">
      <c r="A74" s="4" t="s">
        <v>38</v>
      </c>
      <c r="B74" s="3">
        <v>43495</v>
      </c>
      <c r="C74" s="133" t="s">
        <v>59</v>
      </c>
      <c r="D74" s="130">
        <v>0</v>
      </c>
      <c r="E74" s="130">
        <v>0</v>
      </c>
      <c r="F74" s="132">
        <v>0</v>
      </c>
      <c r="G74" s="46">
        <v>6157.91</v>
      </c>
      <c r="H74" s="54">
        <f t="shared" ref="H74:H137" si="1">+F74*G74</f>
        <v>0</v>
      </c>
      <c r="I74" s="29"/>
    </row>
    <row r="75" spans="1:9" ht="18" customHeight="1" x14ac:dyDescent="0.25">
      <c r="A75" s="4" t="s">
        <v>38</v>
      </c>
      <c r="B75" s="3">
        <v>43495</v>
      </c>
      <c r="C75" s="133" t="s">
        <v>57</v>
      </c>
      <c r="D75" s="130">
        <v>0</v>
      </c>
      <c r="E75" s="130">
        <v>0</v>
      </c>
      <c r="F75" s="132">
        <v>0</v>
      </c>
      <c r="G75" s="46">
        <v>6402.29</v>
      </c>
      <c r="H75" s="54">
        <f t="shared" si="1"/>
        <v>0</v>
      </c>
      <c r="I75" s="29"/>
    </row>
    <row r="76" spans="1:9" ht="18" customHeight="1" x14ac:dyDescent="0.25">
      <c r="A76" s="4" t="s">
        <v>65</v>
      </c>
      <c r="B76" s="3">
        <v>43099</v>
      </c>
      <c r="C76" s="133" t="s">
        <v>71</v>
      </c>
      <c r="D76" s="130">
        <v>61</v>
      </c>
      <c r="E76" s="130">
        <v>61</v>
      </c>
      <c r="F76" s="132">
        <v>61</v>
      </c>
      <c r="G76" s="46">
        <v>5.2</v>
      </c>
      <c r="H76" s="54">
        <f t="shared" si="1"/>
        <v>317.2</v>
      </c>
      <c r="I76" s="29"/>
    </row>
    <row r="77" spans="1:9" ht="18" customHeight="1" x14ac:dyDescent="0.25">
      <c r="A77" s="2" t="s">
        <v>65</v>
      </c>
      <c r="B77" s="5">
        <v>43099</v>
      </c>
      <c r="C77" s="133" t="s">
        <v>72</v>
      </c>
      <c r="D77" s="130">
        <v>37</v>
      </c>
      <c r="E77" s="130">
        <v>37</v>
      </c>
      <c r="F77" s="132">
        <v>37</v>
      </c>
      <c r="G77" s="46">
        <v>5.2</v>
      </c>
      <c r="H77" s="54">
        <f t="shared" si="1"/>
        <v>192.4</v>
      </c>
      <c r="I77" s="29"/>
    </row>
    <row r="78" spans="1:9" ht="18" customHeight="1" x14ac:dyDescent="0.25">
      <c r="A78" s="4" t="s">
        <v>65</v>
      </c>
      <c r="B78" s="3">
        <v>43099</v>
      </c>
      <c r="C78" s="133" t="s">
        <v>67</v>
      </c>
      <c r="D78" s="130">
        <v>31</v>
      </c>
      <c r="E78" s="130">
        <v>31</v>
      </c>
      <c r="F78" s="132">
        <v>31</v>
      </c>
      <c r="G78" s="46">
        <v>5.2</v>
      </c>
      <c r="H78" s="54">
        <f t="shared" si="1"/>
        <v>161.20000000000002</v>
      </c>
      <c r="I78" s="29"/>
    </row>
    <row r="79" spans="1:9" ht="18" customHeight="1" x14ac:dyDescent="0.25">
      <c r="A79" s="4" t="s">
        <v>65</v>
      </c>
      <c r="B79" s="3">
        <v>43099</v>
      </c>
      <c r="C79" s="133" t="s">
        <v>68</v>
      </c>
      <c r="D79" s="130">
        <v>254</v>
      </c>
      <c r="E79" s="130">
        <v>254</v>
      </c>
      <c r="F79" s="132">
        <v>254</v>
      </c>
      <c r="G79" s="46">
        <v>5.2</v>
      </c>
      <c r="H79" s="54">
        <f t="shared" si="1"/>
        <v>1320.8</v>
      </c>
      <c r="I79" s="29"/>
    </row>
    <row r="80" spans="1:9" ht="18" customHeight="1" x14ac:dyDescent="0.25">
      <c r="A80" s="4" t="s">
        <v>65</v>
      </c>
      <c r="B80" s="3">
        <v>43099</v>
      </c>
      <c r="C80" s="133" t="s">
        <v>69</v>
      </c>
      <c r="D80" s="130">
        <v>82</v>
      </c>
      <c r="E80" s="130">
        <v>82</v>
      </c>
      <c r="F80" s="132">
        <v>82</v>
      </c>
      <c r="G80" s="46">
        <v>5.2</v>
      </c>
      <c r="H80" s="54">
        <f t="shared" si="1"/>
        <v>426.40000000000003</v>
      </c>
      <c r="I80" s="29"/>
    </row>
    <row r="81" spans="1:9" ht="18" customHeight="1" x14ac:dyDescent="0.25">
      <c r="A81" s="4" t="s">
        <v>65</v>
      </c>
      <c r="B81" s="3">
        <v>43099</v>
      </c>
      <c r="C81" s="133" t="s">
        <v>70</v>
      </c>
      <c r="D81" s="130">
        <v>205</v>
      </c>
      <c r="E81" s="130">
        <v>205</v>
      </c>
      <c r="F81" s="132">
        <v>205</v>
      </c>
      <c r="G81" s="46">
        <v>5.2</v>
      </c>
      <c r="H81" s="54">
        <f t="shared" si="1"/>
        <v>1066</v>
      </c>
      <c r="I81" s="29"/>
    </row>
    <row r="82" spans="1:9" ht="18" customHeight="1" x14ac:dyDescent="0.25">
      <c r="A82" s="4" t="s">
        <v>65</v>
      </c>
      <c r="B82" s="3">
        <v>43099</v>
      </c>
      <c r="C82" s="133" t="s">
        <v>66</v>
      </c>
      <c r="D82" s="130">
        <v>0</v>
      </c>
      <c r="E82" s="130">
        <v>0</v>
      </c>
      <c r="F82" s="132">
        <v>0</v>
      </c>
      <c r="G82" s="46">
        <v>5.2</v>
      </c>
      <c r="H82" s="54">
        <f t="shared" si="1"/>
        <v>0</v>
      </c>
      <c r="I82" s="29"/>
    </row>
    <row r="83" spans="1:9" ht="18" customHeight="1" x14ac:dyDescent="0.25">
      <c r="A83" s="2" t="s">
        <v>65</v>
      </c>
      <c r="B83" s="5">
        <v>43099</v>
      </c>
      <c r="C83" s="133" t="s">
        <v>73</v>
      </c>
      <c r="D83" s="130">
        <v>0</v>
      </c>
      <c r="E83" s="130">
        <v>0</v>
      </c>
      <c r="F83" s="132">
        <v>0</v>
      </c>
      <c r="G83" s="46">
        <v>5.2</v>
      </c>
      <c r="H83" s="54">
        <f t="shared" si="1"/>
        <v>0</v>
      </c>
      <c r="I83" s="29"/>
    </row>
    <row r="84" spans="1:9" ht="18" customHeight="1" x14ac:dyDescent="0.25">
      <c r="A84" s="2" t="s">
        <v>74</v>
      </c>
      <c r="B84" s="5">
        <v>43580</v>
      </c>
      <c r="C84" s="133" t="s">
        <v>75</v>
      </c>
      <c r="D84" s="130">
        <v>5455</v>
      </c>
      <c r="E84" s="130">
        <v>5455</v>
      </c>
      <c r="F84" s="132">
        <v>5455</v>
      </c>
      <c r="G84" s="46">
        <v>10</v>
      </c>
      <c r="H84" s="54">
        <f t="shared" si="1"/>
        <v>54550</v>
      </c>
      <c r="I84" s="29"/>
    </row>
    <row r="85" spans="1:9" ht="18" customHeight="1" x14ac:dyDescent="0.25">
      <c r="A85" s="2" t="s">
        <v>76</v>
      </c>
      <c r="B85" s="5">
        <v>43099</v>
      </c>
      <c r="C85" s="133" t="s">
        <v>77</v>
      </c>
      <c r="D85" s="130">
        <v>113</v>
      </c>
      <c r="E85" s="130">
        <v>90</v>
      </c>
      <c r="F85" s="132">
        <v>80</v>
      </c>
      <c r="G85" s="46">
        <v>18.09</v>
      </c>
      <c r="H85" s="54">
        <f t="shared" si="1"/>
        <v>1447.2</v>
      </c>
      <c r="I85" s="29"/>
    </row>
    <row r="86" spans="1:9" ht="18" customHeight="1" x14ac:dyDescent="0.25">
      <c r="A86" s="2" t="s">
        <v>78</v>
      </c>
      <c r="B86" s="5">
        <v>43099</v>
      </c>
      <c r="C86" s="133" t="s">
        <v>84</v>
      </c>
      <c r="D86" s="130">
        <v>35</v>
      </c>
      <c r="E86" s="130">
        <v>35</v>
      </c>
      <c r="F86" s="132">
        <v>30</v>
      </c>
      <c r="G86" s="46">
        <v>20.78</v>
      </c>
      <c r="H86" s="54">
        <f t="shared" si="1"/>
        <v>623.40000000000009</v>
      </c>
      <c r="I86" s="29"/>
    </row>
    <row r="87" spans="1:9" ht="18" customHeight="1" x14ac:dyDescent="0.25">
      <c r="A87" s="2" t="s">
        <v>78</v>
      </c>
      <c r="B87" s="5">
        <v>43099</v>
      </c>
      <c r="C87" s="133" t="s">
        <v>83</v>
      </c>
      <c r="D87" s="130">
        <v>72</v>
      </c>
      <c r="E87" s="130">
        <v>72</v>
      </c>
      <c r="F87" s="132">
        <v>72</v>
      </c>
      <c r="G87" s="46">
        <v>20.78</v>
      </c>
      <c r="H87" s="54">
        <f t="shared" si="1"/>
        <v>1496.16</v>
      </c>
      <c r="I87" s="29"/>
    </row>
    <row r="88" spans="1:9" ht="18" customHeight="1" x14ac:dyDescent="0.25">
      <c r="A88" s="2" t="s">
        <v>78</v>
      </c>
      <c r="B88" s="5">
        <v>43099</v>
      </c>
      <c r="C88" s="133" t="s">
        <v>552</v>
      </c>
      <c r="D88" s="130">
        <v>166</v>
      </c>
      <c r="E88" s="130">
        <v>150</v>
      </c>
      <c r="F88" s="132">
        <v>147</v>
      </c>
      <c r="G88" s="46">
        <v>49</v>
      </c>
      <c r="H88" s="54">
        <f t="shared" si="1"/>
        <v>7203</v>
      </c>
      <c r="I88" s="29"/>
    </row>
    <row r="89" spans="1:9" ht="18" customHeight="1" x14ac:dyDescent="0.25">
      <c r="A89" s="2" t="s">
        <v>78</v>
      </c>
      <c r="B89" s="5">
        <v>43099</v>
      </c>
      <c r="C89" s="133" t="s">
        <v>551</v>
      </c>
      <c r="D89" s="130">
        <v>1996</v>
      </c>
      <c r="E89" s="130">
        <v>1984</v>
      </c>
      <c r="F89" s="132">
        <v>1978</v>
      </c>
      <c r="G89" s="46">
        <v>49</v>
      </c>
      <c r="H89" s="54">
        <f t="shared" si="1"/>
        <v>96922</v>
      </c>
      <c r="I89" s="29"/>
    </row>
    <row r="90" spans="1:9" ht="18" customHeight="1" x14ac:dyDescent="0.25">
      <c r="A90" s="2" t="s">
        <v>78</v>
      </c>
      <c r="B90" s="5">
        <v>43099</v>
      </c>
      <c r="C90" s="133" t="s">
        <v>80</v>
      </c>
      <c r="D90" s="130">
        <v>0</v>
      </c>
      <c r="E90" s="130">
        <v>0</v>
      </c>
      <c r="F90" s="132">
        <v>0</v>
      </c>
      <c r="G90" s="46">
        <v>15.38</v>
      </c>
      <c r="H90" s="54">
        <f t="shared" si="1"/>
        <v>0</v>
      </c>
      <c r="I90" s="29"/>
    </row>
    <row r="91" spans="1:9" ht="18" customHeight="1" x14ac:dyDescent="0.25">
      <c r="A91" s="2" t="s">
        <v>78</v>
      </c>
      <c r="B91" s="5">
        <v>43099</v>
      </c>
      <c r="C91" s="133" t="s">
        <v>82</v>
      </c>
      <c r="D91" s="130">
        <v>2074</v>
      </c>
      <c r="E91" s="130">
        <v>2074</v>
      </c>
      <c r="F91" s="132">
        <v>2069</v>
      </c>
      <c r="G91" s="46">
        <v>20</v>
      </c>
      <c r="H91" s="54">
        <f t="shared" si="1"/>
        <v>41380</v>
      </c>
      <c r="I91" s="29"/>
    </row>
    <row r="92" spans="1:9" ht="18" customHeight="1" x14ac:dyDescent="0.25">
      <c r="A92" s="2" t="s">
        <v>78</v>
      </c>
      <c r="B92" s="5">
        <v>43099</v>
      </c>
      <c r="C92" s="133" t="s">
        <v>79</v>
      </c>
      <c r="D92" s="130">
        <v>111</v>
      </c>
      <c r="E92" s="130">
        <v>111</v>
      </c>
      <c r="F92" s="132">
        <v>111</v>
      </c>
      <c r="G92" s="46">
        <v>125</v>
      </c>
      <c r="H92" s="54">
        <f t="shared" si="1"/>
        <v>13875</v>
      </c>
      <c r="I92" s="29"/>
    </row>
    <row r="93" spans="1:9" ht="18" customHeight="1" x14ac:dyDescent="0.25">
      <c r="A93" s="2" t="s">
        <v>78</v>
      </c>
      <c r="B93" s="5">
        <v>43099</v>
      </c>
      <c r="C93" s="133" t="s">
        <v>81</v>
      </c>
      <c r="D93" s="130">
        <v>12212</v>
      </c>
      <c r="E93" s="130">
        <v>12208</v>
      </c>
      <c r="F93" s="132">
        <v>11528</v>
      </c>
      <c r="G93" s="46">
        <v>32</v>
      </c>
      <c r="H93" s="54">
        <f t="shared" si="1"/>
        <v>368896</v>
      </c>
      <c r="I93" s="29"/>
    </row>
    <row r="94" spans="1:9" ht="18" customHeight="1" x14ac:dyDescent="0.25">
      <c r="A94" s="2" t="s">
        <v>85</v>
      </c>
      <c r="B94" s="5">
        <v>43099</v>
      </c>
      <c r="C94" s="133" t="s">
        <v>91</v>
      </c>
      <c r="D94" s="130">
        <v>3</v>
      </c>
      <c r="E94" s="130">
        <v>6</v>
      </c>
      <c r="F94" s="132">
        <v>6</v>
      </c>
      <c r="G94" s="46">
        <v>20.84</v>
      </c>
      <c r="H94" s="54">
        <f t="shared" si="1"/>
        <v>125.03999999999999</v>
      </c>
      <c r="I94" s="29"/>
    </row>
    <row r="95" spans="1:9" ht="18" customHeight="1" x14ac:dyDescent="0.25">
      <c r="A95" s="2" t="s">
        <v>85</v>
      </c>
      <c r="B95" s="5">
        <v>43099</v>
      </c>
      <c r="C95" s="133" t="s">
        <v>87</v>
      </c>
      <c r="D95" s="130">
        <v>80</v>
      </c>
      <c r="E95" s="130">
        <v>36</v>
      </c>
      <c r="F95" s="132">
        <v>12</v>
      </c>
      <c r="G95" s="46">
        <v>13.39</v>
      </c>
      <c r="H95" s="54">
        <f t="shared" si="1"/>
        <v>160.68</v>
      </c>
      <c r="I95" s="29"/>
    </row>
    <row r="96" spans="1:9" ht="18" customHeight="1" x14ac:dyDescent="0.25">
      <c r="A96" s="2" t="s">
        <v>85</v>
      </c>
      <c r="B96" s="5">
        <v>43099</v>
      </c>
      <c r="C96" s="133" t="s">
        <v>86</v>
      </c>
      <c r="D96" s="130">
        <v>3</v>
      </c>
      <c r="E96" s="130">
        <v>0</v>
      </c>
      <c r="F96" s="132">
        <v>0</v>
      </c>
      <c r="G96" s="46">
        <v>31.98</v>
      </c>
      <c r="H96" s="54">
        <f t="shared" si="1"/>
        <v>0</v>
      </c>
      <c r="I96" s="29"/>
    </row>
    <row r="97" spans="1:9" ht="18" customHeight="1" x14ac:dyDescent="0.25">
      <c r="A97" s="2" t="s">
        <v>85</v>
      </c>
      <c r="B97" s="5">
        <v>43099</v>
      </c>
      <c r="C97" s="133" t="s">
        <v>88</v>
      </c>
      <c r="D97" s="130">
        <v>2760</v>
      </c>
      <c r="E97" s="130">
        <v>2676</v>
      </c>
      <c r="F97" s="132">
        <v>2544</v>
      </c>
      <c r="G97" s="46">
        <v>5.5</v>
      </c>
      <c r="H97" s="54">
        <f t="shared" si="1"/>
        <v>13992</v>
      </c>
      <c r="I97" s="29"/>
    </row>
    <row r="98" spans="1:9" ht="18" customHeight="1" x14ac:dyDescent="0.25">
      <c r="A98" s="2" t="s">
        <v>85</v>
      </c>
      <c r="B98" s="5">
        <v>43099</v>
      </c>
      <c r="C98" s="133" t="s">
        <v>89</v>
      </c>
      <c r="D98" s="130">
        <v>1776</v>
      </c>
      <c r="E98" s="130">
        <v>1680</v>
      </c>
      <c r="F98" s="132">
        <v>1548</v>
      </c>
      <c r="G98" s="46">
        <v>6.75</v>
      </c>
      <c r="H98" s="54">
        <f t="shared" si="1"/>
        <v>10449</v>
      </c>
      <c r="I98" s="29"/>
    </row>
    <row r="99" spans="1:9" ht="18" customHeight="1" x14ac:dyDescent="0.25">
      <c r="A99" s="2" t="s">
        <v>85</v>
      </c>
      <c r="B99" s="5">
        <v>43343</v>
      </c>
      <c r="C99" s="133" t="s">
        <v>90</v>
      </c>
      <c r="D99" s="130">
        <v>4335</v>
      </c>
      <c r="E99" s="130">
        <v>4191</v>
      </c>
      <c r="F99" s="132">
        <v>4059</v>
      </c>
      <c r="G99" s="46">
        <v>12</v>
      </c>
      <c r="H99" s="54">
        <f t="shared" si="1"/>
        <v>48708</v>
      </c>
      <c r="I99" s="29"/>
    </row>
    <row r="100" spans="1:9" ht="18" customHeight="1" x14ac:dyDescent="0.25">
      <c r="A100" s="2" t="s">
        <v>92</v>
      </c>
      <c r="B100" s="5">
        <v>43099</v>
      </c>
      <c r="C100" s="133" t="s">
        <v>93</v>
      </c>
      <c r="D100" s="130">
        <v>0</v>
      </c>
      <c r="E100" s="130">
        <v>0</v>
      </c>
      <c r="F100" s="132">
        <v>0</v>
      </c>
      <c r="G100" s="46">
        <v>254.6</v>
      </c>
      <c r="H100" s="54">
        <f t="shared" si="1"/>
        <v>0</v>
      </c>
      <c r="I100" s="29"/>
    </row>
    <row r="101" spans="1:9" ht="18" customHeight="1" x14ac:dyDescent="0.25">
      <c r="A101" s="2" t="s">
        <v>94</v>
      </c>
      <c r="B101" s="5">
        <v>43579</v>
      </c>
      <c r="C101" s="133" t="s">
        <v>95</v>
      </c>
      <c r="D101" s="130">
        <v>0</v>
      </c>
      <c r="E101" s="130">
        <v>0</v>
      </c>
      <c r="F101" s="132">
        <v>0</v>
      </c>
      <c r="G101" s="46">
        <v>2538.14</v>
      </c>
      <c r="H101" s="54">
        <f t="shared" si="1"/>
        <v>0</v>
      </c>
      <c r="I101" s="29"/>
    </row>
    <row r="102" spans="1:9" ht="18" customHeight="1" x14ac:dyDescent="0.25">
      <c r="A102" s="2" t="s">
        <v>447</v>
      </c>
      <c r="B102" s="5">
        <v>43099</v>
      </c>
      <c r="C102" s="133" t="s">
        <v>448</v>
      </c>
      <c r="D102" s="130">
        <v>1064</v>
      </c>
      <c r="E102" s="130">
        <v>1064</v>
      </c>
      <c r="F102" s="132">
        <v>1064</v>
      </c>
      <c r="G102" s="46">
        <v>11.02</v>
      </c>
      <c r="H102" s="54">
        <f t="shared" si="1"/>
        <v>11725.279999999999</v>
      </c>
      <c r="I102" s="29"/>
    </row>
    <row r="103" spans="1:9" ht="18" customHeight="1" x14ac:dyDescent="0.25">
      <c r="A103" s="2" t="s">
        <v>567</v>
      </c>
      <c r="B103" s="5">
        <v>44483</v>
      </c>
      <c r="C103" s="133" t="s">
        <v>652</v>
      </c>
      <c r="D103" s="134">
        <v>0</v>
      </c>
      <c r="E103" s="130">
        <v>85</v>
      </c>
      <c r="F103" s="132">
        <v>0</v>
      </c>
      <c r="G103" s="46">
        <v>295</v>
      </c>
      <c r="H103" s="54">
        <f t="shared" si="1"/>
        <v>0</v>
      </c>
      <c r="I103" s="29"/>
    </row>
    <row r="104" spans="1:9" ht="18" customHeight="1" x14ac:dyDescent="0.25">
      <c r="A104" s="2" t="s">
        <v>98</v>
      </c>
      <c r="B104" s="5">
        <v>43099</v>
      </c>
      <c r="C104" s="133" t="s">
        <v>99</v>
      </c>
      <c r="D104" s="130">
        <v>10</v>
      </c>
      <c r="E104" s="130">
        <v>10</v>
      </c>
      <c r="F104" s="132">
        <v>10</v>
      </c>
      <c r="G104" s="46">
        <v>307.5</v>
      </c>
      <c r="H104" s="54">
        <f t="shared" si="1"/>
        <v>3075</v>
      </c>
      <c r="I104" s="29"/>
    </row>
    <row r="105" spans="1:9" ht="18" customHeight="1" x14ac:dyDescent="0.25">
      <c r="A105" s="2" t="s">
        <v>98</v>
      </c>
      <c r="B105" s="5">
        <v>43343</v>
      </c>
      <c r="C105" s="133" t="s">
        <v>100</v>
      </c>
      <c r="D105" s="130">
        <v>62</v>
      </c>
      <c r="E105" s="130">
        <v>49</v>
      </c>
      <c r="F105" s="130">
        <v>47</v>
      </c>
      <c r="G105" s="46">
        <v>55</v>
      </c>
      <c r="H105" s="54">
        <f t="shared" si="1"/>
        <v>2585</v>
      </c>
      <c r="I105" s="29"/>
    </row>
    <row r="106" spans="1:9" ht="18" customHeight="1" x14ac:dyDescent="0.25">
      <c r="A106" s="2" t="s">
        <v>96</v>
      </c>
      <c r="B106" s="5">
        <v>43580</v>
      </c>
      <c r="C106" s="133" t="s">
        <v>97</v>
      </c>
      <c r="D106" s="130">
        <v>691</v>
      </c>
      <c r="E106" s="130">
        <v>691</v>
      </c>
      <c r="F106" s="130">
        <v>691</v>
      </c>
      <c r="G106" s="46">
        <v>12</v>
      </c>
      <c r="H106" s="54">
        <f t="shared" si="1"/>
        <v>8292</v>
      </c>
      <c r="I106" s="29"/>
    </row>
    <row r="107" spans="1:9" ht="18" customHeight="1" x14ac:dyDescent="0.25">
      <c r="A107" s="2" t="s">
        <v>512</v>
      </c>
      <c r="B107" s="5">
        <v>43819</v>
      </c>
      <c r="C107" s="133" t="s">
        <v>490</v>
      </c>
      <c r="D107" s="130">
        <v>0</v>
      </c>
      <c r="E107" s="130">
        <v>0</v>
      </c>
      <c r="F107" s="130">
        <v>0</v>
      </c>
      <c r="G107" s="46">
        <v>140</v>
      </c>
      <c r="H107" s="54">
        <f t="shared" si="1"/>
        <v>0</v>
      </c>
      <c r="I107" s="29"/>
    </row>
    <row r="108" spans="1:9" ht="18" customHeight="1" x14ac:dyDescent="0.25">
      <c r="A108" s="2" t="s">
        <v>101</v>
      </c>
      <c r="B108" s="5">
        <v>43099</v>
      </c>
      <c r="C108" s="133" t="s">
        <v>102</v>
      </c>
      <c r="D108" s="130">
        <v>2151</v>
      </c>
      <c r="E108" s="130">
        <v>2135</v>
      </c>
      <c r="F108" s="130">
        <v>2135</v>
      </c>
      <c r="G108" s="46">
        <v>1.1000000000000001</v>
      </c>
      <c r="H108" s="54">
        <f t="shared" si="1"/>
        <v>2348.5</v>
      </c>
      <c r="I108" s="29"/>
    </row>
    <row r="109" spans="1:9" ht="18" customHeight="1" x14ac:dyDescent="0.25">
      <c r="A109" s="2" t="s">
        <v>101</v>
      </c>
      <c r="B109" s="5">
        <v>43099</v>
      </c>
      <c r="C109" s="133" t="s">
        <v>103</v>
      </c>
      <c r="D109" s="130">
        <v>579</v>
      </c>
      <c r="E109" s="130">
        <v>447</v>
      </c>
      <c r="F109" s="130">
        <v>447</v>
      </c>
      <c r="G109" s="46">
        <v>1.1000000000000001</v>
      </c>
      <c r="H109" s="54">
        <f t="shared" si="1"/>
        <v>491.70000000000005</v>
      </c>
      <c r="I109" s="29"/>
    </row>
    <row r="110" spans="1:9" ht="18" customHeight="1" x14ac:dyDescent="0.25">
      <c r="A110" s="2" t="s">
        <v>101</v>
      </c>
      <c r="B110" s="5">
        <v>43099</v>
      </c>
      <c r="C110" s="133" t="s">
        <v>104</v>
      </c>
      <c r="D110" s="130">
        <v>824</v>
      </c>
      <c r="E110" s="130">
        <v>792</v>
      </c>
      <c r="F110" s="130">
        <v>792</v>
      </c>
      <c r="G110" s="46">
        <v>2</v>
      </c>
      <c r="H110" s="54">
        <f t="shared" si="1"/>
        <v>1584</v>
      </c>
      <c r="I110" s="29"/>
    </row>
    <row r="111" spans="1:9" ht="18" customHeight="1" x14ac:dyDescent="0.25">
      <c r="A111" s="2" t="s">
        <v>101</v>
      </c>
      <c r="B111" s="5">
        <v>43099</v>
      </c>
      <c r="C111" s="133" t="s">
        <v>105</v>
      </c>
      <c r="D111" s="130">
        <v>188</v>
      </c>
      <c r="E111" s="130">
        <v>173</v>
      </c>
      <c r="F111" s="130">
        <v>173</v>
      </c>
      <c r="G111" s="46">
        <v>1.1000000000000001</v>
      </c>
      <c r="H111" s="54">
        <f t="shared" si="1"/>
        <v>190.3</v>
      </c>
      <c r="I111" s="29"/>
    </row>
    <row r="112" spans="1:9" ht="18" customHeight="1" x14ac:dyDescent="0.25">
      <c r="A112" s="2" t="s">
        <v>599</v>
      </c>
      <c r="B112" s="5">
        <v>43646</v>
      </c>
      <c r="C112" s="133" t="s">
        <v>456</v>
      </c>
      <c r="D112" s="130">
        <v>3</v>
      </c>
      <c r="E112" s="130">
        <v>1</v>
      </c>
      <c r="F112" s="130">
        <v>1</v>
      </c>
      <c r="G112" s="46">
        <v>2424.9</v>
      </c>
      <c r="H112" s="54">
        <f t="shared" si="1"/>
        <v>2424.9</v>
      </c>
      <c r="I112" s="29"/>
    </row>
    <row r="113" spans="1:9" ht="18" customHeight="1" x14ac:dyDescent="0.25">
      <c r="A113" s="2" t="s">
        <v>635</v>
      </c>
      <c r="B113" s="5">
        <v>44328</v>
      </c>
      <c r="C113" s="133" t="s">
        <v>636</v>
      </c>
      <c r="D113" s="130">
        <v>0</v>
      </c>
      <c r="E113" s="130">
        <v>0</v>
      </c>
      <c r="F113" s="130">
        <v>0</v>
      </c>
      <c r="G113" s="46">
        <v>6750</v>
      </c>
      <c r="H113" s="54">
        <f t="shared" si="1"/>
        <v>0</v>
      </c>
      <c r="I113" s="29"/>
    </row>
    <row r="114" spans="1:9" ht="18" customHeight="1" x14ac:dyDescent="0.25">
      <c r="A114" s="2" t="s">
        <v>635</v>
      </c>
      <c r="B114" s="5">
        <v>44328</v>
      </c>
      <c r="C114" s="133" t="s">
        <v>637</v>
      </c>
      <c r="D114" s="130">
        <v>0</v>
      </c>
      <c r="E114" s="130">
        <v>0</v>
      </c>
      <c r="F114" s="130">
        <v>0</v>
      </c>
      <c r="G114" s="46">
        <v>4800</v>
      </c>
      <c r="H114" s="54">
        <f t="shared" si="1"/>
        <v>0</v>
      </c>
      <c r="I114" s="29"/>
    </row>
    <row r="115" spans="1:9" ht="18" customHeight="1" x14ac:dyDescent="0.25">
      <c r="A115" s="2" t="s">
        <v>635</v>
      </c>
      <c r="B115" s="5">
        <v>44328</v>
      </c>
      <c r="C115" s="133" t="s">
        <v>638</v>
      </c>
      <c r="D115" s="130">
        <v>0</v>
      </c>
      <c r="E115" s="130">
        <v>0</v>
      </c>
      <c r="F115" s="130">
        <v>3</v>
      </c>
      <c r="G115" s="46">
        <v>29850</v>
      </c>
      <c r="H115" s="54">
        <f t="shared" si="1"/>
        <v>89550</v>
      </c>
      <c r="I115" s="29"/>
    </row>
    <row r="116" spans="1:9" ht="18" customHeight="1" x14ac:dyDescent="0.25">
      <c r="A116" s="2" t="s">
        <v>511</v>
      </c>
      <c r="B116" s="5">
        <v>43829</v>
      </c>
      <c r="C116" s="133" t="s">
        <v>509</v>
      </c>
      <c r="D116" s="130">
        <v>3</v>
      </c>
      <c r="E116" s="130">
        <v>3</v>
      </c>
      <c r="F116" s="130">
        <v>0</v>
      </c>
      <c r="G116" s="46">
        <v>354</v>
      </c>
      <c r="H116" s="54">
        <f t="shared" si="1"/>
        <v>0</v>
      </c>
      <c r="I116" s="29"/>
    </row>
    <row r="117" spans="1:9" ht="18" customHeight="1" x14ac:dyDescent="0.25">
      <c r="A117" s="2" t="s">
        <v>511</v>
      </c>
      <c r="B117" s="5" t="s">
        <v>491</v>
      </c>
      <c r="C117" s="133" t="s">
        <v>510</v>
      </c>
      <c r="D117" s="134">
        <v>0</v>
      </c>
      <c r="E117" s="130">
        <v>0</v>
      </c>
      <c r="F117" s="130">
        <v>440</v>
      </c>
      <c r="G117" s="46">
        <v>354</v>
      </c>
      <c r="H117" s="54">
        <f t="shared" si="1"/>
        <v>155760</v>
      </c>
      <c r="I117" s="29"/>
    </row>
    <row r="118" spans="1:9" ht="18" customHeight="1" x14ac:dyDescent="0.25">
      <c r="A118" s="2" t="s">
        <v>106</v>
      </c>
      <c r="B118" s="5">
        <v>43099</v>
      </c>
      <c r="C118" s="133" t="s">
        <v>108</v>
      </c>
      <c r="D118" s="130">
        <v>625</v>
      </c>
      <c r="E118" s="130">
        <v>530</v>
      </c>
      <c r="F118" s="130">
        <v>273</v>
      </c>
      <c r="G118" s="46">
        <v>26.7</v>
      </c>
      <c r="H118" s="54">
        <f t="shared" si="1"/>
        <v>7289.0999999999995</v>
      </c>
      <c r="I118" s="29"/>
    </row>
    <row r="119" spans="1:9" ht="18" customHeight="1" x14ac:dyDescent="0.25">
      <c r="A119" s="2" t="s">
        <v>106</v>
      </c>
      <c r="B119" s="5">
        <v>43099</v>
      </c>
      <c r="C119" s="133" t="s">
        <v>107</v>
      </c>
      <c r="D119" s="130">
        <v>288</v>
      </c>
      <c r="E119" s="130">
        <v>1197</v>
      </c>
      <c r="F119" s="130">
        <v>925</v>
      </c>
      <c r="G119" s="46">
        <v>26.7</v>
      </c>
      <c r="H119" s="54">
        <f t="shared" si="1"/>
        <v>24697.5</v>
      </c>
      <c r="I119" s="29"/>
    </row>
    <row r="120" spans="1:9" ht="18" customHeight="1" x14ac:dyDescent="0.25">
      <c r="A120" s="2" t="s">
        <v>106</v>
      </c>
      <c r="B120" s="5">
        <v>43580</v>
      </c>
      <c r="C120" s="133" t="s">
        <v>109</v>
      </c>
      <c r="D120" s="130">
        <v>932</v>
      </c>
      <c r="E120" s="130">
        <v>13</v>
      </c>
      <c r="F120" s="130">
        <v>2244</v>
      </c>
      <c r="G120" s="46">
        <v>26.7</v>
      </c>
      <c r="H120" s="54">
        <f t="shared" si="1"/>
        <v>59914.799999999996</v>
      </c>
      <c r="I120" s="29"/>
    </row>
    <row r="121" spans="1:9" ht="18" customHeight="1" x14ac:dyDescent="0.25">
      <c r="A121" s="112" t="s">
        <v>110</v>
      </c>
      <c r="B121" s="113">
        <v>43099</v>
      </c>
      <c r="C121" s="129" t="s">
        <v>112</v>
      </c>
      <c r="D121" s="130">
        <v>14800</v>
      </c>
      <c r="E121" s="130">
        <v>13344</v>
      </c>
      <c r="F121" s="130">
        <v>11244</v>
      </c>
      <c r="G121" s="46">
        <v>2.65</v>
      </c>
      <c r="H121" s="54">
        <f t="shared" si="1"/>
        <v>29796.6</v>
      </c>
      <c r="I121" s="29"/>
    </row>
    <row r="122" spans="1:9" ht="18" customHeight="1" x14ac:dyDescent="0.25">
      <c r="A122" s="2" t="s">
        <v>110</v>
      </c>
      <c r="B122" s="5">
        <v>43099</v>
      </c>
      <c r="C122" s="129" t="s">
        <v>113</v>
      </c>
      <c r="D122" s="130">
        <v>3443</v>
      </c>
      <c r="E122" s="130">
        <v>0</v>
      </c>
      <c r="F122" s="130">
        <v>0</v>
      </c>
      <c r="G122" s="46">
        <v>2.2400000000000002</v>
      </c>
      <c r="H122" s="54">
        <f t="shared" si="1"/>
        <v>0</v>
      </c>
      <c r="I122" s="29"/>
    </row>
    <row r="123" spans="1:9" ht="18" customHeight="1" x14ac:dyDescent="0.25">
      <c r="A123" s="2" t="s">
        <v>110</v>
      </c>
      <c r="B123" s="5">
        <v>43343</v>
      </c>
      <c r="C123" s="129" t="s">
        <v>114</v>
      </c>
      <c r="D123" s="130">
        <v>2556</v>
      </c>
      <c r="E123" s="130">
        <v>3373</v>
      </c>
      <c r="F123" s="130">
        <v>3248</v>
      </c>
      <c r="G123" s="46">
        <v>23.72</v>
      </c>
      <c r="H123" s="54">
        <f t="shared" si="1"/>
        <v>77042.559999999998</v>
      </c>
      <c r="I123" s="29"/>
    </row>
    <row r="124" spans="1:9" ht="18" customHeight="1" x14ac:dyDescent="0.25">
      <c r="A124" s="2" t="s">
        <v>110</v>
      </c>
      <c r="B124" s="5">
        <v>43308</v>
      </c>
      <c r="C124" s="129" t="s">
        <v>118</v>
      </c>
      <c r="D124" s="130">
        <v>3810</v>
      </c>
      <c r="E124" s="130">
        <v>2431</v>
      </c>
      <c r="F124" s="130">
        <v>2381</v>
      </c>
      <c r="G124" s="46">
        <v>23.72</v>
      </c>
      <c r="H124" s="54">
        <f t="shared" si="1"/>
        <v>56477.32</v>
      </c>
      <c r="I124" s="29"/>
    </row>
    <row r="125" spans="1:9" ht="18" customHeight="1" x14ac:dyDescent="0.25">
      <c r="A125" s="2" t="s">
        <v>110</v>
      </c>
      <c r="B125" s="5">
        <v>43308</v>
      </c>
      <c r="C125" s="129" t="s">
        <v>117</v>
      </c>
      <c r="D125" s="130">
        <v>527</v>
      </c>
      <c r="E125" s="130">
        <v>3650</v>
      </c>
      <c r="F125" s="130">
        <v>3603</v>
      </c>
      <c r="G125" s="46">
        <v>23.72</v>
      </c>
      <c r="H125" s="54">
        <f t="shared" si="1"/>
        <v>85463.159999999989</v>
      </c>
      <c r="I125" s="29"/>
    </row>
    <row r="126" spans="1:9" ht="18" customHeight="1" x14ac:dyDescent="0.25">
      <c r="A126" s="2" t="s">
        <v>110</v>
      </c>
      <c r="B126" s="5">
        <v>43099</v>
      </c>
      <c r="C126" s="129" t="s">
        <v>116</v>
      </c>
      <c r="D126" s="130">
        <v>0</v>
      </c>
      <c r="E126" s="130">
        <v>502</v>
      </c>
      <c r="F126" s="130">
        <v>482</v>
      </c>
      <c r="G126" s="46">
        <v>23.72</v>
      </c>
      <c r="H126" s="54">
        <f t="shared" si="1"/>
        <v>11433.039999999999</v>
      </c>
      <c r="I126" s="29"/>
    </row>
    <row r="127" spans="1:9" ht="18" customHeight="1" x14ac:dyDescent="0.25">
      <c r="A127" s="2" t="s">
        <v>110</v>
      </c>
      <c r="B127" s="5">
        <v>301217</v>
      </c>
      <c r="C127" s="129" t="s">
        <v>606</v>
      </c>
      <c r="D127" s="130">
        <v>4556</v>
      </c>
      <c r="E127" s="130">
        <v>0</v>
      </c>
      <c r="F127" s="130">
        <v>75</v>
      </c>
      <c r="G127" s="46">
        <v>23.72</v>
      </c>
      <c r="H127" s="54">
        <f t="shared" si="1"/>
        <v>1779</v>
      </c>
      <c r="I127" s="29"/>
    </row>
    <row r="128" spans="1:9" ht="18" customHeight="1" x14ac:dyDescent="0.25">
      <c r="A128" s="2" t="s">
        <v>110</v>
      </c>
      <c r="B128" s="5">
        <v>43099</v>
      </c>
      <c r="C128" s="129" t="s">
        <v>119</v>
      </c>
      <c r="D128" s="130">
        <v>996</v>
      </c>
      <c r="E128" s="130">
        <v>4506</v>
      </c>
      <c r="F128" s="130">
        <v>4444</v>
      </c>
      <c r="G128" s="46">
        <v>23.72</v>
      </c>
      <c r="H128" s="54">
        <f t="shared" si="1"/>
        <v>105411.68</v>
      </c>
      <c r="I128" s="29"/>
    </row>
    <row r="129" spans="1:9" ht="18" customHeight="1" x14ac:dyDescent="0.25">
      <c r="A129" s="2" t="s">
        <v>110</v>
      </c>
      <c r="B129" s="5">
        <v>43308</v>
      </c>
      <c r="C129" s="129" t="s">
        <v>115</v>
      </c>
      <c r="D129" s="130">
        <v>5103</v>
      </c>
      <c r="E129" s="130">
        <v>671</v>
      </c>
      <c r="F129" s="130">
        <v>796</v>
      </c>
      <c r="G129" s="46">
        <v>23.72</v>
      </c>
      <c r="H129" s="54">
        <f t="shared" si="1"/>
        <v>18881.12</v>
      </c>
      <c r="I129" s="29"/>
    </row>
    <row r="130" spans="1:9" ht="18" customHeight="1" x14ac:dyDescent="0.25">
      <c r="A130" s="2" t="s">
        <v>110</v>
      </c>
      <c r="B130" s="5">
        <v>43308</v>
      </c>
      <c r="C130" s="129" t="s">
        <v>120</v>
      </c>
      <c r="D130" s="130">
        <v>1979</v>
      </c>
      <c r="E130" s="130">
        <v>4963</v>
      </c>
      <c r="F130" s="130">
        <v>4938</v>
      </c>
      <c r="G130" s="46">
        <v>23.72</v>
      </c>
      <c r="H130" s="54">
        <f t="shared" si="1"/>
        <v>117129.36</v>
      </c>
      <c r="I130" s="29"/>
    </row>
    <row r="131" spans="1:9" ht="18" customHeight="1" x14ac:dyDescent="0.25">
      <c r="A131" s="2" t="s">
        <v>110</v>
      </c>
      <c r="B131" s="5">
        <v>43308</v>
      </c>
      <c r="C131" s="129" t="s">
        <v>121</v>
      </c>
      <c r="D131" s="130">
        <v>103</v>
      </c>
      <c r="E131" s="130">
        <v>1591</v>
      </c>
      <c r="F131" s="130">
        <v>1554</v>
      </c>
      <c r="G131" s="46">
        <v>23.72</v>
      </c>
      <c r="H131" s="54">
        <f t="shared" si="1"/>
        <v>36860.879999999997</v>
      </c>
      <c r="I131" s="29"/>
    </row>
    <row r="132" spans="1:9" ht="18" customHeight="1" x14ac:dyDescent="0.25">
      <c r="A132" s="2" t="s">
        <v>110</v>
      </c>
      <c r="B132" s="5">
        <v>43099</v>
      </c>
      <c r="C132" s="129" t="s">
        <v>111</v>
      </c>
      <c r="D132" s="130">
        <v>5174</v>
      </c>
      <c r="E132" s="130">
        <v>103</v>
      </c>
      <c r="F132" s="130">
        <v>103</v>
      </c>
      <c r="G132" s="46">
        <v>260</v>
      </c>
      <c r="H132" s="54">
        <f t="shared" si="1"/>
        <v>26780</v>
      </c>
      <c r="I132" s="29"/>
    </row>
    <row r="133" spans="1:9" ht="18" customHeight="1" x14ac:dyDescent="0.25">
      <c r="A133" s="2" t="s">
        <v>110</v>
      </c>
      <c r="B133" s="5">
        <v>43099</v>
      </c>
      <c r="C133" s="133" t="s">
        <v>122</v>
      </c>
      <c r="D133" s="130">
        <v>50</v>
      </c>
      <c r="E133" s="130">
        <v>4000</v>
      </c>
      <c r="F133" s="130">
        <v>3700</v>
      </c>
      <c r="G133" s="46">
        <v>2.2400000000000002</v>
      </c>
      <c r="H133" s="54">
        <f t="shared" si="1"/>
        <v>8288</v>
      </c>
      <c r="I133" s="29"/>
    </row>
    <row r="134" spans="1:9" ht="18" customHeight="1" x14ac:dyDescent="0.25">
      <c r="A134" s="2" t="s">
        <v>125</v>
      </c>
      <c r="B134" s="5">
        <v>43099</v>
      </c>
      <c r="C134" s="135" t="s">
        <v>126</v>
      </c>
      <c r="D134" s="130">
        <v>79</v>
      </c>
      <c r="E134" s="130">
        <v>50</v>
      </c>
      <c r="F134" s="130">
        <v>50</v>
      </c>
      <c r="G134" s="48">
        <v>2.14</v>
      </c>
      <c r="H134" s="54">
        <f t="shared" si="1"/>
        <v>107</v>
      </c>
      <c r="I134" s="29"/>
    </row>
    <row r="135" spans="1:9" ht="18" customHeight="1" x14ac:dyDescent="0.25">
      <c r="A135" s="2" t="s">
        <v>123</v>
      </c>
      <c r="B135" s="5">
        <v>43099</v>
      </c>
      <c r="C135" s="133" t="s">
        <v>124</v>
      </c>
      <c r="D135" s="130">
        <v>702</v>
      </c>
      <c r="E135" s="130">
        <v>79</v>
      </c>
      <c r="F135" s="130">
        <v>79</v>
      </c>
      <c r="G135" s="46">
        <v>2.14</v>
      </c>
      <c r="H135" s="54">
        <f t="shared" si="1"/>
        <v>169.06</v>
      </c>
      <c r="I135" s="29"/>
    </row>
    <row r="136" spans="1:9" ht="18" customHeight="1" x14ac:dyDescent="0.25">
      <c r="A136" s="2" t="s">
        <v>127</v>
      </c>
      <c r="B136" s="5">
        <v>43099</v>
      </c>
      <c r="C136" s="129" t="s">
        <v>128</v>
      </c>
      <c r="D136" s="130">
        <v>0</v>
      </c>
      <c r="E136" s="130">
        <v>673</v>
      </c>
      <c r="F136" s="130">
        <v>671</v>
      </c>
      <c r="G136" s="46">
        <v>37.299999999999997</v>
      </c>
      <c r="H136" s="54">
        <f t="shared" si="1"/>
        <v>25028.3</v>
      </c>
      <c r="I136" s="29"/>
    </row>
    <row r="137" spans="1:9" ht="18" customHeight="1" x14ac:dyDescent="0.25">
      <c r="A137" s="2" t="s">
        <v>23</v>
      </c>
      <c r="B137" s="5">
        <v>43099</v>
      </c>
      <c r="C137" s="129" t="s">
        <v>134</v>
      </c>
      <c r="D137" s="130">
        <v>30</v>
      </c>
      <c r="E137" s="130">
        <v>0</v>
      </c>
      <c r="F137" s="130">
        <v>0</v>
      </c>
      <c r="G137" s="46">
        <v>14.08</v>
      </c>
      <c r="H137" s="54">
        <f t="shared" si="1"/>
        <v>0</v>
      </c>
      <c r="I137" s="29"/>
    </row>
    <row r="138" spans="1:9" ht="18" customHeight="1" x14ac:dyDescent="0.25">
      <c r="A138" s="2" t="s">
        <v>129</v>
      </c>
      <c r="B138" s="5">
        <v>43099</v>
      </c>
      <c r="C138" s="133" t="s">
        <v>130</v>
      </c>
      <c r="D138" s="130">
        <v>98</v>
      </c>
      <c r="E138" s="130">
        <v>30</v>
      </c>
      <c r="F138" s="130">
        <v>30</v>
      </c>
      <c r="G138" s="46">
        <v>24.6</v>
      </c>
      <c r="H138" s="54">
        <f t="shared" ref="H138:H201" si="2">+F138*G138</f>
        <v>738</v>
      </c>
      <c r="I138" s="29"/>
    </row>
    <row r="139" spans="1:9" ht="18" customHeight="1" x14ac:dyDescent="0.25">
      <c r="A139" s="2" t="s">
        <v>129</v>
      </c>
      <c r="B139" s="5">
        <v>43099</v>
      </c>
      <c r="C139" s="129" t="s">
        <v>131</v>
      </c>
      <c r="D139" s="130">
        <v>20</v>
      </c>
      <c r="E139" s="130">
        <v>116</v>
      </c>
      <c r="F139" s="130">
        <v>110</v>
      </c>
      <c r="G139" s="46">
        <v>24.6</v>
      </c>
      <c r="H139" s="54">
        <f t="shared" si="2"/>
        <v>2706</v>
      </c>
      <c r="I139" s="29"/>
    </row>
    <row r="140" spans="1:9" ht="18" customHeight="1" x14ac:dyDescent="0.25">
      <c r="A140" s="2" t="s">
        <v>129</v>
      </c>
      <c r="B140" s="5">
        <v>43099</v>
      </c>
      <c r="C140" s="129" t="s">
        <v>132</v>
      </c>
      <c r="D140" s="130">
        <v>142</v>
      </c>
      <c r="E140" s="130">
        <v>42</v>
      </c>
      <c r="F140" s="130">
        <v>36</v>
      </c>
      <c r="G140" s="46">
        <v>24.6</v>
      </c>
      <c r="H140" s="54">
        <f t="shared" si="2"/>
        <v>885.6</v>
      </c>
      <c r="I140" s="29"/>
    </row>
    <row r="141" spans="1:9" ht="18" customHeight="1" x14ac:dyDescent="0.25">
      <c r="A141" s="2" t="s">
        <v>129</v>
      </c>
      <c r="B141" s="5">
        <v>43099</v>
      </c>
      <c r="C141" s="129" t="s">
        <v>133</v>
      </c>
      <c r="D141" s="130">
        <v>147</v>
      </c>
      <c r="E141" s="130">
        <v>82</v>
      </c>
      <c r="F141" s="130">
        <v>82</v>
      </c>
      <c r="G141" s="46">
        <v>24.6</v>
      </c>
      <c r="H141" s="54">
        <f t="shared" si="2"/>
        <v>2017.2</v>
      </c>
      <c r="I141" s="29"/>
    </row>
    <row r="142" spans="1:9" ht="18" customHeight="1" x14ac:dyDescent="0.25">
      <c r="A142" s="2" t="s">
        <v>135</v>
      </c>
      <c r="B142" s="5">
        <v>43099</v>
      </c>
      <c r="C142" s="133" t="s">
        <v>136</v>
      </c>
      <c r="D142" s="130">
        <v>0</v>
      </c>
      <c r="E142" s="130">
        <v>145</v>
      </c>
      <c r="F142" s="130">
        <v>145</v>
      </c>
      <c r="G142" s="46">
        <v>1475</v>
      </c>
      <c r="H142" s="54">
        <f t="shared" si="2"/>
        <v>213875</v>
      </c>
      <c r="I142" s="29"/>
    </row>
    <row r="143" spans="1:9" ht="18" customHeight="1" x14ac:dyDescent="0.25">
      <c r="A143" s="2" t="s">
        <v>135</v>
      </c>
      <c r="B143" s="5">
        <v>43646</v>
      </c>
      <c r="C143" s="129" t="s">
        <v>457</v>
      </c>
      <c r="D143" s="130">
        <v>16</v>
      </c>
      <c r="E143" s="130">
        <v>78</v>
      </c>
      <c r="F143" s="130">
        <v>65</v>
      </c>
      <c r="G143" s="46">
        <v>342.2</v>
      </c>
      <c r="H143" s="54">
        <f t="shared" si="2"/>
        <v>22243</v>
      </c>
      <c r="I143" s="29"/>
    </row>
    <row r="144" spans="1:9" ht="18" customHeight="1" x14ac:dyDescent="0.25">
      <c r="A144" s="2" t="s">
        <v>137</v>
      </c>
      <c r="B144" s="5">
        <v>43099</v>
      </c>
      <c r="C144" s="129" t="s">
        <v>138</v>
      </c>
      <c r="D144" s="130">
        <v>113</v>
      </c>
      <c r="E144" s="130">
        <v>59</v>
      </c>
      <c r="F144" s="130">
        <v>72</v>
      </c>
      <c r="G144" s="46">
        <v>34</v>
      </c>
      <c r="H144" s="54">
        <f t="shared" si="2"/>
        <v>2448</v>
      </c>
      <c r="I144" s="29"/>
    </row>
    <row r="145" spans="1:9" ht="18" customHeight="1" x14ac:dyDescent="0.25">
      <c r="A145" s="2" t="s">
        <v>137</v>
      </c>
      <c r="B145" s="5">
        <v>43099</v>
      </c>
      <c r="C145" s="129" t="s">
        <v>139</v>
      </c>
      <c r="D145" s="130">
        <v>66</v>
      </c>
      <c r="E145" s="130">
        <v>80</v>
      </c>
      <c r="F145" s="130">
        <v>54</v>
      </c>
      <c r="G145" s="46">
        <v>29.03</v>
      </c>
      <c r="H145" s="54">
        <f t="shared" si="2"/>
        <v>1567.6200000000001</v>
      </c>
      <c r="I145" s="29"/>
    </row>
    <row r="146" spans="1:9" ht="18" customHeight="1" x14ac:dyDescent="0.25">
      <c r="A146" s="2" t="s">
        <v>137</v>
      </c>
      <c r="B146" s="5">
        <v>43099</v>
      </c>
      <c r="C146" s="133" t="s">
        <v>140</v>
      </c>
      <c r="D146" s="130">
        <v>10</v>
      </c>
      <c r="E146" s="130">
        <v>15</v>
      </c>
      <c r="F146" s="130">
        <v>13</v>
      </c>
      <c r="G146" s="46">
        <v>47.2</v>
      </c>
      <c r="H146" s="54">
        <f t="shared" si="2"/>
        <v>613.6</v>
      </c>
      <c r="I146" s="29"/>
    </row>
    <row r="147" spans="1:9" ht="18" customHeight="1" x14ac:dyDescent="0.25">
      <c r="A147" s="2" t="s">
        <v>459</v>
      </c>
      <c r="B147" s="5">
        <v>43646</v>
      </c>
      <c r="C147" s="133" t="s">
        <v>458</v>
      </c>
      <c r="D147" s="130">
        <v>2250</v>
      </c>
      <c r="E147" s="130">
        <v>9</v>
      </c>
      <c r="F147" s="130">
        <v>9</v>
      </c>
      <c r="G147" s="46">
        <v>4344.76</v>
      </c>
      <c r="H147" s="54">
        <f t="shared" si="2"/>
        <v>39102.840000000004</v>
      </c>
      <c r="I147" s="29"/>
    </row>
    <row r="148" spans="1:9" ht="18.75" customHeight="1" x14ac:dyDescent="0.25">
      <c r="A148" s="2" t="s">
        <v>617</v>
      </c>
      <c r="B148" s="5">
        <v>44222</v>
      </c>
      <c r="C148" s="133" t="s">
        <v>616</v>
      </c>
      <c r="D148" s="130">
        <v>0</v>
      </c>
      <c r="E148" s="130">
        <v>2000</v>
      </c>
      <c r="F148" s="130">
        <v>1750</v>
      </c>
      <c r="G148" s="46">
        <v>350</v>
      </c>
      <c r="H148" s="54">
        <f t="shared" si="2"/>
        <v>612500</v>
      </c>
      <c r="I148" s="29"/>
    </row>
    <row r="149" spans="1:9" ht="18" customHeight="1" x14ac:dyDescent="0.25">
      <c r="A149" s="2" t="s">
        <v>141</v>
      </c>
      <c r="B149" s="5">
        <v>43099</v>
      </c>
      <c r="C149" s="129" t="s">
        <v>142</v>
      </c>
      <c r="D149" s="130">
        <v>0</v>
      </c>
      <c r="E149" s="130">
        <v>0</v>
      </c>
      <c r="F149" s="130">
        <v>0</v>
      </c>
      <c r="G149" s="46">
        <v>7.79</v>
      </c>
      <c r="H149" s="54">
        <f t="shared" si="2"/>
        <v>0</v>
      </c>
      <c r="I149" s="29"/>
    </row>
    <row r="150" spans="1:9" ht="18" customHeight="1" x14ac:dyDescent="0.25">
      <c r="A150" s="2" t="s">
        <v>143</v>
      </c>
      <c r="B150" s="5">
        <v>43099</v>
      </c>
      <c r="C150" s="129" t="s">
        <v>144</v>
      </c>
      <c r="D150" s="130">
        <v>5157</v>
      </c>
      <c r="E150" s="130">
        <v>0</v>
      </c>
      <c r="F150" s="130">
        <v>0</v>
      </c>
      <c r="G150" s="46">
        <v>509</v>
      </c>
      <c r="H150" s="54">
        <f t="shared" si="2"/>
        <v>0</v>
      </c>
      <c r="I150" s="29"/>
    </row>
    <row r="151" spans="1:9" ht="18" customHeight="1" x14ac:dyDescent="0.25">
      <c r="A151" s="2" t="s">
        <v>145</v>
      </c>
      <c r="B151" s="5">
        <v>43099</v>
      </c>
      <c r="C151" s="129" t="s">
        <v>148</v>
      </c>
      <c r="D151" s="130">
        <v>33079</v>
      </c>
      <c r="E151" s="130">
        <v>5127</v>
      </c>
      <c r="F151" s="130">
        <v>4767</v>
      </c>
      <c r="G151" s="46">
        <v>0.55000000000000004</v>
      </c>
      <c r="H151" s="54">
        <f t="shared" si="2"/>
        <v>2621.8500000000004</v>
      </c>
      <c r="I151" s="29"/>
    </row>
    <row r="152" spans="1:9" ht="18" customHeight="1" x14ac:dyDescent="0.25">
      <c r="A152" s="2" t="s">
        <v>145</v>
      </c>
      <c r="B152" s="5">
        <v>43099</v>
      </c>
      <c r="C152" s="129" t="s">
        <v>147</v>
      </c>
      <c r="D152" s="130">
        <v>5758</v>
      </c>
      <c r="E152" s="130">
        <v>33079</v>
      </c>
      <c r="F152" s="130">
        <v>33079</v>
      </c>
      <c r="G152" s="46">
        <v>0.65</v>
      </c>
      <c r="H152" s="54">
        <f t="shared" si="2"/>
        <v>21501.350000000002</v>
      </c>
      <c r="I152" s="29"/>
    </row>
    <row r="153" spans="1:9" ht="18" customHeight="1" x14ac:dyDescent="0.25">
      <c r="A153" s="2" t="s">
        <v>145</v>
      </c>
      <c r="B153" s="5">
        <v>43099</v>
      </c>
      <c r="C153" s="129" t="s">
        <v>146</v>
      </c>
      <c r="D153" s="130">
        <v>0</v>
      </c>
      <c r="E153" s="130">
        <v>5758</v>
      </c>
      <c r="F153" s="130">
        <v>5750</v>
      </c>
      <c r="G153" s="46">
        <v>3.17</v>
      </c>
      <c r="H153" s="54">
        <f t="shared" si="2"/>
        <v>18227.5</v>
      </c>
      <c r="I153" s="29"/>
    </row>
    <row r="154" spans="1:9" ht="18" customHeight="1" x14ac:dyDescent="0.25">
      <c r="A154" s="2" t="s">
        <v>149</v>
      </c>
      <c r="B154" s="5">
        <v>43099</v>
      </c>
      <c r="C154" s="129" t="s">
        <v>600</v>
      </c>
      <c r="D154" s="130">
        <v>0</v>
      </c>
      <c r="E154" s="130">
        <v>0</v>
      </c>
      <c r="F154" s="130">
        <v>0</v>
      </c>
      <c r="G154" s="46">
        <v>4012</v>
      </c>
      <c r="H154" s="54">
        <f t="shared" si="2"/>
        <v>0</v>
      </c>
      <c r="I154" s="29"/>
    </row>
    <row r="155" spans="1:9" ht="18" customHeight="1" x14ac:dyDescent="0.25">
      <c r="A155" s="2" t="s">
        <v>149</v>
      </c>
      <c r="B155" s="5">
        <v>43099</v>
      </c>
      <c r="C155" s="129" t="s">
        <v>601</v>
      </c>
      <c r="D155" s="130">
        <v>0</v>
      </c>
      <c r="E155" s="130">
        <v>0</v>
      </c>
      <c r="F155" s="130">
        <v>0</v>
      </c>
      <c r="G155" s="46">
        <v>3009</v>
      </c>
      <c r="H155" s="54">
        <f t="shared" si="2"/>
        <v>0</v>
      </c>
      <c r="I155" s="29"/>
    </row>
    <row r="156" spans="1:9" ht="18" customHeight="1" x14ac:dyDescent="0.25">
      <c r="A156" s="2" t="s">
        <v>149</v>
      </c>
      <c r="B156" s="5">
        <v>43099</v>
      </c>
      <c r="C156" s="129" t="s">
        <v>602</v>
      </c>
      <c r="D156" s="130">
        <v>0</v>
      </c>
      <c r="E156" s="130">
        <v>0</v>
      </c>
      <c r="F156" s="130">
        <v>0</v>
      </c>
      <c r="G156" s="46">
        <v>3009</v>
      </c>
      <c r="H156" s="54">
        <f t="shared" si="2"/>
        <v>0</v>
      </c>
      <c r="I156" s="29"/>
    </row>
    <row r="157" spans="1:9" ht="18" customHeight="1" x14ac:dyDescent="0.25">
      <c r="A157" s="2" t="s">
        <v>149</v>
      </c>
      <c r="B157" s="5">
        <v>43099</v>
      </c>
      <c r="C157" s="129" t="s">
        <v>150</v>
      </c>
      <c r="D157" s="130">
        <v>756</v>
      </c>
      <c r="E157" s="130">
        <v>0</v>
      </c>
      <c r="F157" s="130">
        <v>0</v>
      </c>
      <c r="G157" s="46">
        <v>2814.3</v>
      </c>
      <c r="H157" s="54">
        <f t="shared" si="2"/>
        <v>0</v>
      </c>
      <c r="I157" s="29"/>
    </row>
    <row r="158" spans="1:9" ht="18" customHeight="1" x14ac:dyDescent="0.25">
      <c r="A158" s="2" t="s">
        <v>151</v>
      </c>
      <c r="B158" s="5">
        <v>43278</v>
      </c>
      <c r="C158" s="136" t="s">
        <v>152</v>
      </c>
      <c r="D158" s="130">
        <v>0</v>
      </c>
      <c r="E158" s="130">
        <v>2844</v>
      </c>
      <c r="F158" s="130">
        <v>1992</v>
      </c>
      <c r="G158" s="46">
        <v>6.66</v>
      </c>
      <c r="H158" s="54">
        <f t="shared" si="2"/>
        <v>13266.720000000001</v>
      </c>
      <c r="I158" s="29"/>
    </row>
    <row r="159" spans="1:9" ht="18" customHeight="1" x14ac:dyDescent="0.25">
      <c r="A159" s="2" t="s">
        <v>151</v>
      </c>
      <c r="B159" s="5">
        <v>43099</v>
      </c>
      <c r="C159" s="136" t="s">
        <v>153</v>
      </c>
      <c r="D159" s="130">
        <v>3713</v>
      </c>
      <c r="E159" s="130">
        <v>0</v>
      </c>
      <c r="F159" s="130">
        <v>0</v>
      </c>
      <c r="G159" s="48">
        <v>4.63</v>
      </c>
      <c r="H159" s="54">
        <f t="shared" si="2"/>
        <v>0</v>
      </c>
      <c r="I159" s="29"/>
    </row>
    <row r="160" spans="1:9" ht="18" customHeight="1" x14ac:dyDescent="0.25">
      <c r="A160" s="2" t="s">
        <v>151</v>
      </c>
      <c r="B160" s="5">
        <v>43099</v>
      </c>
      <c r="C160" s="136" t="s">
        <v>154</v>
      </c>
      <c r="D160" s="130">
        <v>16</v>
      </c>
      <c r="E160" s="130">
        <v>307</v>
      </c>
      <c r="F160" s="130">
        <v>277</v>
      </c>
      <c r="G160" s="46">
        <v>3.63</v>
      </c>
      <c r="H160" s="54">
        <f t="shared" si="2"/>
        <v>1005.51</v>
      </c>
      <c r="I160" s="29"/>
    </row>
    <row r="161" spans="1:9" ht="18" customHeight="1" x14ac:dyDescent="0.25">
      <c r="A161" s="2" t="s">
        <v>155</v>
      </c>
      <c r="B161" s="5">
        <v>43099</v>
      </c>
      <c r="C161" s="136" t="s">
        <v>156</v>
      </c>
      <c r="D161" s="130">
        <v>1771</v>
      </c>
      <c r="E161" s="130">
        <v>13</v>
      </c>
      <c r="F161" s="130">
        <v>13</v>
      </c>
      <c r="G161" s="46">
        <v>7.08</v>
      </c>
      <c r="H161" s="54">
        <f t="shared" si="2"/>
        <v>92.04</v>
      </c>
      <c r="I161" s="29"/>
    </row>
    <row r="162" spans="1:9" ht="18" customHeight="1" x14ac:dyDescent="0.25">
      <c r="A162" s="2" t="s">
        <v>155</v>
      </c>
      <c r="B162" s="5">
        <v>43099</v>
      </c>
      <c r="C162" s="129" t="s">
        <v>158</v>
      </c>
      <c r="D162" s="130">
        <v>0</v>
      </c>
      <c r="E162" s="130">
        <v>1411</v>
      </c>
      <c r="F162" s="130">
        <v>595</v>
      </c>
      <c r="G162" s="46">
        <v>3.08</v>
      </c>
      <c r="H162" s="54">
        <f t="shared" si="2"/>
        <v>1832.6000000000001</v>
      </c>
      <c r="I162" s="29"/>
    </row>
    <row r="163" spans="1:9" ht="18" customHeight="1" x14ac:dyDescent="0.25">
      <c r="A163" s="2" t="s">
        <v>155</v>
      </c>
      <c r="B163" s="5">
        <v>43099</v>
      </c>
      <c r="C163" s="133" t="s">
        <v>157</v>
      </c>
      <c r="D163" s="130">
        <v>263</v>
      </c>
      <c r="E163" s="130">
        <v>0</v>
      </c>
      <c r="F163" s="130">
        <v>0</v>
      </c>
      <c r="G163" s="46">
        <v>11.02</v>
      </c>
      <c r="H163" s="54">
        <f t="shared" si="2"/>
        <v>0</v>
      </c>
      <c r="I163" s="29"/>
    </row>
    <row r="164" spans="1:9" ht="18" customHeight="1" x14ac:dyDescent="0.25">
      <c r="A164" s="2" t="s">
        <v>159</v>
      </c>
      <c r="B164" s="5">
        <v>43099</v>
      </c>
      <c r="C164" s="129" t="s">
        <v>162</v>
      </c>
      <c r="D164" s="130">
        <v>705</v>
      </c>
      <c r="E164" s="130">
        <v>248</v>
      </c>
      <c r="F164" s="130">
        <v>240</v>
      </c>
      <c r="G164" s="46">
        <v>18</v>
      </c>
      <c r="H164" s="54">
        <f t="shared" si="2"/>
        <v>4320</v>
      </c>
      <c r="I164" s="29"/>
    </row>
    <row r="165" spans="1:9" ht="18" customHeight="1" x14ac:dyDescent="0.25">
      <c r="A165" s="2" t="s">
        <v>159</v>
      </c>
      <c r="B165" s="5">
        <v>43099</v>
      </c>
      <c r="C165" s="129" t="s">
        <v>418</v>
      </c>
      <c r="D165" s="130">
        <v>0</v>
      </c>
      <c r="E165" s="130">
        <v>560</v>
      </c>
      <c r="F165" s="130">
        <v>544</v>
      </c>
      <c r="G165" s="46">
        <v>18</v>
      </c>
      <c r="H165" s="54">
        <f t="shared" si="2"/>
        <v>9792</v>
      </c>
      <c r="I165" s="29"/>
    </row>
    <row r="166" spans="1:9" ht="18" customHeight="1" x14ac:dyDescent="0.25">
      <c r="A166" s="2" t="s">
        <v>159</v>
      </c>
      <c r="B166" s="5">
        <v>43099</v>
      </c>
      <c r="C166" s="129" t="s">
        <v>163</v>
      </c>
      <c r="D166" s="130">
        <v>2570</v>
      </c>
      <c r="E166" s="130">
        <v>0</v>
      </c>
      <c r="F166" s="130">
        <v>0</v>
      </c>
      <c r="G166" s="46">
        <v>18</v>
      </c>
      <c r="H166" s="54">
        <f t="shared" si="2"/>
        <v>0</v>
      </c>
      <c r="I166" s="29"/>
    </row>
    <row r="167" spans="1:9" ht="18" customHeight="1" x14ac:dyDescent="0.25">
      <c r="A167" s="2" t="s">
        <v>159</v>
      </c>
      <c r="B167" s="5">
        <v>43099</v>
      </c>
      <c r="C167" s="129" t="s">
        <v>160</v>
      </c>
      <c r="D167" s="130">
        <v>806</v>
      </c>
      <c r="E167" s="130">
        <v>2546</v>
      </c>
      <c r="F167" s="130">
        <v>2534</v>
      </c>
      <c r="G167" s="46">
        <v>22</v>
      </c>
      <c r="H167" s="54">
        <f t="shared" si="2"/>
        <v>55748</v>
      </c>
      <c r="I167" s="29"/>
    </row>
    <row r="168" spans="1:9" ht="18" customHeight="1" x14ac:dyDescent="0.25">
      <c r="A168" s="2" t="s">
        <v>159</v>
      </c>
      <c r="B168" s="5">
        <v>43099</v>
      </c>
      <c r="C168" s="129" t="s">
        <v>161</v>
      </c>
      <c r="D168" s="130">
        <v>42</v>
      </c>
      <c r="E168" s="130">
        <v>789</v>
      </c>
      <c r="F168" s="130">
        <v>789</v>
      </c>
      <c r="G168" s="46">
        <v>22</v>
      </c>
      <c r="H168" s="54">
        <f t="shared" si="2"/>
        <v>17358</v>
      </c>
      <c r="I168" s="29"/>
    </row>
    <row r="169" spans="1:9" ht="18" customHeight="1" x14ac:dyDescent="0.25">
      <c r="A169" s="2" t="s">
        <v>164</v>
      </c>
      <c r="B169" s="5">
        <v>43099</v>
      </c>
      <c r="C169" s="129" t="s">
        <v>165</v>
      </c>
      <c r="D169" s="130">
        <v>0</v>
      </c>
      <c r="E169" s="130">
        <v>41</v>
      </c>
      <c r="F169" s="130">
        <v>41</v>
      </c>
      <c r="G169" s="46">
        <v>299.01</v>
      </c>
      <c r="H169" s="54">
        <f t="shared" si="2"/>
        <v>12259.41</v>
      </c>
      <c r="I169" s="29"/>
    </row>
    <row r="170" spans="1:9" ht="18" customHeight="1" x14ac:dyDescent="0.25">
      <c r="A170" s="2" t="s">
        <v>508</v>
      </c>
      <c r="B170" s="5">
        <v>43830</v>
      </c>
      <c r="C170" s="129" t="s">
        <v>492</v>
      </c>
      <c r="D170" s="130">
        <v>0</v>
      </c>
      <c r="E170" s="130">
        <v>80</v>
      </c>
      <c r="F170" s="130">
        <v>80</v>
      </c>
      <c r="G170" s="46">
        <v>66.83</v>
      </c>
      <c r="H170" s="54">
        <f t="shared" si="2"/>
        <v>5346.4</v>
      </c>
      <c r="I170" s="29"/>
    </row>
    <row r="171" spans="1:9" ht="18" customHeight="1" x14ac:dyDescent="0.25">
      <c r="A171" s="2" t="s">
        <v>168</v>
      </c>
      <c r="B171" s="5">
        <v>43099</v>
      </c>
      <c r="C171" s="129" t="s">
        <v>169</v>
      </c>
      <c r="D171" s="130">
        <v>482</v>
      </c>
      <c r="E171" s="130">
        <v>0</v>
      </c>
      <c r="F171" s="130">
        <v>0</v>
      </c>
      <c r="G171" s="46">
        <v>302.5</v>
      </c>
      <c r="H171" s="54">
        <f t="shared" si="2"/>
        <v>0</v>
      </c>
      <c r="I171" s="29"/>
    </row>
    <row r="172" spans="1:9" ht="18" customHeight="1" x14ac:dyDescent="0.25">
      <c r="A172" s="2" t="s">
        <v>166</v>
      </c>
      <c r="B172" s="5">
        <v>43099</v>
      </c>
      <c r="C172" s="129" t="s">
        <v>167</v>
      </c>
      <c r="D172" s="130">
        <v>2</v>
      </c>
      <c r="E172" s="130">
        <v>468</v>
      </c>
      <c r="F172" s="130">
        <v>465</v>
      </c>
      <c r="G172" s="46">
        <v>23</v>
      </c>
      <c r="H172" s="54">
        <f t="shared" si="2"/>
        <v>10695</v>
      </c>
      <c r="I172" s="29"/>
    </row>
    <row r="173" spans="1:9" ht="18" customHeight="1" x14ac:dyDescent="0.25">
      <c r="A173" s="2" t="s">
        <v>170</v>
      </c>
      <c r="B173" s="5">
        <v>43099</v>
      </c>
      <c r="C173" s="129" t="s">
        <v>171</v>
      </c>
      <c r="D173" s="130">
        <v>0</v>
      </c>
      <c r="E173" s="130">
        <v>2</v>
      </c>
      <c r="F173" s="130">
        <v>2</v>
      </c>
      <c r="G173" s="46">
        <v>1180</v>
      </c>
      <c r="H173" s="54">
        <f t="shared" si="2"/>
        <v>2360</v>
      </c>
      <c r="I173" s="29"/>
    </row>
    <row r="174" spans="1:9" ht="18" customHeight="1" x14ac:dyDescent="0.25">
      <c r="A174" s="2" t="s">
        <v>567</v>
      </c>
      <c r="B174" s="5">
        <v>43446</v>
      </c>
      <c r="C174" s="129" t="s">
        <v>553</v>
      </c>
      <c r="D174" s="130">
        <v>96</v>
      </c>
      <c r="E174" s="130">
        <v>0</v>
      </c>
      <c r="F174" s="130">
        <v>0</v>
      </c>
      <c r="G174" s="46">
        <v>450</v>
      </c>
      <c r="H174" s="54">
        <f t="shared" si="2"/>
        <v>0</v>
      </c>
      <c r="I174" s="29"/>
    </row>
    <row r="175" spans="1:9" ht="18" customHeight="1" x14ac:dyDescent="0.25">
      <c r="A175" s="2" t="s">
        <v>172</v>
      </c>
      <c r="B175" s="5">
        <v>43099</v>
      </c>
      <c r="C175" s="129" t="s">
        <v>174</v>
      </c>
      <c r="D175" s="130">
        <v>0</v>
      </c>
      <c r="E175" s="130">
        <v>0</v>
      </c>
      <c r="F175" s="130">
        <v>0</v>
      </c>
      <c r="G175" s="46">
        <v>595.9</v>
      </c>
      <c r="H175" s="54">
        <f t="shared" si="2"/>
        <v>0</v>
      </c>
      <c r="I175" s="29"/>
    </row>
    <row r="176" spans="1:9" ht="18" customHeight="1" x14ac:dyDescent="0.25">
      <c r="A176" s="2" t="s">
        <v>172</v>
      </c>
      <c r="B176" s="5">
        <v>43099</v>
      </c>
      <c r="C176" s="129" t="s">
        <v>173</v>
      </c>
      <c r="D176" s="130">
        <v>0</v>
      </c>
      <c r="E176" s="130">
        <v>0</v>
      </c>
      <c r="F176" s="130">
        <v>0</v>
      </c>
      <c r="G176" s="46">
        <v>696.2</v>
      </c>
      <c r="H176" s="54">
        <f t="shared" si="2"/>
        <v>0</v>
      </c>
      <c r="I176" s="29"/>
    </row>
    <row r="177" spans="1:9" ht="18" customHeight="1" x14ac:dyDescent="0.25">
      <c r="A177" s="2" t="s">
        <v>175</v>
      </c>
      <c r="B177" s="5">
        <v>43099</v>
      </c>
      <c r="C177" s="133" t="s">
        <v>176</v>
      </c>
      <c r="D177" s="130">
        <v>25</v>
      </c>
      <c r="E177" s="130">
        <v>23</v>
      </c>
      <c r="F177" s="130">
        <v>23</v>
      </c>
      <c r="G177" s="46">
        <v>195</v>
      </c>
      <c r="H177" s="54">
        <f t="shared" si="2"/>
        <v>4485</v>
      </c>
      <c r="I177" s="29"/>
    </row>
    <row r="178" spans="1:9" ht="18" customHeight="1" x14ac:dyDescent="0.25">
      <c r="A178" s="2" t="s">
        <v>175</v>
      </c>
      <c r="B178" s="5">
        <v>43830</v>
      </c>
      <c r="C178" s="133" t="s">
        <v>507</v>
      </c>
      <c r="D178" s="130">
        <v>0</v>
      </c>
      <c r="E178" s="130">
        <v>0</v>
      </c>
      <c r="F178" s="130">
        <v>0</v>
      </c>
      <c r="G178" s="46">
        <v>130</v>
      </c>
      <c r="H178" s="54">
        <f t="shared" si="2"/>
        <v>0</v>
      </c>
      <c r="I178" s="29"/>
    </row>
    <row r="179" spans="1:9" ht="18" customHeight="1" x14ac:dyDescent="0.25">
      <c r="A179" s="2" t="s">
        <v>178</v>
      </c>
      <c r="B179" s="5">
        <v>43099</v>
      </c>
      <c r="C179" s="133" t="s">
        <v>181</v>
      </c>
      <c r="D179" s="130">
        <v>336</v>
      </c>
      <c r="E179" s="130">
        <v>334</v>
      </c>
      <c r="F179" s="130">
        <v>334</v>
      </c>
      <c r="G179" s="46">
        <v>6.77</v>
      </c>
      <c r="H179" s="54">
        <f t="shared" si="2"/>
        <v>2261.1799999999998</v>
      </c>
      <c r="I179" s="29"/>
    </row>
    <row r="180" spans="1:9" ht="18" customHeight="1" x14ac:dyDescent="0.25">
      <c r="A180" s="2" t="s">
        <v>178</v>
      </c>
      <c r="B180" s="5">
        <v>43099</v>
      </c>
      <c r="C180" s="133" t="s">
        <v>182</v>
      </c>
      <c r="D180" s="130">
        <v>479</v>
      </c>
      <c r="E180" s="130">
        <v>474</v>
      </c>
      <c r="F180" s="130">
        <v>474</v>
      </c>
      <c r="G180" s="46">
        <v>6.77</v>
      </c>
      <c r="H180" s="54">
        <f t="shared" si="2"/>
        <v>3208.98</v>
      </c>
      <c r="I180" s="29"/>
    </row>
    <row r="181" spans="1:9" ht="18" customHeight="1" x14ac:dyDescent="0.25">
      <c r="A181" s="2" t="s">
        <v>175</v>
      </c>
      <c r="B181" s="5">
        <v>43099</v>
      </c>
      <c r="C181" s="133" t="s">
        <v>623</v>
      </c>
      <c r="D181" s="130">
        <v>433</v>
      </c>
      <c r="E181" s="130">
        <v>431</v>
      </c>
      <c r="F181" s="130">
        <v>431</v>
      </c>
      <c r="G181" s="46">
        <v>6.77</v>
      </c>
      <c r="H181" s="54">
        <f t="shared" si="2"/>
        <v>2917.87</v>
      </c>
      <c r="I181" s="29"/>
    </row>
    <row r="182" spans="1:9" ht="18" customHeight="1" x14ac:dyDescent="0.25">
      <c r="A182" s="2" t="s">
        <v>175</v>
      </c>
      <c r="B182" s="5">
        <v>43099</v>
      </c>
      <c r="C182" s="133" t="s">
        <v>177</v>
      </c>
      <c r="D182" s="130">
        <v>440</v>
      </c>
      <c r="E182" s="130">
        <v>435</v>
      </c>
      <c r="F182" s="130">
        <v>314</v>
      </c>
      <c r="G182" s="46">
        <v>6.77</v>
      </c>
      <c r="H182" s="54">
        <f t="shared" si="2"/>
        <v>2125.7799999999997</v>
      </c>
      <c r="I182" s="29"/>
    </row>
    <row r="183" spans="1:9" ht="18" customHeight="1" x14ac:dyDescent="0.25">
      <c r="A183" s="2" t="s">
        <v>178</v>
      </c>
      <c r="B183" s="5">
        <v>43099</v>
      </c>
      <c r="C183" s="133" t="s">
        <v>179</v>
      </c>
      <c r="D183" s="130">
        <v>321</v>
      </c>
      <c r="E183" s="130">
        <v>320</v>
      </c>
      <c r="F183" s="130">
        <v>259</v>
      </c>
      <c r="G183" s="46">
        <v>6.77</v>
      </c>
      <c r="H183" s="54">
        <f t="shared" si="2"/>
        <v>1753.4299999999998</v>
      </c>
      <c r="I183" s="29"/>
    </row>
    <row r="184" spans="1:9" ht="18" customHeight="1" x14ac:dyDescent="0.25">
      <c r="A184" s="2" t="s">
        <v>178</v>
      </c>
      <c r="B184" s="5">
        <v>43099</v>
      </c>
      <c r="C184" s="133" t="s">
        <v>180</v>
      </c>
      <c r="D184" s="130">
        <v>637</v>
      </c>
      <c r="E184" s="130">
        <v>637</v>
      </c>
      <c r="F184" s="130">
        <v>636</v>
      </c>
      <c r="G184" s="46">
        <v>6.77</v>
      </c>
      <c r="H184" s="54">
        <f t="shared" si="2"/>
        <v>4305.7199999999993</v>
      </c>
      <c r="I184" s="29"/>
    </row>
    <row r="185" spans="1:9" ht="18" customHeight="1" x14ac:dyDescent="0.25">
      <c r="A185" s="2" t="s">
        <v>178</v>
      </c>
      <c r="B185" s="5">
        <v>44673</v>
      </c>
      <c r="C185" s="133" t="s">
        <v>678</v>
      </c>
      <c r="D185" s="130">
        <v>60</v>
      </c>
      <c r="E185" s="130">
        <v>56</v>
      </c>
      <c r="F185" s="130">
        <v>54</v>
      </c>
      <c r="G185" s="46">
        <v>23.6</v>
      </c>
      <c r="H185" s="54">
        <f t="shared" si="2"/>
        <v>1274.4000000000001</v>
      </c>
      <c r="I185" s="29"/>
    </row>
    <row r="186" spans="1:9" ht="18" customHeight="1" x14ac:dyDescent="0.25">
      <c r="A186" s="2" t="s">
        <v>178</v>
      </c>
      <c r="B186" s="5">
        <v>44673</v>
      </c>
      <c r="C186" s="133" t="s">
        <v>679</v>
      </c>
      <c r="D186" s="130">
        <v>60</v>
      </c>
      <c r="E186" s="130">
        <v>60</v>
      </c>
      <c r="F186" s="130">
        <v>59</v>
      </c>
      <c r="G186" s="46">
        <v>23.6</v>
      </c>
      <c r="H186" s="54">
        <f t="shared" si="2"/>
        <v>1392.4</v>
      </c>
      <c r="I186" s="29"/>
    </row>
    <row r="187" spans="1:9" ht="18" customHeight="1" x14ac:dyDescent="0.25">
      <c r="A187" s="2" t="s">
        <v>178</v>
      </c>
      <c r="B187" s="5">
        <v>44673</v>
      </c>
      <c r="C187" s="133" t="s">
        <v>680</v>
      </c>
      <c r="D187" s="130">
        <v>60</v>
      </c>
      <c r="E187" s="130">
        <v>60</v>
      </c>
      <c r="F187" s="130">
        <v>59</v>
      </c>
      <c r="G187" s="46">
        <v>23.6</v>
      </c>
      <c r="H187" s="54">
        <f t="shared" si="2"/>
        <v>1392.4</v>
      </c>
      <c r="I187" s="29"/>
    </row>
    <row r="188" spans="1:9" ht="18" customHeight="1" x14ac:dyDescent="0.25">
      <c r="A188" s="2" t="s">
        <v>568</v>
      </c>
      <c r="B188" s="5">
        <v>43873</v>
      </c>
      <c r="C188" s="133" t="s">
        <v>555</v>
      </c>
      <c r="D188" s="130">
        <v>1740</v>
      </c>
      <c r="E188" s="130">
        <v>1740</v>
      </c>
      <c r="F188" s="130">
        <v>840</v>
      </c>
      <c r="G188" s="46">
        <v>23</v>
      </c>
      <c r="H188" s="54">
        <f t="shared" si="2"/>
        <v>19320</v>
      </c>
      <c r="I188" s="29"/>
    </row>
    <row r="189" spans="1:9" ht="18" customHeight="1" x14ac:dyDescent="0.25">
      <c r="A189" s="2" t="s">
        <v>568</v>
      </c>
      <c r="B189" s="5">
        <v>43873</v>
      </c>
      <c r="C189" s="133" t="s">
        <v>554</v>
      </c>
      <c r="D189" s="130">
        <v>875</v>
      </c>
      <c r="E189" s="130">
        <v>75</v>
      </c>
      <c r="F189" s="130">
        <v>0</v>
      </c>
      <c r="G189" s="46">
        <v>3.5</v>
      </c>
      <c r="H189" s="54">
        <f t="shared" si="2"/>
        <v>0</v>
      </c>
      <c r="I189" s="29"/>
    </row>
    <row r="190" spans="1:9" ht="18" customHeight="1" x14ac:dyDescent="0.25">
      <c r="A190" s="112" t="s">
        <v>178</v>
      </c>
      <c r="B190" s="113">
        <v>44679</v>
      </c>
      <c r="C190" s="133" t="s">
        <v>686</v>
      </c>
      <c r="D190" s="130">
        <v>0</v>
      </c>
      <c r="E190" s="130">
        <v>25</v>
      </c>
      <c r="F190" s="130">
        <v>25</v>
      </c>
      <c r="G190" s="46">
        <v>482.86</v>
      </c>
      <c r="H190" s="54">
        <f t="shared" si="2"/>
        <v>12071.5</v>
      </c>
      <c r="I190" s="29"/>
    </row>
    <row r="191" spans="1:9" ht="18" customHeight="1" x14ac:dyDescent="0.25">
      <c r="A191" s="112" t="s">
        <v>687</v>
      </c>
      <c r="B191" s="113">
        <v>44679</v>
      </c>
      <c r="C191" s="133" t="s">
        <v>688</v>
      </c>
      <c r="D191" s="130">
        <v>0</v>
      </c>
      <c r="E191" s="130">
        <v>64</v>
      </c>
      <c r="F191" s="130">
        <v>63</v>
      </c>
      <c r="G191" s="46">
        <v>182.7</v>
      </c>
      <c r="H191" s="54">
        <f t="shared" si="2"/>
        <v>11510.099999999999</v>
      </c>
      <c r="I191" s="29"/>
    </row>
    <row r="192" spans="1:9" ht="18" customHeight="1" x14ac:dyDescent="0.25">
      <c r="A192" s="2" t="s">
        <v>10</v>
      </c>
      <c r="B192" s="5">
        <v>43576</v>
      </c>
      <c r="C192" s="133" t="s">
        <v>415</v>
      </c>
      <c r="D192" s="130">
        <v>77</v>
      </c>
      <c r="E192" s="130">
        <v>59</v>
      </c>
      <c r="F192" s="130">
        <v>57</v>
      </c>
      <c r="G192" s="46">
        <v>295.39</v>
      </c>
      <c r="H192" s="54">
        <f t="shared" si="2"/>
        <v>16837.23</v>
      </c>
      <c r="I192" s="29"/>
    </row>
    <row r="193" spans="1:9" ht="18" customHeight="1" x14ac:dyDescent="0.25">
      <c r="A193" s="112" t="s">
        <v>689</v>
      </c>
      <c r="B193" s="113">
        <v>44709</v>
      </c>
      <c r="C193" s="133" t="s">
        <v>690</v>
      </c>
      <c r="D193" s="130">
        <v>0</v>
      </c>
      <c r="E193" s="130">
        <v>25</v>
      </c>
      <c r="F193" s="130">
        <v>25</v>
      </c>
      <c r="G193" s="46">
        <v>729</v>
      </c>
      <c r="H193" s="54">
        <f t="shared" si="2"/>
        <v>18225</v>
      </c>
      <c r="I193" s="29"/>
    </row>
    <row r="194" spans="1:9" ht="18" customHeight="1" x14ac:dyDescent="0.3">
      <c r="A194" s="2" t="s">
        <v>183</v>
      </c>
      <c r="B194" s="5">
        <v>43099</v>
      </c>
      <c r="C194" s="137" t="s">
        <v>185</v>
      </c>
      <c r="D194" s="130">
        <v>52</v>
      </c>
      <c r="E194" s="130">
        <v>51</v>
      </c>
      <c r="F194" s="130">
        <v>51</v>
      </c>
      <c r="G194" s="48">
        <v>240</v>
      </c>
      <c r="H194" s="54">
        <f t="shared" si="2"/>
        <v>12240</v>
      </c>
      <c r="I194" s="29"/>
    </row>
    <row r="195" spans="1:9" ht="18" customHeight="1" x14ac:dyDescent="0.3">
      <c r="A195" s="2" t="s">
        <v>183</v>
      </c>
      <c r="B195" s="5">
        <v>43099</v>
      </c>
      <c r="C195" s="137" t="s">
        <v>184</v>
      </c>
      <c r="D195" s="130">
        <v>0</v>
      </c>
      <c r="E195" s="130">
        <v>0</v>
      </c>
      <c r="F195" s="130">
        <v>0</v>
      </c>
      <c r="G195" s="48">
        <v>5</v>
      </c>
      <c r="H195" s="54">
        <f t="shared" si="2"/>
        <v>0</v>
      </c>
      <c r="I195" s="29"/>
    </row>
    <row r="196" spans="1:9" ht="18" customHeight="1" x14ac:dyDescent="0.25">
      <c r="A196" s="2" t="s">
        <v>569</v>
      </c>
      <c r="B196" s="5">
        <v>43615</v>
      </c>
      <c r="C196" s="133" t="s">
        <v>556</v>
      </c>
      <c r="D196" s="130">
        <v>0</v>
      </c>
      <c r="E196" s="130">
        <v>0</v>
      </c>
      <c r="F196" s="130">
        <v>0</v>
      </c>
      <c r="G196" s="46">
        <v>430.7</v>
      </c>
      <c r="H196" s="54">
        <f t="shared" si="2"/>
        <v>0</v>
      </c>
      <c r="I196" s="29"/>
    </row>
    <row r="197" spans="1:9" ht="18" customHeight="1" x14ac:dyDescent="0.3">
      <c r="A197" s="2" t="s">
        <v>186</v>
      </c>
      <c r="B197" s="5">
        <v>43099</v>
      </c>
      <c r="C197" s="137" t="s">
        <v>188</v>
      </c>
      <c r="D197" s="130">
        <v>116</v>
      </c>
      <c r="E197" s="130">
        <v>116</v>
      </c>
      <c r="F197" s="130">
        <v>116</v>
      </c>
      <c r="G197" s="46">
        <v>607</v>
      </c>
      <c r="H197" s="54">
        <f t="shared" si="2"/>
        <v>70412</v>
      </c>
      <c r="I197" s="29"/>
    </row>
    <row r="198" spans="1:9" ht="18" customHeight="1" x14ac:dyDescent="0.3">
      <c r="A198" s="2" t="s">
        <v>186</v>
      </c>
      <c r="B198" s="5">
        <v>43099</v>
      </c>
      <c r="C198" s="137" t="s">
        <v>187</v>
      </c>
      <c r="D198" s="130">
        <v>0</v>
      </c>
      <c r="E198" s="130">
        <v>0</v>
      </c>
      <c r="F198" s="130">
        <v>0</v>
      </c>
      <c r="G198" s="46">
        <v>607</v>
      </c>
      <c r="H198" s="54">
        <f t="shared" si="2"/>
        <v>0</v>
      </c>
      <c r="I198" s="29"/>
    </row>
    <row r="199" spans="1:9" ht="18" customHeight="1" x14ac:dyDescent="0.3">
      <c r="A199" s="2" t="s">
        <v>189</v>
      </c>
      <c r="B199" s="5">
        <v>43099</v>
      </c>
      <c r="C199" s="137" t="s">
        <v>190</v>
      </c>
      <c r="D199" s="130">
        <v>309</v>
      </c>
      <c r="E199" s="130">
        <v>28</v>
      </c>
      <c r="F199" s="130">
        <v>28</v>
      </c>
      <c r="G199" s="46">
        <v>5</v>
      </c>
      <c r="H199" s="54">
        <f t="shared" si="2"/>
        <v>140</v>
      </c>
      <c r="I199" s="29"/>
    </row>
    <row r="200" spans="1:9" ht="18" customHeight="1" x14ac:dyDescent="0.25">
      <c r="A200" s="2" t="s">
        <v>189</v>
      </c>
      <c r="B200" s="5">
        <v>43099</v>
      </c>
      <c r="C200" s="133" t="s">
        <v>419</v>
      </c>
      <c r="D200" s="130">
        <v>28</v>
      </c>
      <c r="E200" s="130">
        <v>300</v>
      </c>
      <c r="F200" s="130">
        <v>300</v>
      </c>
      <c r="G200" s="46">
        <v>5</v>
      </c>
      <c r="H200" s="54">
        <f t="shared" si="2"/>
        <v>1500</v>
      </c>
      <c r="I200" s="29"/>
    </row>
    <row r="201" spans="1:9" ht="18" customHeight="1" x14ac:dyDescent="0.3">
      <c r="A201" s="2" t="s">
        <v>191</v>
      </c>
      <c r="B201" s="5">
        <v>43099</v>
      </c>
      <c r="C201" s="137" t="s">
        <v>194</v>
      </c>
      <c r="D201" s="130">
        <v>167</v>
      </c>
      <c r="E201" s="130">
        <v>160</v>
      </c>
      <c r="F201" s="130">
        <v>160</v>
      </c>
      <c r="G201" s="46">
        <v>68.88</v>
      </c>
      <c r="H201" s="54">
        <f t="shared" si="2"/>
        <v>11020.8</v>
      </c>
      <c r="I201" s="29"/>
    </row>
    <row r="202" spans="1:9" ht="18" customHeight="1" x14ac:dyDescent="0.3">
      <c r="A202" s="2" t="s">
        <v>191</v>
      </c>
      <c r="B202" s="5">
        <v>43099</v>
      </c>
      <c r="C202" s="137" t="s">
        <v>193</v>
      </c>
      <c r="D202" s="130">
        <v>0</v>
      </c>
      <c r="E202" s="130">
        <v>0</v>
      </c>
      <c r="F202" s="130">
        <v>0</v>
      </c>
      <c r="G202" s="46">
        <v>92.8</v>
      </c>
      <c r="H202" s="54">
        <f t="shared" ref="H202:H265" si="3">+F202*G202</f>
        <v>0</v>
      </c>
      <c r="I202" s="29"/>
    </row>
    <row r="203" spans="1:9" ht="18" customHeight="1" x14ac:dyDescent="0.3">
      <c r="A203" s="2" t="s">
        <v>191</v>
      </c>
      <c r="B203" s="5">
        <v>43099</v>
      </c>
      <c r="C203" s="137" t="s">
        <v>192</v>
      </c>
      <c r="D203" s="130">
        <v>0</v>
      </c>
      <c r="E203" s="130">
        <v>0</v>
      </c>
      <c r="F203" s="130">
        <v>0</v>
      </c>
      <c r="G203" s="46">
        <v>76.14</v>
      </c>
      <c r="H203" s="54">
        <f t="shared" si="3"/>
        <v>0</v>
      </c>
      <c r="I203" s="29"/>
    </row>
    <row r="204" spans="1:9" ht="18" customHeight="1" x14ac:dyDescent="0.3">
      <c r="A204" s="2" t="s">
        <v>191</v>
      </c>
      <c r="B204" s="5">
        <v>43099</v>
      </c>
      <c r="C204" s="137" t="s">
        <v>195</v>
      </c>
      <c r="D204" s="130">
        <v>193</v>
      </c>
      <c r="E204" s="130">
        <v>192</v>
      </c>
      <c r="F204" s="130">
        <v>192</v>
      </c>
      <c r="G204" s="46">
        <v>17.12</v>
      </c>
      <c r="H204" s="54">
        <f t="shared" si="3"/>
        <v>3287.04</v>
      </c>
      <c r="I204" s="29"/>
    </row>
    <row r="205" spans="1:9" ht="18" customHeight="1" x14ac:dyDescent="0.3">
      <c r="A205" s="2" t="s">
        <v>196</v>
      </c>
      <c r="B205" s="5">
        <v>43099</v>
      </c>
      <c r="C205" s="137" t="s">
        <v>197</v>
      </c>
      <c r="D205" s="130">
        <v>1700</v>
      </c>
      <c r="E205" s="130">
        <v>1675</v>
      </c>
      <c r="F205" s="130">
        <v>1675</v>
      </c>
      <c r="G205" s="46">
        <v>13.51</v>
      </c>
      <c r="H205" s="54">
        <f t="shared" si="3"/>
        <v>22629.25</v>
      </c>
      <c r="I205" s="29"/>
    </row>
    <row r="206" spans="1:9" ht="18" customHeight="1" x14ac:dyDescent="0.3">
      <c r="A206" s="2" t="s">
        <v>196</v>
      </c>
      <c r="B206" s="5">
        <v>43099</v>
      </c>
      <c r="C206" s="137" t="s">
        <v>198</v>
      </c>
      <c r="D206" s="130">
        <v>425</v>
      </c>
      <c r="E206" s="130">
        <v>425</v>
      </c>
      <c r="F206" s="130">
        <v>425</v>
      </c>
      <c r="G206" s="46">
        <v>13.51</v>
      </c>
      <c r="H206" s="54">
        <f t="shared" si="3"/>
        <v>5741.75</v>
      </c>
      <c r="I206" s="29"/>
    </row>
    <row r="207" spans="1:9" ht="18" customHeight="1" x14ac:dyDescent="0.3">
      <c r="A207" s="2" t="s">
        <v>199</v>
      </c>
      <c r="B207" s="5">
        <v>43099</v>
      </c>
      <c r="C207" s="137" t="s">
        <v>200</v>
      </c>
      <c r="D207" s="130">
        <v>0</v>
      </c>
      <c r="E207" s="130">
        <v>0</v>
      </c>
      <c r="F207" s="130">
        <v>0</v>
      </c>
      <c r="G207" s="46">
        <v>150</v>
      </c>
      <c r="H207" s="54">
        <f t="shared" si="3"/>
        <v>0</v>
      </c>
      <c r="I207" s="29"/>
    </row>
    <row r="208" spans="1:9" ht="18" customHeight="1" x14ac:dyDescent="0.3">
      <c r="A208" s="2" t="s">
        <v>199</v>
      </c>
      <c r="B208" s="5">
        <v>43099</v>
      </c>
      <c r="C208" s="137" t="s">
        <v>201</v>
      </c>
      <c r="D208" s="130">
        <v>2</v>
      </c>
      <c r="E208" s="130">
        <v>1</v>
      </c>
      <c r="F208" s="130">
        <v>1</v>
      </c>
      <c r="G208" s="46">
        <v>188</v>
      </c>
      <c r="H208" s="54">
        <f t="shared" si="3"/>
        <v>188</v>
      </c>
      <c r="I208" s="29"/>
    </row>
    <row r="209" spans="1:9" ht="18" customHeight="1" x14ac:dyDescent="0.3">
      <c r="A209" s="2" t="s">
        <v>10</v>
      </c>
      <c r="B209" s="5">
        <v>43099</v>
      </c>
      <c r="C209" s="137" t="s">
        <v>202</v>
      </c>
      <c r="D209" s="130">
        <v>293</v>
      </c>
      <c r="E209" s="130">
        <v>293</v>
      </c>
      <c r="F209" s="130">
        <v>293</v>
      </c>
      <c r="G209" s="46">
        <v>13</v>
      </c>
      <c r="H209" s="54">
        <f t="shared" si="3"/>
        <v>3809</v>
      </c>
      <c r="I209" s="29"/>
    </row>
    <row r="210" spans="1:9" ht="18" customHeight="1" x14ac:dyDescent="0.3">
      <c r="A210" s="2" t="s">
        <v>10</v>
      </c>
      <c r="B210" s="5">
        <v>43099</v>
      </c>
      <c r="C210" s="137" t="s">
        <v>203</v>
      </c>
      <c r="D210" s="130">
        <v>4</v>
      </c>
      <c r="E210" s="130">
        <v>4</v>
      </c>
      <c r="F210" s="130">
        <v>4</v>
      </c>
      <c r="G210" s="46">
        <v>52</v>
      </c>
      <c r="H210" s="54">
        <f t="shared" si="3"/>
        <v>208</v>
      </c>
      <c r="I210" s="29"/>
    </row>
    <row r="211" spans="1:9" ht="18" customHeight="1" x14ac:dyDescent="0.3">
      <c r="A211" s="2" t="s">
        <v>506</v>
      </c>
      <c r="B211" s="5">
        <v>43829</v>
      </c>
      <c r="C211" s="137" t="s">
        <v>639</v>
      </c>
      <c r="D211" s="130">
        <v>0</v>
      </c>
      <c r="E211" s="130">
        <v>20</v>
      </c>
      <c r="F211" s="130">
        <v>20</v>
      </c>
      <c r="G211" s="46">
        <v>6692.4</v>
      </c>
      <c r="H211" s="54">
        <f t="shared" si="3"/>
        <v>133848</v>
      </c>
      <c r="I211" s="29"/>
    </row>
    <row r="212" spans="1:9" ht="18" customHeight="1" x14ac:dyDescent="0.3">
      <c r="A212" s="2" t="s">
        <v>506</v>
      </c>
      <c r="B212" s="5">
        <v>43830</v>
      </c>
      <c r="C212" s="137" t="s">
        <v>497</v>
      </c>
      <c r="D212" s="130">
        <v>0</v>
      </c>
      <c r="E212" s="130">
        <v>0</v>
      </c>
      <c r="F212" s="130">
        <v>0</v>
      </c>
      <c r="G212" s="46">
        <v>5546</v>
      </c>
      <c r="H212" s="54">
        <f t="shared" si="3"/>
        <v>0</v>
      </c>
      <c r="I212" s="29"/>
    </row>
    <row r="213" spans="1:9" ht="18" customHeight="1" x14ac:dyDescent="0.3">
      <c r="A213" s="2" t="s">
        <v>506</v>
      </c>
      <c r="B213" s="5">
        <v>43830</v>
      </c>
      <c r="C213" s="137" t="s">
        <v>499</v>
      </c>
      <c r="D213" s="130">
        <v>0</v>
      </c>
      <c r="E213" s="130">
        <v>0</v>
      </c>
      <c r="F213" s="130">
        <v>0</v>
      </c>
      <c r="G213" s="46">
        <v>7168.48</v>
      </c>
      <c r="H213" s="54">
        <f t="shared" si="3"/>
        <v>0</v>
      </c>
      <c r="I213" s="29"/>
    </row>
    <row r="214" spans="1:9" ht="18" customHeight="1" x14ac:dyDescent="0.3">
      <c r="A214" s="2" t="s">
        <v>506</v>
      </c>
      <c r="B214" s="5">
        <v>43830</v>
      </c>
      <c r="C214" s="137" t="s">
        <v>496</v>
      </c>
      <c r="D214" s="130">
        <v>0</v>
      </c>
      <c r="E214" s="130">
        <v>0</v>
      </c>
      <c r="F214" s="130">
        <v>0</v>
      </c>
      <c r="G214" s="46">
        <v>1285</v>
      </c>
      <c r="H214" s="54">
        <f t="shared" si="3"/>
        <v>0</v>
      </c>
      <c r="I214" s="29"/>
    </row>
    <row r="215" spans="1:9" ht="18" customHeight="1" x14ac:dyDescent="0.3">
      <c r="A215" s="2" t="s">
        <v>506</v>
      </c>
      <c r="B215" s="5">
        <v>43830</v>
      </c>
      <c r="C215" s="137" t="s">
        <v>503</v>
      </c>
      <c r="D215" s="130">
        <v>0</v>
      </c>
      <c r="E215" s="130">
        <v>0</v>
      </c>
      <c r="F215" s="130">
        <v>0</v>
      </c>
      <c r="G215" s="46">
        <v>2299</v>
      </c>
      <c r="H215" s="54">
        <f t="shared" si="3"/>
        <v>0</v>
      </c>
      <c r="I215" s="29"/>
    </row>
    <row r="216" spans="1:9" ht="18" customHeight="1" x14ac:dyDescent="0.3">
      <c r="A216" s="2" t="s">
        <v>506</v>
      </c>
      <c r="B216" s="5">
        <v>43830</v>
      </c>
      <c r="C216" s="137" t="s">
        <v>501</v>
      </c>
      <c r="D216" s="130">
        <v>0</v>
      </c>
      <c r="E216" s="130">
        <v>0</v>
      </c>
      <c r="F216" s="130">
        <v>0</v>
      </c>
      <c r="G216" s="46">
        <v>2299</v>
      </c>
      <c r="H216" s="54">
        <f t="shared" si="3"/>
        <v>0</v>
      </c>
      <c r="I216" s="29"/>
    </row>
    <row r="217" spans="1:9" ht="18" customHeight="1" x14ac:dyDescent="0.3">
      <c r="A217" s="2" t="s">
        <v>506</v>
      </c>
      <c r="B217" s="5">
        <v>43830</v>
      </c>
      <c r="C217" s="137" t="s">
        <v>500</v>
      </c>
      <c r="D217" s="130">
        <v>0</v>
      </c>
      <c r="E217" s="130">
        <v>0</v>
      </c>
      <c r="F217" s="130">
        <v>0</v>
      </c>
      <c r="G217" s="46">
        <v>1634.28</v>
      </c>
      <c r="H217" s="54">
        <f t="shared" si="3"/>
        <v>0</v>
      </c>
      <c r="I217" s="29"/>
    </row>
    <row r="218" spans="1:9" ht="18" customHeight="1" x14ac:dyDescent="0.3">
      <c r="A218" s="2" t="s">
        <v>506</v>
      </c>
      <c r="B218" s="5">
        <v>43830</v>
      </c>
      <c r="C218" s="137" t="s">
        <v>495</v>
      </c>
      <c r="D218" s="130">
        <v>0</v>
      </c>
      <c r="E218" s="130">
        <v>0</v>
      </c>
      <c r="F218" s="130">
        <v>0</v>
      </c>
      <c r="G218" s="46">
        <v>5546</v>
      </c>
      <c r="H218" s="54">
        <f t="shared" si="3"/>
        <v>0</v>
      </c>
      <c r="I218" s="29"/>
    </row>
    <row r="219" spans="1:9" ht="18" customHeight="1" x14ac:dyDescent="0.3">
      <c r="A219" s="2" t="s">
        <v>506</v>
      </c>
      <c r="B219" s="5">
        <v>43830</v>
      </c>
      <c r="C219" s="137" t="s">
        <v>502</v>
      </c>
      <c r="D219" s="130">
        <v>0</v>
      </c>
      <c r="E219" s="130">
        <v>0</v>
      </c>
      <c r="F219" s="130">
        <v>0</v>
      </c>
      <c r="G219" s="46">
        <v>1634.28</v>
      </c>
      <c r="H219" s="54">
        <f t="shared" si="3"/>
        <v>0</v>
      </c>
      <c r="I219" s="29"/>
    </row>
    <row r="220" spans="1:9" ht="18" customHeight="1" x14ac:dyDescent="0.3">
      <c r="A220" s="2" t="s">
        <v>506</v>
      </c>
      <c r="B220" s="5">
        <v>43830</v>
      </c>
      <c r="C220" s="137" t="s">
        <v>498</v>
      </c>
      <c r="D220" s="130">
        <v>0</v>
      </c>
      <c r="E220" s="130">
        <v>0</v>
      </c>
      <c r="F220" s="130">
        <v>0</v>
      </c>
      <c r="G220" s="46">
        <v>5546</v>
      </c>
      <c r="H220" s="54">
        <f t="shared" si="3"/>
        <v>0</v>
      </c>
      <c r="I220" s="29"/>
    </row>
    <row r="221" spans="1:9" ht="18" customHeight="1" x14ac:dyDescent="0.3">
      <c r="A221" s="112" t="s">
        <v>506</v>
      </c>
      <c r="B221" s="113">
        <v>44679</v>
      </c>
      <c r="C221" s="137" t="s">
        <v>685</v>
      </c>
      <c r="D221" s="130">
        <v>0</v>
      </c>
      <c r="E221" s="130">
        <v>40</v>
      </c>
      <c r="F221" s="130">
        <v>40</v>
      </c>
      <c r="G221" s="46">
        <v>3819.2</v>
      </c>
      <c r="H221" s="54">
        <f t="shared" si="3"/>
        <v>152768</v>
      </c>
      <c r="I221" s="29"/>
    </row>
    <row r="222" spans="1:9" ht="18" customHeight="1" x14ac:dyDescent="0.3">
      <c r="A222" s="2" t="s">
        <v>506</v>
      </c>
      <c r="B222" s="5">
        <v>43830</v>
      </c>
      <c r="C222" s="137" t="s">
        <v>605</v>
      </c>
      <c r="D222" s="130">
        <v>0</v>
      </c>
      <c r="E222" s="130">
        <v>0</v>
      </c>
      <c r="F222" s="130">
        <v>0</v>
      </c>
      <c r="G222" s="46">
        <v>1433.68</v>
      </c>
      <c r="H222" s="54">
        <f t="shared" si="3"/>
        <v>0</v>
      </c>
      <c r="I222" s="29"/>
    </row>
    <row r="223" spans="1:9" ht="18" customHeight="1" x14ac:dyDescent="0.3">
      <c r="A223" s="2" t="s">
        <v>506</v>
      </c>
      <c r="B223" s="5">
        <v>43830</v>
      </c>
      <c r="C223" s="137" t="s">
        <v>494</v>
      </c>
      <c r="D223" s="130">
        <v>0</v>
      </c>
      <c r="E223" s="130">
        <v>0</v>
      </c>
      <c r="F223" s="130">
        <v>0</v>
      </c>
      <c r="G223" s="46">
        <v>1109.2</v>
      </c>
      <c r="H223" s="54">
        <f t="shared" si="3"/>
        <v>0</v>
      </c>
      <c r="I223" s="29"/>
    </row>
    <row r="224" spans="1:9" ht="18" customHeight="1" x14ac:dyDescent="0.3">
      <c r="A224" s="2" t="s">
        <v>506</v>
      </c>
      <c r="B224" s="5">
        <v>43830</v>
      </c>
      <c r="C224" s="137" t="s">
        <v>493</v>
      </c>
      <c r="D224" s="130">
        <v>0</v>
      </c>
      <c r="E224" s="130">
        <v>0</v>
      </c>
      <c r="F224" s="130">
        <v>0</v>
      </c>
      <c r="G224" s="46">
        <v>1109.2</v>
      </c>
      <c r="H224" s="54">
        <f t="shared" si="3"/>
        <v>0</v>
      </c>
      <c r="I224" s="29"/>
    </row>
    <row r="225" spans="1:9" ht="18" customHeight="1" x14ac:dyDescent="0.3">
      <c r="A225" s="2" t="s">
        <v>204</v>
      </c>
      <c r="B225" s="5">
        <v>43099</v>
      </c>
      <c r="C225" s="137" t="s">
        <v>205</v>
      </c>
      <c r="D225" s="130">
        <v>0</v>
      </c>
      <c r="E225" s="130">
        <v>0</v>
      </c>
      <c r="F225" s="130">
        <v>0</v>
      </c>
      <c r="G225" s="46">
        <v>1711</v>
      </c>
      <c r="H225" s="54">
        <f t="shared" si="3"/>
        <v>0</v>
      </c>
      <c r="I225" s="29"/>
    </row>
    <row r="226" spans="1:9" ht="18" customHeight="1" x14ac:dyDescent="0.3">
      <c r="A226" s="2" t="s">
        <v>204</v>
      </c>
      <c r="B226" s="5">
        <v>43099</v>
      </c>
      <c r="C226" s="137" t="s">
        <v>206</v>
      </c>
      <c r="D226" s="130">
        <v>1</v>
      </c>
      <c r="E226" s="130">
        <v>1</v>
      </c>
      <c r="F226" s="130">
        <v>1</v>
      </c>
      <c r="G226" s="46">
        <v>1713</v>
      </c>
      <c r="H226" s="54">
        <f t="shared" si="3"/>
        <v>1713</v>
      </c>
      <c r="I226" s="29"/>
    </row>
    <row r="227" spans="1:9" ht="18" customHeight="1" x14ac:dyDescent="0.3">
      <c r="A227" s="2" t="s">
        <v>204</v>
      </c>
      <c r="B227" s="5">
        <v>43099</v>
      </c>
      <c r="C227" s="137" t="s">
        <v>671</v>
      </c>
      <c r="D227" s="130">
        <v>0</v>
      </c>
      <c r="E227" s="130">
        <v>0</v>
      </c>
      <c r="F227" s="130">
        <v>0</v>
      </c>
      <c r="G227" s="46">
        <v>1713</v>
      </c>
      <c r="H227" s="54">
        <f t="shared" si="3"/>
        <v>0</v>
      </c>
      <c r="I227" s="29"/>
    </row>
    <row r="228" spans="1:9" ht="18" customHeight="1" x14ac:dyDescent="0.3">
      <c r="A228" s="2" t="s">
        <v>204</v>
      </c>
      <c r="B228" s="5">
        <v>43099</v>
      </c>
      <c r="C228" s="137" t="s">
        <v>207</v>
      </c>
      <c r="D228" s="130">
        <v>1</v>
      </c>
      <c r="E228" s="130">
        <v>1</v>
      </c>
      <c r="F228" s="130">
        <v>1</v>
      </c>
      <c r="G228" s="46">
        <v>1713</v>
      </c>
      <c r="H228" s="54">
        <f t="shared" si="3"/>
        <v>1713</v>
      </c>
      <c r="I228" s="29"/>
    </row>
    <row r="229" spans="1:9" ht="18" customHeight="1" x14ac:dyDescent="0.3">
      <c r="A229" s="2" t="s">
        <v>204</v>
      </c>
      <c r="B229" s="5">
        <v>43099</v>
      </c>
      <c r="C229" s="137" t="s">
        <v>208</v>
      </c>
      <c r="D229" s="130">
        <v>6</v>
      </c>
      <c r="E229" s="130">
        <v>6</v>
      </c>
      <c r="F229" s="130">
        <v>5</v>
      </c>
      <c r="G229" s="46">
        <v>1712</v>
      </c>
      <c r="H229" s="54">
        <f t="shared" si="3"/>
        <v>8560</v>
      </c>
      <c r="I229" s="29"/>
    </row>
    <row r="230" spans="1:9" ht="18" customHeight="1" x14ac:dyDescent="0.3">
      <c r="A230" s="2" t="s">
        <v>204</v>
      </c>
      <c r="B230" s="5">
        <v>43099</v>
      </c>
      <c r="C230" s="137" t="s">
        <v>557</v>
      </c>
      <c r="D230" s="130">
        <v>3</v>
      </c>
      <c r="E230" s="130">
        <v>3</v>
      </c>
      <c r="F230" s="130">
        <v>3</v>
      </c>
      <c r="G230" s="46">
        <v>575</v>
      </c>
      <c r="H230" s="54">
        <f t="shared" si="3"/>
        <v>1725</v>
      </c>
      <c r="I230" s="29"/>
    </row>
    <row r="231" spans="1:9" ht="18" customHeight="1" x14ac:dyDescent="0.3">
      <c r="A231" s="2" t="s">
        <v>209</v>
      </c>
      <c r="B231" s="5">
        <v>43099</v>
      </c>
      <c r="C231" s="137" t="s">
        <v>210</v>
      </c>
      <c r="D231" s="130">
        <v>0</v>
      </c>
      <c r="E231" s="130">
        <v>0</v>
      </c>
      <c r="F231" s="130">
        <v>0</v>
      </c>
      <c r="G231" s="46">
        <v>3410.2</v>
      </c>
      <c r="H231" s="54">
        <f t="shared" si="3"/>
        <v>0</v>
      </c>
      <c r="I231" s="29"/>
    </row>
    <row r="232" spans="1:9" ht="18" customHeight="1" x14ac:dyDescent="0.3">
      <c r="A232" s="2" t="s">
        <v>423</v>
      </c>
      <c r="B232" s="45">
        <v>44062</v>
      </c>
      <c r="C232" s="138" t="s">
        <v>558</v>
      </c>
      <c r="D232" s="130">
        <v>0</v>
      </c>
      <c r="E232" s="130">
        <v>0</v>
      </c>
      <c r="F232" s="130">
        <v>0</v>
      </c>
      <c r="G232" s="47">
        <v>135</v>
      </c>
      <c r="H232" s="54">
        <f t="shared" si="3"/>
        <v>0</v>
      </c>
      <c r="I232" s="29"/>
    </row>
    <row r="233" spans="1:9" ht="18" customHeight="1" x14ac:dyDescent="0.3">
      <c r="A233" s="2" t="s">
        <v>451</v>
      </c>
      <c r="B233" s="45">
        <v>43099</v>
      </c>
      <c r="C233" s="138" t="s">
        <v>604</v>
      </c>
      <c r="D233" s="130">
        <v>10</v>
      </c>
      <c r="E233" s="130">
        <v>10</v>
      </c>
      <c r="F233" s="130">
        <v>10</v>
      </c>
      <c r="G233" s="47">
        <v>1750</v>
      </c>
      <c r="H233" s="54">
        <f t="shared" si="3"/>
        <v>17500</v>
      </c>
      <c r="I233" s="29"/>
    </row>
    <row r="234" spans="1:9" ht="18" customHeight="1" x14ac:dyDescent="0.3">
      <c r="A234" s="2" t="s">
        <v>451</v>
      </c>
      <c r="B234" s="5">
        <v>43099</v>
      </c>
      <c r="C234" s="137" t="s">
        <v>450</v>
      </c>
      <c r="D234" s="130">
        <v>0</v>
      </c>
      <c r="E234" s="130">
        <v>0</v>
      </c>
      <c r="F234" s="130">
        <v>0</v>
      </c>
      <c r="G234" s="48">
        <v>0</v>
      </c>
      <c r="H234" s="54">
        <f t="shared" si="3"/>
        <v>0</v>
      </c>
      <c r="I234" s="29"/>
    </row>
    <row r="235" spans="1:9" ht="18" customHeight="1" x14ac:dyDescent="0.3">
      <c r="A235" s="2" t="s">
        <v>212</v>
      </c>
      <c r="B235" s="5">
        <v>43099</v>
      </c>
      <c r="C235" s="137" t="s">
        <v>213</v>
      </c>
      <c r="D235" s="130">
        <v>0</v>
      </c>
      <c r="E235" s="130">
        <v>0</v>
      </c>
      <c r="F235" s="130">
        <v>0</v>
      </c>
      <c r="G235" s="48">
        <v>23</v>
      </c>
      <c r="H235" s="54">
        <f t="shared" si="3"/>
        <v>0</v>
      </c>
      <c r="I235" s="29"/>
    </row>
    <row r="236" spans="1:9" ht="18" customHeight="1" x14ac:dyDescent="0.3">
      <c r="A236" s="2" t="s">
        <v>619</v>
      </c>
      <c r="B236" s="5">
        <v>44560</v>
      </c>
      <c r="C236" s="137" t="s">
        <v>618</v>
      </c>
      <c r="D236" s="130">
        <v>1</v>
      </c>
      <c r="E236" s="130">
        <v>0</v>
      </c>
      <c r="F236" s="130">
        <v>0</v>
      </c>
      <c r="G236" s="48">
        <v>53.93</v>
      </c>
      <c r="H236" s="54">
        <f t="shared" si="3"/>
        <v>0</v>
      </c>
      <c r="I236" s="29"/>
    </row>
    <row r="237" spans="1:9" ht="18" customHeight="1" x14ac:dyDescent="0.3">
      <c r="A237" s="2" t="s">
        <v>624</v>
      </c>
      <c r="B237" s="5">
        <v>44229</v>
      </c>
      <c r="C237" s="137" t="s">
        <v>625</v>
      </c>
      <c r="D237" s="130">
        <v>0</v>
      </c>
      <c r="E237" s="130">
        <v>0</v>
      </c>
      <c r="F237" s="130">
        <v>0</v>
      </c>
      <c r="G237" s="48">
        <v>61.02</v>
      </c>
      <c r="H237" s="54">
        <f t="shared" si="3"/>
        <v>0</v>
      </c>
      <c r="I237" s="29"/>
    </row>
    <row r="238" spans="1:9" ht="18" customHeight="1" x14ac:dyDescent="0.3">
      <c r="A238" s="112" t="s">
        <v>683</v>
      </c>
      <c r="B238" s="113">
        <v>44679</v>
      </c>
      <c r="C238" s="137" t="s">
        <v>684</v>
      </c>
      <c r="D238" s="130">
        <v>0</v>
      </c>
      <c r="E238" s="130">
        <v>29</v>
      </c>
      <c r="F238" s="130">
        <v>28</v>
      </c>
      <c r="G238" s="48">
        <v>176.4</v>
      </c>
      <c r="H238" s="54">
        <f t="shared" si="3"/>
        <v>4939.2</v>
      </c>
      <c r="I238" s="29"/>
    </row>
    <row r="239" spans="1:9" ht="18" customHeight="1" x14ac:dyDescent="0.3">
      <c r="A239" s="2" t="s">
        <v>211</v>
      </c>
      <c r="B239" s="5">
        <v>43099</v>
      </c>
      <c r="C239" s="137" t="s">
        <v>653</v>
      </c>
      <c r="D239" s="130">
        <v>0</v>
      </c>
      <c r="E239" s="130">
        <v>3</v>
      </c>
      <c r="F239" s="130">
        <v>0</v>
      </c>
      <c r="G239" s="48">
        <v>27.12</v>
      </c>
      <c r="H239" s="54">
        <f t="shared" si="3"/>
        <v>0</v>
      </c>
      <c r="I239" s="29"/>
    </row>
    <row r="240" spans="1:9" ht="18" customHeight="1" x14ac:dyDescent="0.3">
      <c r="A240" s="2" t="s">
        <v>211</v>
      </c>
      <c r="B240" s="5">
        <v>43099</v>
      </c>
      <c r="C240" s="137" t="s">
        <v>654</v>
      </c>
      <c r="D240" s="130">
        <v>0</v>
      </c>
      <c r="E240" s="130">
        <v>0</v>
      </c>
      <c r="F240" s="130">
        <v>0</v>
      </c>
      <c r="G240" s="48">
        <v>21.19</v>
      </c>
      <c r="H240" s="54">
        <f t="shared" si="3"/>
        <v>0</v>
      </c>
      <c r="I240" s="29"/>
    </row>
    <row r="241" spans="1:9" ht="18" customHeight="1" x14ac:dyDescent="0.3">
      <c r="A241" s="2" t="s">
        <v>211</v>
      </c>
      <c r="B241" s="5">
        <v>43099</v>
      </c>
      <c r="C241" s="137" t="s">
        <v>655</v>
      </c>
      <c r="D241" s="130">
        <v>0</v>
      </c>
      <c r="E241" s="130">
        <v>0</v>
      </c>
      <c r="F241" s="130">
        <v>0</v>
      </c>
      <c r="G241" s="48">
        <v>10.5</v>
      </c>
      <c r="H241" s="54">
        <f t="shared" si="3"/>
        <v>0</v>
      </c>
      <c r="I241" s="29"/>
    </row>
    <row r="242" spans="1:9" ht="18" customHeight="1" x14ac:dyDescent="0.3">
      <c r="A242" s="2" t="s">
        <v>211</v>
      </c>
      <c r="B242" s="5">
        <v>43099</v>
      </c>
      <c r="C242" s="137" t="s">
        <v>656</v>
      </c>
      <c r="D242" s="130">
        <v>97</v>
      </c>
      <c r="E242" s="130">
        <v>73</v>
      </c>
      <c r="F242" s="130">
        <v>63</v>
      </c>
      <c r="G242" s="48">
        <v>27.12</v>
      </c>
      <c r="H242" s="54">
        <f t="shared" si="3"/>
        <v>1708.5600000000002</v>
      </c>
      <c r="I242" s="29"/>
    </row>
    <row r="243" spans="1:9" ht="18.75" customHeight="1" x14ac:dyDescent="0.3">
      <c r="A243" s="2" t="s">
        <v>211</v>
      </c>
      <c r="B243" s="5">
        <v>43099</v>
      </c>
      <c r="C243" s="137" t="s">
        <v>657</v>
      </c>
      <c r="D243" s="130">
        <v>36</v>
      </c>
      <c r="E243" s="130">
        <v>6</v>
      </c>
      <c r="F243" s="130">
        <v>2</v>
      </c>
      <c r="G243" s="48">
        <v>21.19</v>
      </c>
      <c r="H243" s="54">
        <f t="shared" si="3"/>
        <v>42.38</v>
      </c>
      <c r="I243" s="29"/>
    </row>
    <row r="244" spans="1:9" ht="18" customHeight="1" x14ac:dyDescent="0.3">
      <c r="A244" s="2" t="s">
        <v>211</v>
      </c>
      <c r="B244" s="5">
        <v>43099</v>
      </c>
      <c r="C244" s="137" t="s">
        <v>658</v>
      </c>
      <c r="D244" s="130">
        <v>137</v>
      </c>
      <c r="E244" s="130">
        <v>97</v>
      </c>
      <c r="F244" s="130">
        <v>75</v>
      </c>
      <c r="G244" s="48">
        <v>10.5</v>
      </c>
      <c r="H244" s="54">
        <f t="shared" si="3"/>
        <v>787.5</v>
      </c>
      <c r="I244" s="29"/>
    </row>
    <row r="245" spans="1:9" ht="18" customHeight="1" x14ac:dyDescent="0.3">
      <c r="A245" s="2" t="s">
        <v>211</v>
      </c>
      <c r="B245" s="5">
        <v>43099</v>
      </c>
      <c r="C245" s="137" t="s">
        <v>659</v>
      </c>
      <c r="D245" s="130">
        <v>22</v>
      </c>
      <c r="E245" s="130">
        <v>7</v>
      </c>
      <c r="F245" s="130">
        <v>7</v>
      </c>
      <c r="G245" s="48">
        <v>27.12</v>
      </c>
      <c r="H245" s="54">
        <f t="shared" si="3"/>
        <v>189.84</v>
      </c>
      <c r="I245" s="29"/>
    </row>
    <row r="246" spans="1:9" ht="18" customHeight="1" x14ac:dyDescent="0.3">
      <c r="A246" s="2" t="s">
        <v>211</v>
      </c>
      <c r="B246" s="5">
        <v>43099</v>
      </c>
      <c r="C246" s="137" t="s">
        <v>660</v>
      </c>
      <c r="D246" s="130">
        <v>0</v>
      </c>
      <c r="E246" s="130">
        <v>0</v>
      </c>
      <c r="F246" s="130">
        <v>0</v>
      </c>
      <c r="G246" s="48">
        <v>21.19</v>
      </c>
      <c r="H246" s="54">
        <f t="shared" si="3"/>
        <v>0</v>
      </c>
      <c r="I246" s="29"/>
    </row>
    <row r="247" spans="1:9" ht="18" customHeight="1" x14ac:dyDescent="0.3">
      <c r="A247" s="2" t="s">
        <v>211</v>
      </c>
      <c r="B247" s="5">
        <v>43099</v>
      </c>
      <c r="C247" s="137" t="s">
        <v>661</v>
      </c>
      <c r="D247" s="130">
        <v>57</v>
      </c>
      <c r="E247" s="130">
        <v>39</v>
      </c>
      <c r="F247" s="130">
        <v>26</v>
      </c>
      <c r="G247" s="48">
        <v>10.5</v>
      </c>
      <c r="H247" s="54">
        <f t="shared" si="3"/>
        <v>273</v>
      </c>
      <c r="I247" s="29"/>
    </row>
    <row r="248" spans="1:9" ht="18" customHeight="1" x14ac:dyDescent="0.3">
      <c r="A248" s="2" t="s">
        <v>211</v>
      </c>
      <c r="B248" s="5">
        <v>43099</v>
      </c>
      <c r="C248" s="137" t="s">
        <v>662</v>
      </c>
      <c r="D248" s="130">
        <v>78</v>
      </c>
      <c r="E248" s="130">
        <v>60</v>
      </c>
      <c r="F248" s="130">
        <v>35</v>
      </c>
      <c r="G248" s="48">
        <v>27.12</v>
      </c>
      <c r="H248" s="54">
        <f t="shared" si="3"/>
        <v>949.2</v>
      </c>
      <c r="I248" s="29"/>
    </row>
    <row r="249" spans="1:9" ht="18" customHeight="1" x14ac:dyDescent="0.3">
      <c r="A249" s="2" t="s">
        <v>211</v>
      </c>
      <c r="B249" s="5">
        <v>43099</v>
      </c>
      <c r="C249" s="137" t="s">
        <v>663</v>
      </c>
      <c r="D249" s="130">
        <v>24</v>
      </c>
      <c r="E249" s="130">
        <v>0</v>
      </c>
      <c r="F249" s="130">
        <v>0</v>
      </c>
      <c r="G249" s="48">
        <v>21.19</v>
      </c>
      <c r="H249" s="54">
        <f t="shared" si="3"/>
        <v>0</v>
      </c>
      <c r="I249" s="29"/>
    </row>
    <row r="250" spans="1:9" ht="18" customHeight="1" x14ac:dyDescent="0.3">
      <c r="A250" s="2" t="s">
        <v>211</v>
      </c>
      <c r="B250" s="5">
        <v>43099</v>
      </c>
      <c r="C250" s="137" t="s">
        <v>664</v>
      </c>
      <c r="D250" s="130">
        <v>28</v>
      </c>
      <c r="E250" s="130">
        <v>11</v>
      </c>
      <c r="F250" s="130">
        <v>6</v>
      </c>
      <c r="G250" s="48">
        <v>10.5</v>
      </c>
      <c r="H250" s="54">
        <f t="shared" si="3"/>
        <v>63</v>
      </c>
      <c r="I250" s="29"/>
    </row>
    <row r="251" spans="1:9" ht="18" customHeight="1" x14ac:dyDescent="0.3">
      <c r="A251" s="2" t="s">
        <v>110</v>
      </c>
      <c r="B251" s="5">
        <v>43099</v>
      </c>
      <c r="C251" s="137" t="s">
        <v>452</v>
      </c>
      <c r="D251" s="130">
        <v>100</v>
      </c>
      <c r="E251" s="130">
        <v>0</v>
      </c>
      <c r="F251" s="130">
        <v>0</v>
      </c>
      <c r="G251" s="48">
        <v>120</v>
      </c>
      <c r="H251" s="54">
        <f t="shared" si="3"/>
        <v>0</v>
      </c>
      <c r="I251" s="29"/>
    </row>
    <row r="252" spans="1:9" ht="18" customHeight="1" x14ac:dyDescent="0.3">
      <c r="A252" s="2" t="s">
        <v>214</v>
      </c>
      <c r="B252" s="5">
        <v>43099</v>
      </c>
      <c r="C252" s="137" t="s">
        <v>215</v>
      </c>
      <c r="D252" s="130">
        <v>0</v>
      </c>
      <c r="E252" s="130">
        <v>0</v>
      </c>
      <c r="F252" s="130">
        <v>0</v>
      </c>
      <c r="G252" s="48">
        <v>4295.2</v>
      </c>
      <c r="H252" s="54">
        <f t="shared" si="3"/>
        <v>0</v>
      </c>
      <c r="I252" s="29"/>
    </row>
    <row r="253" spans="1:9" ht="18" customHeight="1" x14ac:dyDescent="0.25">
      <c r="A253" s="2" t="s">
        <v>216</v>
      </c>
      <c r="B253" s="5">
        <v>43099</v>
      </c>
      <c r="C253" s="129" t="s">
        <v>217</v>
      </c>
      <c r="D253" s="130">
        <v>14</v>
      </c>
      <c r="E253" s="130">
        <v>9</v>
      </c>
      <c r="F253" s="130">
        <v>9</v>
      </c>
      <c r="G253" s="48">
        <v>6.03</v>
      </c>
      <c r="H253" s="54">
        <f t="shared" si="3"/>
        <v>54.27</v>
      </c>
      <c r="I253" s="29"/>
    </row>
    <row r="254" spans="1:9" ht="18" customHeight="1" x14ac:dyDescent="0.25">
      <c r="A254" s="2" t="s">
        <v>218</v>
      </c>
      <c r="B254" s="5">
        <v>43099</v>
      </c>
      <c r="C254" s="135" t="s">
        <v>219</v>
      </c>
      <c r="D254" s="130">
        <v>141</v>
      </c>
      <c r="E254" s="130">
        <v>104</v>
      </c>
      <c r="F254" s="130">
        <v>83</v>
      </c>
      <c r="G254" s="48">
        <v>9.43</v>
      </c>
      <c r="H254" s="54">
        <f t="shared" si="3"/>
        <v>782.68999999999994</v>
      </c>
      <c r="I254" s="29"/>
    </row>
    <row r="255" spans="1:9" ht="18" customHeight="1" x14ac:dyDescent="0.25">
      <c r="A255" s="2" t="s">
        <v>218</v>
      </c>
      <c r="B255" s="5">
        <v>43099</v>
      </c>
      <c r="C255" s="135" t="s">
        <v>220</v>
      </c>
      <c r="D255" s="130">
        <v>163</v>
      </c>
      <c r="E255" s="130">
        <v>144</v>
      </c>
      <c r="F255" s="130">
        <v>144</v>
      </c>
      <c r="G255" s="48">
        <v>9.43</v>
      </c>
      <c r="H255" s="54">
        <f t="shared" si="3"/>
        <v>1357.92</v>
      </c>
      <c r="I255" s="29"/>
    </row>
    <row r="256" spans="1:9" ht="18" customHeight="1" x14ac:dyDescent="0.25">
      <c r="A256" s="2" t="s">
        <v>218</v>
      </c>
      <c r="B256" s="5">
        <v>43099</v>
      </c>
      <c r="C256" s="135" t="s">
        <v>221</v>
      </c>
      <c r="D256" s="130">
        <v>141</v>
      </c>
      <c r="E256" s="130">
        <v>118</v>
      </c>
      <c r="F256" s="130">
        <v>106</v>
      </c>
      <c r="G256" s="48">
        <v>9.43</v>
      </c>
      <c r="H256" s="54">
        <f t="shared" si="3"/>
        <v>999.57999999999993</v>
      </c>
      <c r="I256" s="29"/>
    </row>
    <row r="257" spans="1:9" ht="18" customHeight="1" x14ac:dyDescent="0.25">
      <c r="A257" s="2" t="s">
        <v>218</v>
      </c>
      <c r="B257" s="5">
        <v>43099</v>
      </c>
      <c r="C257" s="135" t="s">
        <v>222</v>
      </c>
      <c r="D257" s="130">
        <v>141</v>
      </c>
      <c r="E257" s="130">
        <v>116</v>
      </c>
      <c r="F257" s="130">
        <v>109</v>
      </c>
      <c r="G257" s="48">
        <v>9.43</v>
      </c>
      <c r="H257" s="54">
        <f t="shared" si="3"/>
        <v>1027.8699999999999</v>
      </c>
      <c r="I257" s="29"/>
    </row>
    <row r="258" spans="1:9" ht="18" customHeight="1" x14ac:dyDescent="0.25">
      <c r="A258" s="2" t="s">
        <v>218</v>
      </c>
      <c r="B258" s="5">
        <v>43099</v>
      </c>
      <c r="C258" s="135" t="s">
        <v>223</v>
      </c>
      <c r="D258" s="130">
        <v>142</v>
      </c>
      <c r="E258" s="130">
        <v>112</v>
      </c>
      <c r="F258" s="130">
        <v>112</v>
      </c>
      <c r="G258" s="48">
        <v>9.43</v>
      </c>
      <c r="H258" s="54">
        <f t="shared" si="3"/>
        <v>1056.1599999999999</v>
      </c>
      <c r="I258" s="29"/>
    </row>
    <row r="259" spans="1:9" ht="18" customHeight="1" x14ac:dyDescent="0.25">
      <c r="A259" s="2" t="s">
        <v>189</v>
      </c>
      <c r="B259" s="5">
        <v>43099</v>
      </c>
      <c r="C259" s="133" t="s">
        <v>224</v>
      </c>
      <c r="D259" s="130">
        <v>1708</v>
      </c>
      <c r="E259" s="130">
        <v>1004</v>
      </c>
      <c r="F259" s="130">
        <v>283</v>
      </c>
      <c r="G259" s="46">
        <v>141.94999999999999</v>
      </c>
      <c r="H259" s="54">
        <f t="shared" si="3"/>
        <v>40171.85</v>
      </c>
      <c r="I259" s="29"/>
    </row>
    <row r="260" spans="1:9" ht="18" customHeight="1" x14ac:dyDescent="0.25">
      <c r="A260" s="2" t="s">
        <v>189</v>
      </c>
      <c r="B260" s="5">
        <v>43099</v>
      </c>
      <c r="C260" s="135" t="s">
        <v>225</v>
      </c>
      <c r="D260" s="130">
        <v>445</v>
      </c>
      <c r="E260" s="130">
        <v>445</v>
      </c>
      <c r="F260" s="130">
        <v>445</v>
      </c>
      <c r="G260" s="48">
        <v>188.8</v>
      </c>
      <c r="H260" s="54">
        <f t="shared" si="3"/>
        <v>84016</v>
      </c>
      <c r="I260" s="29"/>
    </row>
    <row r="261" spans="1:9" ht="18" customHeight="1" x14ac:dyDescent="0.25">
      <c r="A261" s="2" t="s">
        <v>189</v>
      </c>
      <c r="B261" s="5">
        <v>43099</v>
      </c>
      <c r="C261" s="135" t="s">
        <v>226</v>
      </c>
      <c r="D261" s="130">
        <v>180</v>
      </c>
      <c r="E261" s="130">
        <v>184</v>
      </c>
      <c r="F261" s="130">
        <v>173</v>
      </c>
      <c r="G261" s="48">
        <v>188</v>
      </c>
      <c r="H261" s="54">
        <f t="shared" si="3"/>
        <v>32524</v>
      </c>
      <c r="I261" s="29"/>
    </row>
    <row r="262" spans="1:9" ht="18" customHeight="1" x14ac:dyDescent="0.25">
      <c r="A262" s="2" t="s">
        <v>189</v>
      </c>
      <c r="B262" s="5">
        <v>43099</v>
      </c>
      <c r="C262" s="135" t="s">
        <v>230</v>
      </c>
      <c r="D262" s="130">
        <v>13</v>
      </c>
      <c r="E262" s="130">
        <v>13</v>
      </c>
      <c r="F262" s="130">
        <v>13</v>
      </c>
      <c r="G262" s="48">
        <v>141.94999999999999</v>
      </c>
      <c r="H262" s="54">
        <f t="shared" si="3"/>
        <v>1845.35</v>
      </c>
      <c r="I262" s="29"/>
    </row>
    <row r="263" spans="1:9" ht="18" customHeight="1" x14ac:dyDescent="0.25">
      <c r="A263" s="2" t="s">
        <v>189</v>
      </c>
      <c r="B263" s="5">
        <v>43099</v>
      </c>
      <c r="C263" s="135" t="s">
        <v>227</v>
      </c>
      <c r="D263" s="130">
        <v>10</v>
      </c>
      <c r="E263" s="130">
        <v>8</v>
      </c>
      <c r="F263" s="130">
        <v>7</v>
      </c>
      <c r="G263" s="48">
        <v>464.4</v>
      </c>
      <c r="H263" s="54">
        <f t="shared" si="3"/>
        <v>3250.7999999999997</v>
      </c>
      <c r="I263" s="29"/>
    </row>
    <row r="264" spans="1:9" ht="18" customHeight="1" x14ac:dyDescent="0.25">
      <c r="A264" s="2" t="s">
        <v>189</v>
      </c>
      <c r="B264" s="5">
        <v>43099</v>
      </c>
      <c r="C264" s="135" t="s">
        <v>228</v>
      </c>
      <c r="D264" s="130">
        <v>3</v>
      </c>
      <c r="E264" s="130">
        <v>2</v>
      </c>
      <c r="F264" s="130">
        <v>1</v>
      </c>
      <c r="G264" s="48">
        <v>467.4</v>
      </c>
      <c r="H264" s="54">
        <f t="shared" si="3"/>
        <v>467.4</v>
      </c>
      <c r="I264" s="29"/>
    </row>
    <row r="265" spans="1:9" ht="18" customHeight="1" x14ac:dyDescent="0.25">
      <c r="A265" s="2" t="s">
        <v>189</v>
      </c>
      <c r="B265" s="5">
        <v>43099</v>
      </c>
      <c r="C265" s="133" t="s">
        <v>229</v>
      </c>
      <c r="D265" s="130">
        <v>0</v>
      </c>
      <c r="E265" s="130">
        <v>0</v>
      </c>
      <c r="F265" s="130">
        <v>0</v>
      </c>
      <c r="G265" s="48">
        <v>320</v>
      </c>
      <c r="H265" s="54">
        <f t="shared" si="3"/>
        <v>0</v>
      </c>
      <c r="I265" s="29"/>
    </row>
    <row r="266" spans="1:9" ht="18" customHeight="1" x14ac:dyDescent="0.25">
      <c r="A266" s="2" t="s">
        <v>189</v>
      </c>
      <c r="B266" s="5">
        <v>43099</v>
      </c>
      <c r="C266" s="135" t="s">
        <v>231</v>
      </c>
      <c r="D266" s="130">
        <v>34</v>
      </c>
      <c r="E266" s="130">
        <v>34</v>
      </c>
      <c r="F266" s="130">
        <v>34</v>
      </c>
      <c r="G266" s="48">
        <v>460.2</v>
      </c>
      <c r="H266" s="54">
        <f t="shared" ref="H266:H301" si="4">+F266*G266</f>
        <v>15646.8</v>
      </c>
      <c r="I266" s="29"/>
    </row>
    <row r="267" spans="1:9" ht="18" customHeight="1" x14ac:dyDescent="0.25">
      <c r="A267" s="2" t="s">
        <v>189</v>
      </c>
      <c r="B267" s="5">
        <v>43099</v>
      </c>
      <c r="C267" s="135" t="s">
        <v>232</v>
      </c>
      <c r="D267" s="130">
        <v>14</v>
      </c>
      <c r="E267" s="130">
        <v>14</v>
      </c>
      <c r="F267" s="130">
        <v>14</v>
      </c>
      <c r="G267" s="48">
        <v>460.2</v>
      </c>
      <c r="H267" s="54">
        <f t="shared" si="4"/>
        <v>6442.8</v>
      </c>
      <c r="I267" s="29"/>
    </row>
    <row r="268" spans="1:9" ht="18" customHeight="1" x14ac:dyDescent="0.25">
      <c r="A268" s="2" t="s">
        <v>233</v>
      </c>
      <c r="B268" s="5">
        <v>43343</v>
      </c>
      <c r="C268" s="135" t="s">
        <v>559</v>
      </c>
      <c r="D268" s="130">
        <v>54</v>
      </c>
      <c r="E268" s="130">
        <v>46</v>
      </c>
      <c r="F268" s="130">
        <v>42</v>
      </c>
      <c r="G268" s="48">
        <v>245</v>
      </c>
      <c r="H268" s="54">
        <f t="shared" si="4"/>
        <v>10290</v>
      </c>
      <c r="I268" s="29"/>
    </row>
    <row r="269" spans="1:9" ht="18" customHeight="1" x14ac:dyDescent="0.25">
      <c r="A269" s="2" t="s">
        <v>234</v>
      </c>
      <c r="B269" s="5">
        <v>43099</v>
      </c>
      <c r="C269" s="129" t="s">
        <v>236</v>
      </c>
      <c r="D269" s="130">
        <v>0</v>
      </c>
      <c r="E269" s="130">
        <v>0</v>
      </c>
      <c r="F269" s="130">
        <v>0</v>
      </c>
      <c r="G269" s="46">
        <v>0</v>
      </c>
      <c r="H269" s="54">
        <f t="shared" si="4"/>
        <v>0</v>
      </c>
      <c r="I269" s="29"/>
    </row>
    <row r="270" spans="1:9" ht="18" customHeight="1" x14ac:dyDescent="0.25">
      <c r="A270" s="2" t="s">
        <v>234</v>
      </c>
      <c r="B270" s="5">
        <v>43099</v>
      </c>
      <c r="C270" s="129" t="s">
        <v>235</v>
      </c>
      <c r="D270" s="130">
        <v>2812</v>
      </c>
      <c r="E270" s="130">
        <v>2802</v>
      </c>
      <c r="F270" s="130">
        <v>2785</v>
      </c>
      <c r="G270" s="46">
        <v>14.15</v>
      </c>
      <c r="H270" s="54">
        <f t="shared" si="4"/>
        <v>39407.75</v>
      </c>
      <c r="I270" s="29"/>
    </row>
    <row r="271" spans="1:9" ht="18" customHeight="1" x14ac:dyDescent="0.25">
      <c r="A271" s="2" t="s">
        <v>237</v>
      </c>
      <c r="B271" s="5">
        <v>43099</v>
      </c>
      <c r="C271" s="135" t="s">
        <v>238</v>
      </c>
      <c r="D271" s="130">
        <v>95</v>
      </c>
      <c r="E271" s="130">
        <v>67</v>
      </c>
      <c r="F271" s="130">
        <v>54</v>
      </c>
      <c r="G271" s="48">
        <v>17</v>
      </c>
      <c r="H271" s="54">
        <f t="shared" si="4"/>
        <v>918</v>
      </c>
      <c r="I271" s="29"/>
    </row>
    <row r="272" spans="1:9" ht="18" customHeight="1" x14ac:dyDescent="0.25">
      <c r="A272" s="2" t="s">
        <v>239</v>
      </c>
      <c r="B272" s="5">
        <v>43099</v>
      </c>
      <c r="C272" s="129" t="s">
        <v>241</v>
      </c>
      <c r="D272" s="130">
        <v>18</v>
      </c>
      <c r="E272" s="130">
        <v>15</v>
      </c>
      <c r="F272" s="130">
        <v>15</v>
      </c>
      <c r="G272" s="46">
        <v>5.8</v>
      </c>
      <c r="H272" s="54">
        <f t="shared" si="4"/>
        <v>87</v>
      </c>
      <c r="I272" s="29"/>
    </row>
    <row r="273" spans="1:9" ht="18" customHeight="1" x14ac:dyDescent="0.25">
      <c r="A273" s="2" t="s">
        <v>239</v>
      </c>
      <c r="B273" s="5">
        <v>43099</v>
      </c>
      <c r="C273" s="129" t="s">
        <v>240</v>
      </c>
      <c r="D273" s="130">
        <v>18</v>
      </c>
      <c r="E273" s="130">
        <v>14</v>
      </c>
      <c r="F273" s="130">
        <v>12</v>
      </c>
      <c r="G273" s="46">
        <v>980</v>
      </c>
      <c r="H273" s="54">
        <f t="shared" si="4"/>
        <v>11760</v>
      </c>
      <c r="I273" s="29"/>
    </row>
    <row r="274" spans="1:9" ht="18" customHeight="1" x14ac:dyDescent="0.25">
      <c r="A274" s="2" t="s">
        <v>505</v>
      </c>
      <c r="B274" s="5">
        <v>43830</v>
      </c>
      <c r="C274" s="129" t="s">
        <v>504</v>
      </c>
      <c r="D274" s="130">
        <v>0</v>
      </c>
      <c r="E274" s="130">
        <v>0</v>
      </c>
      <c r="F274" s="130">
        <v>0</v>
      </c>
      <c r="G274" s="46">
        <v>4471</v>
      </c>
      <c r="H274" s="54">
        <f t="shared" si="4"/>
        <v>0</v>
      </c>
      <c r="I274" s="29"/>
    </row>
    <row r="275" spans="1:9" ht="18" customHeight="1" x14ac:dyDescent="0.25">
      <c r="A275" s="2" t="s">
        <v>242</v>
      </c>
      <c r="B275" s="5">
        <v>43099</v>
      </c>
      <c r="C275" s="129" t="s">
        <v>243</v>
      </c>
      <c r="D275" s="130">
        <v>957</v>
      </c>
      <c r="E275" s="130">
        <v>920</v>
      </c>
      <c r="F275" s="130">
        <v>901</v>
      </c>
      <c r="G275" s="46">
        <v>4.58</v>
      </c>
      <c r="H275" s="54">
        <f t="shared" si="4"/>
        <v>4126.58</v>
      </c>
      <c r="I275" s="29"/>
    </row>
    <row r="276" spans="1:9" ht="18" customHeight="1" x14ac:dyDescent="0.25">
      <c r="A276" s="2" t="s">
        <v>244</v>
      </c>
      <c r="B276" s="5">
        <v>43099</v>
      </c>
      <c r="C276" s="129" t="s">
        <v>246</v>
      </c>
      <c r="D276" s="130">
        <v>13</v>
      </c>
      <c r="E276" s="130">
        <v>13</v>
      </c>
      <c r="F276" s="130">
        <v>13</v>
      </c>
      <c r="G276" s="46">
        <v>125</v>
      </c>
      <c r="H276" s="54">
        <f t="shared" si="4"/>
        <v>1625</v>
      </c>
      <c r="I276" s="29"/>
    </row>
    <row r="277" spans="1:9" ht="18" customHeight="1" x14ac:dyDescent="0.25">
      <c r="A277" s="2" t="s">
        <v>244</v>
      </c>
      <c r="B277" s="5">
        <v>43099</v>
      </c>
      <c r="C277" s="129" t="s">
        <v>245</v>
      </c>
      <c r="D277" s="130">
        <v>7</v>
      </c>
      <c r="E277" s="130">
        <v>7</v>
      </c>
      <c r="F277" s="130">
        <v>7</v>
      </c>
      <c r="G277" s="46">
        <v>275</v>
      </c>
      <c r="H277" s="54">
        <f t="shared" si="4"/>
        <v>1925</v>
      </c>
      <c r="I277" s="29"/>
    </row>
    <row r="278" spans="1:9" ht="18" customHeight="1" x14ac:dyDescent="0.25">
      <c r="A278" s="2" t="s">
        <v>244</v>
      </c>
      <c r="B278" s="3">
        <v>43099</v>
      </c>
      <c r="C278" s="133" t="s">
        <v>247</v>
      </c>
      <c r="D278" s="130">
        <v>15</v>
      </c>
      <c r="E278" s="130">
        <v>14</v>
      </c>
      <c r="F278" s="130">
        <v>14</v>
      </c>
      <c r="G278" s="46">
        <v>61.02</v>
      </c>
      <c r="H278" s="54">
        <f t="shared" si="4"/>
        <v>854.28000000000009</v>
      </c>
      <c r="I278" s="29"/>
    </row>
    <row r="279" spans="1:9" ht="18" customHeight="1" x14ac:dyDescent="0.25">
      <c r="A279" s="2" t="s">
        <v>248</v>
      </c>
      <c r="B279" s="3">
        <v>43099</v>
      </c>
      <c r="C279" s="129" t="s">
        <v>250</v>
      </c>
      <c r="D279" s="130">
        <v>2269</v>
      </c>
      <c r="E279" s="130">
        <v>2257</v>
      </c>
      <c r="F279" s="130">
        <v>2252</v>
      </c>
      <c r="G279" s="46">
        <v>0.8</v>
      </c>
      <c r="H279" s="54">
        <f t="shared" si="4"/>
        <v>1801.6000000000001</v>
      </c>
      <c r="I279" s="29"/>
    </row>
    <row r="280" spans="1:9" ht="18" customHeight="1" x14ac:dyDescent="0.25">
      <c r="A280" s="2" t="s">
        <v>248</v>
      </c>
      <c r="B280" s="3">
        <v>43099</v>
      </c>
      <c r="C280" s="129" t="s">
        <v>249</v>
      </c>
      <c r="D280" s="130">
        <v>4733</v>
      </c>
      <c r="E280" s="130">
        <v>4633</v>
      </c>
      <c r="F280" s="130">
        <v>4628</v>
      </c>
      <c r="G280" s="46">
        <v>0.71</v>
      </c>
      <c r="H280" s="54">
        <f t="shared" si="4"/>
        <v>3285.8799999999997</v>
      </c>
      <c r="I280" s="29"/>
    </row>
    <row r="281" spans="1:9" ht="18" customHeight="1" x14ac:dyDescent="0.25">
      <c r="A281" s="2" t="s">
        <v>248</v>
      </c>
      <c r="B281" s="3">
        <v>43099</v>
      </c>
      <c r="C281" s="129" t="s">
        <v>632</v>
      </c>
      <c r="D281" s="130">
        <v>2098</v>
      </c>
      <c r="E281" s="130">
        <v>2114</v>
      </c>
      <c r="F281" s="130">
        <v>2095</v>
      </c>
      <c r="G281" s="46">
        <v>0.8</v>
      </c>
      <c r="H281" s="54">
        <f t="shared" si="4"/>
        <v>1676</v>
      </c>
      <c r="I281" s="29"/>
    </row>
    <row r="282" spans="1:9" ht="18" customHeight="1" x14ac:dyDescent="0.25">
      <c r="A282" s="2" t="s">
        <v>251</v>
      </c>
      <c r="B282" s="3">
        <v>43099</v>
      </c>
      <c r="C282" s="135" t="s">
        <v>252</v>
      </c>
      <c r="D282" s="130">
        <v>7288</v>
      </c>
      <c r="E282" s="130">
        <v>7188</v>
      </c>
      <c r="F282" s="130">
        <v>7038</v>
      </c>
      <c r="G282" s="48">
        <v>3.5</v>
      </c>
      <c r="H282" s="54">
        <f t="shared" si="4"/>
        <v>24633</v>
      </c>
      <c r="I282" s="29"/>
    </row>
    <row r="283" spans="1:9" ht="18" customHeight="1" x14ac:dyDescent="0.25">
      <c r="A283" s="2" t="s">
        <v>251</v>
      </c>
      <c r="B283" s="3">
        <v>43099</v>
      </c>
      <c r="C283" s="135" t="s">
        <v>253</v>
      </c>
      <c r="D283" s="130">
        <v>0</v>
      </c>
      <c r="E283" s="130">
        <v>0</v>
      </c>
      <c r="F283" s="130">
        <v>0</v>
      </c>
      <c r="G283" s="48">
        <v>4.0999999999999996</v>
      </c>
      <c r="H283" s="54">
        <f t="shared" si="4"/>
        <v>0</v>
      </c>
      <c r="I283" s="29"/>
    </row>
    <row r="284" spans="1:9" ht="18" customHeight="1" x14ac:dyDescent="0.25">
      <c r="A284" s="2" t="s">
        <v>251</v>
      </c>
      <c r="B284" s="3">
        <v>43099</v>
      </c>
      <c r="C284" s="135" t="s">
        <v>254</v>
      </c>
      <c r="D284" s="130">
        <v>1701</v>
      </c>
      <c r="E284" s="130">
        <v>1701</v>
      </c>
      <c r="F284" s="130">
        <v>1701</v>
      </c>
      <c r="G284" s="48">
        <v>1</v>
      </c>
      <c r="H284" s="54">
        <f t="shared" si="4"/>
        <v>1701</v>
      </c>
      <c r="I284" s="29"/>
    </row>
    <row r="285" spans="1:9" ht="18" customHeight="1" x14ac:dyDescent="0.25">
      <c r="A285" s="2" t="s">
        <v>570</v>
      </c>
      <c r="B285" s="5">
        <v>43980</v>
      </c>
      <c r="C285" s="129" t="s">
        <v>607</v>
      </c>
      <c r="D285" s="130">
        <v>2088</v>
      </c>
      <c r="E285" s="130">
        <v>2048</v>
      </c>
      <c r="F285" s="130">
        <v>2048</v>
      </c>
      <c r="G285" s="46">
        <v>12.09</v>
      </c>
      <c r="H285" s="54">
        <f t="shared" si="4"/>
        <v>24760.32</v>
      </c>
      <c r="I285" s="29"/>
    </row>
    <row r="286" spans="1:9" ht="18" customHeight="1" x14ac:dyDescent="0.25">
      <c r="A286" s="2" t="s">
        <v>634</v>
      </c>
      <c r="B286" s="5">
        <v>44345</v>
      </c>
      <c r="C286" s="129" t="s">
        <v>633</v>
      </c>
      <c r="D286" s="130">
        <v>1800</v>
      </c>
      <c r="E286" s="130">
        <v>1800</v>
      </c>
      <c r="F286" s="130">
        <v>1800</v>
      </c>
      <c r="G286" s="46">
        <v>1.82</v>
      </c>
      <c r="H286" s="54">
        <f t="shared" si="4"/>
        <v>3276</v>
      </c>
      <c r="I286" s="29"/>
    </row>
    <row r="287" spans="1:9" ht="18" customHeight="1" x14ac:dyDescent="0.25">
      <c r="A287" s="2" t="s">
        <v>255</v>
      </c>
      <c r="B287" s="3">
        <v>43099</v>
      </c>
      <c r="C287" s="133" t="s">
        <v>256</v>
      </c>
      <c r="D287" s="130">
        <v>7</v>
      </c>
      <c r="E287" s="130">
        <v>4</v>
      </c>
      <c r="F287" s="130">
        <v>4</v>
      </c>
      <c r="G287" s="46">
        <v>75</v>
      </c>
      <c r="H287" s="54">
        <f t="shared" si="4"/>
        <v>300</v>
      </c>
      <c r="I287" s="29"/>
    </row>
    <row r="288" spans="1:9" ht="18" customHeight="1" x14ac:dyDescent="0.25">
      <c r="A288" s="2" t="s">
        <v>255</v>
      </c>
      <c r="B288" s="3">
        <v>43099</v>
      </c>
      <c r="C288" s="133" t="s">
        <v>257</v>
      </c>
      <c r="D288" s="130">
        <v>18</v>
      </c>
      <c r="E288" s="130">
        <v>15</v>
      </c>
      <c r="F288" s="130">
        <v>10</v>
      </c>
      <c r="G288" s="46">
        <v>115.01</v>
      </c>
      <c r="H288" s="54">
        <f t="shared" si="4"/>
        <v>1150.1000000000001</v>
      </c>
      <c r="I288" s="29"/>
    </row>
    <row r="289" spans="1:9" ht="18" customHeight="1" x14ac:dyDescent="0.25">
      <c r="A289" s="2" t="s">
        <v>571</v>
      </c>
      <c r="B289" s="3">
        <v>43861</v>
      </c>
      <c r="C289" s="133" t="s">
        <v>560</v>
      </c>
      <c r="D289" s="130">
        <v>10</v>
      </c>
      <c r="E289" s="130">
        <v>10</v>
      </c>
      <c r="F289" s="130">
        <v>10</v>
      </c>
      <c r="G289" s="46">
        <v>400</v>
      </c>
      <c r="H289" s="54">
        <f t="shared" si="4"/>
        <v>4000</v>
      </c>
      <c r="I289" s="29"/>
    </row>
    <row r="290" spans="1:9" ht="18.75" x14ac:dyDescent="0.25">
      <c r="A290" s="2" t="s">
        <v>647</v>
      </c>
      <c r="B290" s="3">
        <v>44403</v>
      </c>
      <c r="C290" s="133" t="s">
        <v>648</v>
      </c>
      <c r="D290" s="130">
        <v>0</v>
      </c>
      <c r="E290" s="130">
        <v>0</v>
      </c>
      <c r="F290" s="130">
        <v>0</v>
      </c>
      <c r="G290" s="46">
        <v>7147.4</v>
      </c>
      <c r="H290" s="54">
        <f t="shared" si="4"/>
        <v>0</v>
      </c>
      <c r="I290" s="29"/>
    </row>
    <row r="291" spans="1:9" ht="18.75" x14ac:dyDescent="0.25">
      <c r="A291" s="2" t="s">
        <v>572</v>
      </c>
      <c r="B291" s="3">
        <v>43000</v>
      </c>
      <c r="C291" s="133" t="s">
        <v>561</v>
      </c>
      <c r="D291" s="130">
        <v>422</v>
      </c>
      <c r="E291" s="130">
        <v>62</v>
      </c>
      <c r="F291" s="130">
        <v>22</v>
      </c>
      <c r="G291" s="46">
        <v>232.63</v>
      </c>
      <c r="H291" s="54">
        <f t="shared" si="4"/>
        <v>5117.8599999999997</v>
      </c>
      <c r="I291" s="29"/>
    </row>
    <row r="292" spans="1:9" ht="18.75" x14ac:dyDescent="0.25">
      <c r="A292" s="2" t="s">
        <v>10</v>
      </c>
      <c r="B292" s="3">
        <v>43099</v>
      </c>
      <c r="C292" s="133" t="s">
        <v>258</v>
      </c>
      <c r="D292" s="130">
        <v>46</v>
      </c>
      <c r="E292" s="130">
        <v>46</v>
      </c>
      <c r="F292" s="130">
        <v>46</v>
      </c>
      <c r="G292" s="46">
        <v>60</v>
      </c>
      <c r="H292" s="54">
        <f t="shared" si="4"/>
        <v>2760</v>
      </c>
      <c r="I292" s="29"/>
    </row>
    <row r="293" spans="1:9" ht="18.75" x14ac:dyDescent="0.25">
      <c r="A293" s="2" t="s">
        <v>620</v>
      </c>
      <c r="B293" s="3">
        <v>44078</v>
      </c>
      <c r="C293" s="133" t="s">
        <v>646</v>
      </c>
      <c r="D293" s="130">
        <v>55</v>
      </c>
      <c r="E293" s="130">
        <v>55</v>
      </c>
      <c r="F293" s="130">
        <v>55</v>
      </c>
      <c r="G293" s="46">
        <v>2000</v>
      </c>
      <c r="H293" s="54">
        <f t="shared" si="4"/>
        <v>110000</v>
      </c>
      <c r="I293" s="29"/>
    </row>
    <row r="294" spans="1:9" ht="18.75" x14ac:dyDescent="0.25">
      <c r="A294" s="2" t="s">
        <v>681</v>
      </c>
      <c r="B294" s="3">
        <v>44679</v>
      </c>
      <c r="C294" s="133" t="s">
        <v>682</v>
      </c>
      <c r="D294" s="130">
        <v>0</v>
      </c>
      <c r="E294" s="130">
        <v>24</v>
      </c>
      <c r="F294" s="130">
        <v>24</v>
      </c>
      <c r="G294" s="46">
        <v>514.79999999999995</v>
      </c>
      <c r="H294" s="54">
        <f t="shared" si="4"/>
        <v>12355.199999999999</v>
      </c>
      <c r="I294" s="29"/>
    </row>
    <row r="295" spans="1:9" ht="18.75" x14ac:dyDescent="0.25">
      <c r="A295" s="2" t="s">
        <v>259</v>
      </c>
      <c r="B295" s="3">
        <v>43099</v>
      </c>
      <c r="C295" s="133" t="s">
        <v>260</v>
      </c>
      <c r="D295" s="130">
        <v>97</v>
      </c>
      <c r="E295" s="130">
        <v>71</v>
      </c>
      <c r="F295" s="130">
        <v>64</v>
      </c>
      <c r="G295" s="46">
        <v>35</v>
      </c>
      <c r="H295" s="54">
        <f t="shared" si="4"/>
        <v>2240</v>
      </c>
      <c r="I295" s="29"/>
    </row>
    <row r="296" spans="1:9" ht="18.75" x14ac:dyDescent="0.25">
      <c r="A296" s="2" t="s">
        <v>259</v>
      </c>
      <c r="B296" s="3">
        <v>43308</v>
      </c>
      <c r="C296" s="133" t="s">
        <v>261</v>
      </c>
      <c r="D296" s="130">
        <v>0</v>
      </c>
      <c r="E296" s="130">
        <v>0</v>
      </c>
      <c r="F296" s="130">
        <v>0</v>
      </c>
      <c r="G296" s="46">
        <v>28.32</v>
      </c>
      <c r="H296" s="54">
        <f t="shared" si="4"/>
        <v>0</v>
      </c>
      <c r="I296" s="29"/>
    </row>
    <row r="297" spans="1:9" ht="18.75" x14ac:dyDescent="0.25">
      <c r="A297" s="2" t="s">
        <v>262</v>
      </c>
      <c r="B297" s="3">
        <v>43099</v>
      </c>
      <c r="C297" s="133" t="s">
        <v>263</v>
      </c>
      <c r="D297" s="130">
        <v>0</v>
      </c>
      <c r="E297" s="130">
        <v>0</v>
      </c>
      <c r="F297" s="130">
        <v>0</v>
      </c>
      <c r="G297" s="46">
        <v>224.2</v>
      </c>
      <c r="H297" s="54">
        <f t="shared" si="4"/>
        <v>0</v>
      </c>
      <c r="I297" s="29"/>
    </row>
    <row r="298" spans="1:9" ht="18.75" x14ac:dyDescent="0.25">
      <c r="A298" s="2" t="s">
        <v>264</v>
      </c>
      <c r="B298" s="3">
        <v>43099</v>
      </c>
      <c r="C298" s="129" t="s">
        <v>266</v>
      </c>
      <c r="D298" s="130">
        <v>4</v>
      </c>
      <c r="E298" s="130">
        <v>4</v>
      </c>
      <c r="F298" s="130">
        <v>4</v>
      </c>
      <c r="G298" s="46">
        <v>3144.14</v>
      </c>
      <c r="H298" s="54">
        <f t="shared" si="4"/>
        <v>12576.56</v>
      </c>
      <c r="I298" s="29"/>
    </row>
    <row r="299" spans="1:9" ht="18.75" x14ac:dyDescent="0.25">
      <c r="A299" s="2" t="s">
        <v>264</v>
      </c>
      <c r="B299" s="3">
        <v>43099</v>
      </c>
      <c r="C299" s="129" t="s">
        <v>265</v>
      </c>
      <c r="D299" s="130">
        <v>2</v>
      </c>
      <c r="E299" s="130">
        <v>2</v>
      </c>
      <c r="F299" s="130">
        <v>2</v>
      </c>
      <c r="G299" s="46">
        <v>1900</v>
      </c>
      <c r="H299" s="54">
        <f t="shared" si="4"/>
        <v>3800</v>
      </c>
      <c r="I299" s="29"/>
    </row>
    <row r="300" spans="1:9" ht="18.75" x14ac:dyDescent="0.25">
      <c r="A300" s="2" t="s">
        <v>267</v>
      </c>
      <c r="B300" s="3">
        <v>43099</v>
      </c>
      <c r="C300" s="129" t="s">
        <v>268</v>
      </c>
      <c r="D300" s="130">
        <v>41</v>
      </c>
      <c r="E300" s="130">
        <v>41</v>
      </c>
      <c r="F300" s="130">
        <v>41</v>
      </c>
      <c r="G300" s="46">
        <v>61.95</v>
      </c>
      <c r="H300" s="54">
        <f t="shared" si="4"/>
        <v>2539.9500000000003</v>
      </c>
      <c r="I300" s="29"/>
    </row>
    <row r="301" spans="1:9" ht="18.75" x14ac:dyDescent="0.25">
      <c r="A301" s="2" t="s">
        <v>267</v>
      </c>
      <c r="B301" s="3">
        <v>43099</v>
      </c>
      <c r="C301" s="129" t="s">
        <v>270</v>
      </c>
      <c r="D301" s="130">
        <v>0</v>
      </c>
      <c r="E301" s="130">
        <v>0</v>
      </c>
      <c r="F301" s="130">
        <v>0</v>
      </c>
      <c r="G301" s="46">
        <v>58.33</v>
      </c>
      <c r="H301" s="54">
        <f t="shared" si="4"/>
        <v>0</v>
      </c>
      <c r="I301" s="29"/>
    </row>
    <row r="302" spans="1:9" ht="18.75" x14ac:dyDescent="0.25">
      <c r="A302" s="2" t="s">
        <v>267</v>
      </c>
      <c r="B302" s="3">
        <v>43099</v>
      </c>
      <c r="C302" s="129" t="s">
        <v>269</v>
      </c>
      <c r="D302" s="130">
        <v>0</v>
      </c>
      <c r="E302" s="130">
        <v>0</v>
      </c>
      <c r="F302" s="130">
        <v>0</v>
      </c>
      <c r="G302" s="46">
        <v>65</v>
      </c>
      <c r="H302" s="54">
        <f t="shared" ref="H302:H306" si="5">+F302*G302</f>
        <v>0</v>
      </c>
      <c r="I302" s="29"/>
    </row>
    <row r="303" spans="1:9" ht="18.75" x14ac:dyDescent="0.25">
      <c r="A303" s="2" t="s">
        <v>626</v>
      </c>
      <c r="B303" s="3">
        <v>44278</v>
      </c>
      <c r="C303" s="129" t="s">
        <v>627</v>
      </c>
      <c r="D303" s="130">
        <v>0</v>
      </c>
      <c r="E303" s="130">
        <v>0</v>
      </c>
      <c r="F303" s="130">
        <v>0</v>
      </c>
      <c r="G303" s="46">
        <v>292.38</v>
      </c>
      <c r="H303" s="54">
        <f t="shared" si="5"/>
        <v>0</v>
      </c>
      <c r="I303" s="29"/>
    </row>
    <row r="304" spans="1:9" ht="18.75" x14ac:dyDescent="0.25">
      <c r="A304" s="2" t="s">
        <v>413</v>
      </c>
      <c r="B304" s="3">
        <v>43829</v>
      </c>
      <c r="C304" s="129" t="s">
        <v>563</v>
      </c>
      <c r="D304" s="130">
        <v>2</v>
      </c>
      <c r="E304" s="130">
        <v>1</v>
      </c>
      <c r="F304" s="130">
        <v>1</v>
      </c>
      <c r="G304" s="46">
        <v>847.46</v>
      </c>
      <c r="H304" s="54">
        <f t="shared" si="5"/>
        <v>847.46</v>
      </c>
      <c r="I304" s="29"/>
    </row>
    <row r="305" spans="1:9" ht="18.75" x14ac:dyDescent="0.25">
      <c r="A305" s="2" t="s">
        <v>413</v>
      </c>
      <c r="B305" s="3">
        <v>43829</v>
      </c>
      <c r="C305" s="129" t="s">
        <v>562</v>
      </c>
      <c r="D305" s="130">
        <v>0</v>
      </c>
      <c r="E305" s="130">
        <v>0</v>
      </c>
      <c r="F305" s="130">
        <v>0</v>
      </c>
      <c r="G305" s="46">
        <v>152.54</v>
      </c>
      <c r="H305" s="54">
        <f t="shared" si="5"/>
        <v>0</v>
      </c>
      <c r="I305" s="29"/>
    </row>
    <row r="306" spans="1:9" ht="19.5" thickBot="1" x14ac:dyDescent="0.3">
      <c r="A306" s="61" t="s">
        <v>413</v>
      </c>
      <c r="B306" s="62">
        <v>43829</v>
      </c>
      <c r="C306" s="139" t="s">
        <v>564</v>
      </c>
      <c r="D306" s="140">
        <v>0</v>
      </c>
      <c r="E306" s="140">
        <v>0</v>
      </c>
      <c r="F306" s="140">
        <v>0</v>
      </c>
      <c r="G306" s="63">
        <v>576.27</v>
      </c>
      <c r="H306" s="54">
        <f t="shared" si="5"/>
        <v>0</v>
      </c>
      <c r="I306" s="29"/>
    </row>
    <row r="307" spans="1:9" ht="17.25" customHeight="1" thickBot="1" x14ac:dyDescent="0.3">
      <c r="A307" s="117" t="s">
        <v>271</v>
      </c>
      <c r="B307" s="118"/>
      <c r="C307" s="118"/>
      <c r="D307" s="118"/>
      <c r="E307" s="118"/>
      <c r="F307" s="118"/>
      <c r="G307" s="119"/>
      <c r="H307" s="98">
        <f>SUM(H7:H306)</f>
        <v>7903457.6699999981</v>
      </c>
      <c r="I307" s="29"/>
    </row>
    <row r="308" spans="1:9" x14ac:dyDescent="0.25">
      <c r="A308" s="7"/>
      <c r="B308" s="7"/>
      <c r="C308" s="8"/>
      <c r="D308" s="8"/>
      <c r="E308" s="8"/>
      <c r="F308" s="8"/>
    </row>
    <row r="309" spans="1:9" x14ac:dyDescent="0.25">
      <c r="A309" s="7"/>
      <c r="B309" s="7"/>
      <c r="C309" s="8"/>
      <c r="D309" s="8"/>
      <c r="E309" s="8"/>
      <c r="F309" s="8"/>
    </row>
    <row r="310" spans="1:9" x14ac:dyDescent="0.25">
      <c r="A310" s="7"/>
      <c r="B310" s="7"/>
      <c r="C310" s="8"/>
      <c r="D310" s="8"/>
      <c r="E310" s="8"/>
      <c r="F310" s="8"/>
    </row>
    <row r="311" spans="1:9" ht="15.75" x14ac:dyDescent="0.25">
      <c r="A311" s="9"/>
      <c r="B311" s="9"/>
      <c r="C311" s="10"/>
      <c r="D311" s="8"/>
      <c r="E311" s="8"/>
      <c r="F311" s="8"/>
      <c r="G311" s="14"/>
      <c r="H311" s="16"/>
    </row>
    <row r="312" spans="1:9" ht="16.5" thickBot="1" x14ac:dyDescent="0.3">
      <c r="A312" s="39"/>
      <c r="B312" s="40"/>
      <c r="C312" s="13"/>
      <c r="D312" s="108"/>
      <c r="E312" s="108"/>
      <c r="F312" s="109"/>
      <c r="G312" s="107"/>
    </row>
    <row r="313" spans="1:9" ht="15.75" x14ac:dyDescent="0.25">
      <c r="A313" s="120" t="s">
        <v>641</v>
      </c>
      <c r="B313" s="120"/>
      <c r="C313" s="16"/>
      <c r="D313" s="53"/>
      <c r="E313" s="107" t="s">
        <v>608</v>
      </c>
      <c r="F313" s="107"/>
      <c r="G313" s="99"/>
    </row>
    <row r="314" spans="1:9" x14ac:dyDescent="0.25">
      <c r="A314" s="114" t="s">
        <v>642</v>
      </c>
      <c r="B314" s="114"/>
      <c r="C314" s="38"/>
      <c r="D314" s="16"/>
      <c r="E314" s="99" t="s">
        <v>609</v>
      </c>
      <c r="F314" s="99"/>
      <c r="G314" s="99"/>
      <c r="H314" s="99"/>
    </row>
    <row r="315" spans="1:9" x14ac:dyDescent="0.25">
      <c r="D315" s="38"/>
      <c r="E315" s="38"/>
      <c r="F315" s="38"/>
      <c r="H315" s="21"/>
    </row>
  </sheetData>
  <sortState ref="A9:I272">
    <sortCondition ref="C9:C272"/>
  </sortState>
  <mergeCells count="5">
    <mergeCell ref="A314:B314"/>
    <mergeCell ref="A4:H4"/>
    <mergeCell ref="A5:H5"/>
    <mergeCell ref="A307:G307"/>
    <mergeCell ref="A313:B313"/>
  </mergeCells>
  <pageMargins left="0.70866141732283472" right="0.70866141732283472" top="0.74803149606299213" bottom="0.74803149606299213" header="0.31496062992125984" footer="0.31496062992125984"/>
  <pageSetup scale="56" fitToHeight="5" orientation="portrait" horizontalDpi="4294967295" verticalDpi="4294967295" r:id="rId1"/>
  <headerFooter>
    <oddFooter>&amp;C&amp;P of &amp;N Pages</oddFooter>
  </headerFooter>
  <rowBreaks count="2" manualBreakCount="2">
    <brk id="65" max="7" man="1"/>
    <brk id="130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0"/>
  <sheetViews>
    <sheetView topLeftCell="A118" zoomScaleNormal="100" workbookViewId="0">
      <selection activeCell="G143" sqref="G143"/>
    </sheetView>
  </sheetViews>
  <sheetFormatPr defaultRowHeight="15" x14ac:dyDescent="0.25"/>
  <cols>
    <col min="1" max="1" width="15.5703125" customWidth="1"/>
    <col min="2" max="2" width="16.85546875" customWidth="1"/>
    <col min="3" max="3" width="19.140625" customWidth="1"/>
    <col min="4" max="4" width="10.28515625" customWidth="1"/>
    <col min="5" max="5" width="14.7109375" customWidth="1"/>
    <col min="6" max="6" width="15.28515625" customWidth="1"/>
    <col min="7" max="7" width="16" customWidth="1"/>
    <col min="8" max="8" width="14.140625" customWidth="1"/>
    <col min="9" max="9" width="24.5703125" customWidth="1"/>
    <col min="12" max="12" width="15.5703125" hidden="1" customWidth="1"/>
    <col min="13" max="13" width="12.5703125" hidden="1" customWidth="1"/>
    <col min="14" max="14" width="12.28515625" customWidth="1"/>
    <col min="15" max="15" width="7.28515625" customWidth="1"/>
    <col min="16" max="16" width="10.7109375" customWidth="1"/>
    <col min="17" max="17" width="5" bestFit="1" customWidth="1"/>
    <col min="18" max="18" width="6" bestFit="1" customWidth="1"/>
    <col min="19" max="20" width="5" bestFit="1" customWidth="1"/>
    <col min="21" max="21" width="14.7109375" customWidth="1"/>
    <col min="22" max="22" width="5" bestFit="1" customWidth="1"/>
  </cols>
  <sheetData>
    <row r="1" spans="1:11" ht="22.5" customHeight="1" x14ac:dyDescent="0.25">
      <c r="A1" s="6"/>
      <c r="B1" s="6"/>
      <c r="C1" s="6"/>
      <c r="D1" s="6"/>
      <c r="E1" s="6"/>
      <c r="F1" s="6"/>
      <c r="G1" s="6"/>
      <c r="H1" s="6"/>
      <c r="I1" s="23"/>
    </row>
    <row r="2" spans="1:11" ht="28.5" customHeight="1" x14ac:dyDescent="0.25">
      <c r="A2" s="6"/>
      <c r="B2" s="6"/>
      <c r="C2" s="6"/>
      <c r="D2" s="6"/>
      <c r="E2" s="6"/>
      <c r="F2" s="6"/>
      <c r="G2" s="6"/>
      <c r="H2" s="6"/>
      <c r="I2" s="23"/>
    </row>
    <row r="3" spans="1:11" ht="37.5" customHeight="1" x14ac:dyDescent="0.25">
      <c r="A3" s="6"/>
      <c r="B3" s="6"/>
      <c r="C3" s="6"/>
      <c r="D3" s="6"/>
      <c r="E3" s="6"/>
      <c r="F3" s="6"/>
      <c r="G3" s="6"/>
      <c r="H3" s="6"/>
      <c r="I3" s="23"/>
    </row>
    <row r="4" spans="1:11" x14ac:dyDescent="0.25">
      <c r="A4" s="115" t="s">
        <v>0</v>
      </c>
      <c r="B4" s="115"/>
      <c r="C4" s="115"/>
      <c r="D4" s="115"/>
      <c r="E4" s="115"/>
      <c r="F4" s="115"/>
      <c r="G4" s="115"/>
      <c r="H4" s="115"/>
      <c r="I4" s="115"/>
    </row>
    <row r="5" spans="1:11" ht="21.75" customHeight="1" thickBot="1" x14ac:dyDescent="0.3">
      <c r="A5" s="126" t="s">
        <v>677</v>
      </c>
      <c r="B5" s="126"/>
      <c r="C5" s="126"/>
      <c r="D5" s="126"/>
      <c r="E5" s="126"/>
      <c r="F5" s="126"/>
      <c r="G5" s="126"/>
      <c r="H5" s="126"/>
      <c r="I5" s="126"/>
    </row>
    <row r="6" spans="1:11" ht="53.25" customHeight="1" thickBot="1" x14ac:dyDescent="0.3">
      <c r="A6" s="69" t="s">
        <v>1</v>
      </c>
      <c r="B6" s="70" t="s">
        <v>2</v>
      </c>
      <c r="C6" s="70" t="s">
        <v>3</v>
      </c>
      <c r="D6" s="70" t="s">
        <v>420</v>
      </c>
      <c r="E6" s="94" t="s">
        <v>672</v>
      </c>
      <c r="F6" s="94" t="s">
        <v>673</v>
      </c>
      <c r="G6" s="94" t="s">
        <v>674</v>
      </c>
      <c r="H6" s="71" t="s">
        <v>4</v>
      </c>
      <c r="I6" s="72" t="s">
        <v>5</v>
      </c>
    </row>
    <row r="7" spans="1:11" ht="25.5" customHeight="1" x14ac:dyDescent="0.25">
      <c r="A7" s="73" t="s">
        <v>421</v>
      </c>
      <c r="B7" s="74" t="s">
        <v>422</v>
      </c>
      <c r="C7" s="75" t="s">
        <v>417</v>
      </c>
      <c r="D7" s="76">
        <v>4</v>
      </c>
      <c r="E7" s="77">
        <v>101</v>
      </c>
      <c r="F7" s="77">
        <v>101</v>
      </c>
      <c r="G7" s="77">
        <v>101</v>
      </c>
      <c r="H7" s="78">
        <v>312.63</v>
      </c>
      <c r="I7" s="79">
        <f>+G7*H7</f>
        <v>31575.63</v>
      </c>
      <c r="K7" s="29"/>
    </row>
    <row r="8" spans="1:11" ht="28.5" customHeight="1" x14ac:dyDescent="0.25">
      <c r="A8" s="80" t="s">
        <v>421</v>
      </c>
      <c r="B8" s="32" t="s">
        <v>422</v>
      </c>
      <c r="C8" s="33" t="s">
        <v>417</v>
      </c>
      <c r="D8" s="24">
        <v>6</v>
      </c>
      <c r="E8" s="25">
        <v>146530</v>
      </c>
      <c r="F8" s="25">
        <v>148939</v>
      </c>
      <c r="G8" s="25">
        <v>149971</v>
      </c>
      <c r="H8" s="49">
        <v>312.63</v>
      </c>
      <c r="I8" s="81">
        <f>+G8*H8</f>
        <v>46885433.729999997</v>
      </c>
      <c r="K8" s="29"/>
    </row>
    <row r="9" spans="1:11" ht="28.5" customHeight="1" x14ac:dyDescent="0.25">
      <c r="A9" s="80" t="s">
        <v>421</v>
      </c>
      <c r="B9" s="32" t="s">
        <v>422</v>
      </c>
      <c r="C9" s="33" t="s">
        <v>417</v>
      </c>
      <c r="D9" s="24">
        <v>8</v>
      </c>
      <c r="E9" s="25">
        <v>85580</v>
      </c>
      <c r="F9" s="25">
        <v>87023</v>
      </c>
      <c r="G9" s="25">
        <v>87641</v>
      </c>
      <c r="H9" s="49">
        <v>312.63</v>
      </c>
      <c r="I9" s="81">
        <f t="shared" ref="I9:I72" si="0">+G9*H9</f>
        <v>27399205.829999998</v>
      </c>
      <c r="K9" s="29"/>
    </row>
    <row r="10" spans="1:11" ht="28.5" customHeight="1" x14ac:dyDescent="0.25">
      <c r="A10" s="80" t="s">
        <v>421</v>
      </c>
      <c r="B10" s="32" t="s">
        <v>422</v>
      </c>
      <c r="C10" s="33" t="s">
        <v>417</v>
      </c>
      <c r="D10" s="24">
        <v>10</v>
      </c>
      <c r="E10" s="25">
        <v>57211</v>
      </c>
      <c r="F10" s="25">
        <v>58444</v>
      </c>
      <c r="G10" s="25">
        <v>58972</v>
      </c>
      <c r="H10" s="50">
        <v>312.63</v>
      </c>
      <c r="I10" s="81">
        <f t="shared" si="0"/>
        <v>18436416.359999999</v>
      </c>
      <c r="K10" s="29"/>
    </row>
    <row r="11" spans="1:11" ht="28.5" customHeight="1" x14ac:dyDescent="0.25">
      <c r="A11" s="80" t="s">
        <v>421</v>
      </c>
      <c r="B11" s="32" t="s">
        <v>422</v>
      </c>
      <c r="C11" s="33" t="s">
        <v>417</v>
      </c>
      <c r="D11" s="24">
        <v>12</v>
      </c>
      <c r="E11" s="25">
        <v>51069</v>
      </c>
      <c r="F11" s="25">
        <v>51980</v>
      </c>
      <c r="G11" s="25">
        <v>52370</v>
      </c>
      <c r="H11" s="50">
        <v>312.63</v>
      </c>
      <c r="I11" s="81">
        <f t="shared" si="0"/>
        <v>16372433.1</v>
      </c>
      <c r="K11" s="29"/>
    </row>
    <row r="12" spans="1:11" ht="28.5" customHeight="1" x14ac:dyDescent="0.25">
      <c r="A12" s="80" t="s">
        <v>421</v>
      </c>
      <c r="B12" s="32" t="s">
        <v>422</v>
      </c>
      <c r="C12" s="33" t="s">
        <v>417</v>
      </c>
      <c r="D12" s="24">
        <v>14</v>
      </c>
      <c r="E12" s="25">
        <v>51281</v>
      </c>
      <c r="F12" s="25">
        <v>52094</v>
      </c>
      <c r="G12" s="25">
        <v>52442</v>
      </c>
      <c r="H12" s="50">
        <v>312.63</v>
      </c>
      <c r="I12" s="81">
        <f t="shared" si="0"/>
        <v>16394942.459999999</v>
      </c>
      <c r="K12" s="29"/>
    </row>
    <row r="13" spans="1:11" ht="28.5" customHeight="1" x14ac:dyDescent="0.25">
      <c r="A13" s="80" t="s">
        <v>421</v>
      </c>
      <c r="B13" s="32" t="s">
        <v>422</v>
      </c>
      <c r="C13" s="33" t="s">
        <v>417</v>
      </c>
      <c r="D13" s="24">
        <v>16</v>
      </c>
      <c r="E13" s="25">
        <v>37408</v>
      </c>
      <c r="F13" s="25">
        <v>37856</v>
      </c>
      <c r="G13" s="25">
        <v>38048</v>
      </c>
      <c r="H13" s="50">
        <v>312.63</v>
      </c>
      <c r="I13" s="81">
        <f t="shared" si="0"/>
        <v>11894946.24</v>
      </c>
      <c r="K13" s="29"/>
    </row>
    <row r="14" spans="1:11" ht="28.5" customHeight="1" x14ac:dyDescent="0.25">
      <c r="A14" s="80" t="s">
        <v>421</v>
      </c>
      <c r="B14" s="32" t="s">
        <v>422</v>
      </c>
      <c r="C14" s="33" t="s">
        <v>417</v>
      </c>
      <c r="D14" s="24">
        <v>18</v>
      </c>
      <c r="E14" s="25">
        <v>19344</v>
      </c>
      <c r="F14" s="25">
        <v>19442</v>
      </c>
      <c r="G14" s="25">
        <v>19484</v>
      </c>
      <c r="H14" s="50">
        <v>312.63</v>
      </c>
      <c r="I14" s="81">
        <f t="shared" si="0"/>
        <v>6091282.9199999999</v>
      </c>
      <c r="K14" s="29"/>
    </row>
    <row r="15" spans="1:11" ht="28.5" customHeight="1" x14ac:dyDescent="0.25">
      <c r="A15" s="80" t="s">
        <v>421</v>
      </c>
      <c r="B15" s="32" t="s">
        <v>422</v>
      </c>
      <c r="C15" s="34" t="s">
        <v>417</v>
      </c>
      <c r="D15" s="27">
        <v>20</v>
      </c>
      <c r="E15" s="25">
        <v>13707</v>
      </c>
      <c r="F15" s="25">
        <v>13707</v>
      </c>
      <c r="G15" s="25">
        <v>13707</v>
      </c>
      <c r="H15" s="50">
        <v>312.63</v>
      </c>
      <c r="I15" s="81">
        <f t="shared" si="0"/>
        <v>4285219.41</v>
      </c>
      <c r="K15" s="29"/>
    </row>
    <row r="16" spans="1:11" ht="28.5" customHeight="1" x14ac:dyDescent="0.25">
      <c r="A16" s="80" t="s">
        <v>421</v>
      </c>
      <c r="B16" s="32" t="s">
        <v>422</v>
      </c>
      <c r="C16" s="33" t="s">
        <v>417</v>
      </c>
      <c r="D16" s="24">
        <v>22</v>
      </c>
      <c r="E16" s="25">
        <v>22578</v>
      </c>
      <c r="F16" s="25">
        <v>22746</v>
      </c>
      <c r="G16" s="25">
        <v>22818</v>
      </c>
      <c r="H16" s="50">
        <v>312.63</v>
      </c>
      <c r="I16" s="81">
        <f t="shared" si="0"/>
        <v>7133591.3399999999</v>
      </c>
      <c r="K16" s="29"/>
    </row>
    <row r="17" spans="1:11" ht="28.5" customHeight="1" x14ac:dyDescent="0.25">
      <c r="A17" s="80" t="s">
        <v>421</v>
      </c>
      <c r="B17" s="32" t="s">
        <v>422</v>
      </c>
      <c r="C17" s="33" t="s">
        <v>417</v>
      </c>
      <c r="D17" s="24">
        <v>24</v>
      </c>
      <c r="E17" s="25">
        <v>9231</v>
      </c>
      <c r="F17" s="25">
        <v>9231</v>
      </c>
      <c r="G17" s="25">
        <v>9231</v>
      </c>
      <c r="H17" s="50">
        <v>312.63</v>
      </c>
      <c r="I17" s="81">
        <f t="shared" si="0"/>
        <v>2885887.53</v>
      </c>
      <c r="K17" s="29"/>
    </row>
    <row r="18" spans="1:11" ht="28.5" customHeight="1" x14ac:dyDescent="0.25">
      <c r="A18" s="80" t="s">
        <v>421</v>
      </c>
      <c r="B18" s="32" t="s">
        <v>422</v>
      </c>
      <c r="C18" s="33" t="s">
        <v>417</v>
      </c>
      <c r="D18" s="24">
        <v>26</v>
      </c>
      <c r="E18" s="25">
        <v>6002</v>
      </c>
      <c r="F18" s="25">
        <v>6002</v>
      </c>
      <c r="G18" s="25">
        <v>6002</v>
      </c>
      <c r="H18" s="50">
        <v>312.63</v>
      </c>
      <c r="I18" s="81">
        <f t="shared" si="0"/>
        <v>1876405.26</v>
      </c>
      <c r="K18" s="29"/>
    </row>
    <row r="19" spans="1:11" ht="28.5" customHeight="1" x14ac:dyDescent="0.25">
      <c r="A19" s="80" t="s">
        <v>423</v>
      </c>
      <c r="B19" s="35">
        <v>43245</v>
      </c>
      <c r="C19" s="36" t="s">
        <v>424</v>
      </c>
      <c r="D19" s="28">
        <v>4</v>
      </c>
      <c r="E19" s="25">
        <v>40917</v>
      </c>
      <c r="F19" s="25">
        <v>40917</v>
      </c>
      <c r="G19" s="25">
        <v>40917</v>
      </c>
      <c r="H19" s="51">
        <v>172</v>
      </c>
      <c r="I19" s="81">
        <f t="shared" si="0"/>
        <v>7037724</v>
      </c>
      <c r="K19" s="29"/>
    </row>
    <row r="20" spans="1:11" ht="28.5" customHeight="1" x14ac:dyDescent="0.25">
      <c r="A20" s="80" t="s">
        <v>423</v>
      </c>
      <c r="B20" s="35">
        <v>43245</v>
      </c>
      <c r="C20" s="36" t="s">
        <v>424</v>
      </c>
      <c r="D20" s="28">
        <v>6</v>
      </c>
      <c r="E20" s="25">
        <v>77119</v>
      </c>
      <c r="F20" s="25">
        <v>91163</v>
      </c>
      <c r="G20" s="25">
        <v>91163</v>
      </c>
      <c r="H20" s="51">
        <v>172</v>
      </c>
      <c r="I20" s="81">
        <f t="shared" si="0"/>
        <v>15680036</v>
      </c>
      <c r="K20" s="29"/>
    </row>
    <row r="21" spans="1:11" ht="28.5" customHeight="1" x14ac:dyDescent="0.25">
      <c r="A21" s="80" t="s">
        <v>423</v>
      </c>
      <c r="B21" s="35">
        <v>43245</v>
      </c>
      <c r="C21" s="36" t="s">
        <v>424</v>
      </c>
      <c r="D21" s="28">
        <v>8</v>
      </c>
      <c r="E21" s="25">
        <v>42363</v>
      </c>
      <c r="F21" s="25">
        <v>42877</v>
      </c>
      <c r="G21" s="25">
        <v>42877</v>
      </c>
      <c r="H21" s="51">
        <v>172</v>
      </c>
      <c r="I21" s="81">
        <f t="shared" si="0"/>
        <v>7374844</v>
      </c>
      <c r="K21" s="29"/>
    </row>
    <row r="22" spans="1:11" ht="28.5" customHeight="1" x14ac:dyDescent="0.25">
      <c r="A22" s="80" t="s">
        <v>423</v>
      </c>
      <c r="B22" s="35">
        <v>43245</v>
      </c>
      <c r="C22" s="36" t="s">
        <v>424</v>
      </c>
      <c r="D22" s="28">
        <v>10</v>
      </c>
      <c r="E22" s="25">
        <v>36290</v>
      </c>
      <c r="F22" s="25">
        <v>40217</v>
      </c>
      <c r="G22" s="25">
        <v>40217</v>
      </c>
      <c r="H22" s="51">
        <v>172</v>
      </c>
      <c r="I22" s="81">
        <f t="shared" si="0"/>
        <v>6917324</v>
      </c>
      <c r="K22" s="29"/>
    </row>
    <row r="23" spans="1:11" ht="28.5" customHeight="1" x14ac:dyDescent="0.25">
      <c r="A23" s="80" t="s">
        <v>423</v>
      </c>
      <c r="B23" s="35">
        <v>43245</v>
      </c>
      <c r="C23" s="36" t="s">
        <v>424</v>
      </c>
      <c r="D23" s="28">
        <v>12</v>
      </c>
      <c r="E23" s="25">
        <v>30691</v>
      </c>
      <c r="F23" s="25">
        <v>34409</v>
      </c>
      <c r="G23" s="25">
        <v>34409</v>
      </c>
      <c r="H23" s="51">
        <v>190</v>
      </c>
      <c r="I23" s="81">
        <f t="shared" si="0"/>
        <v>6537710</v>
      </c>
      <c r="K23" s="29"/>
    </row>
    <row r="24" spans="1:11" ht="28.5" customHeight="1" x14ac:dyDescent="0.25">
      <c r="A24" s="80" t="s">
        <v>423</v>
      </c>
      <c r="B24" s="35">
        <v>43245</v>
      </c>
      <c r="C24" s="36" t="s">
        <v>424</v>
      </c>
      <c r="D24" s="28">
        <v>14</v>
      </c>
      <c r="E24" s="25">
        <v>14696</v>
      </c>
      <c r="F24" s="25">
        <v>15767</v>
      </c>
      <c r="G24" s="25">
        <v>15767</v>
      </c>
      <c r="H24" s="51">
        <v>190</v>
      </c>
      <c r="I24" s="81">
        <f t="shared" si="0"/>
        <v>2995730</v>
      </c>
      <c r="K24" s="29"/>
    </row>
    <row r="25" spans="1:11" ht="28.5" customHeight="1" x14ac:dyDescent="0.25">
      <c r="A25" s="80" t="s">
        <v>423</v>
      </c>
      <c r="B25" s="35">
        <v>43245</v>
      </c>
      <c r="C25" s="36" t="s">
        <v>424</v>
      </c>
      <c r="D25" s="28">
        <v>16</v>
      </c>
      <c r="E25" s="25">
        <v>4920</v>
      </c>
      <c r="F25" s="25">
        <v>5088</v>
      </c>
      <c r="G25" s="25">
        <v>5088</v>
      </c>
      <c r="H25" s="51">
        <v>190</v>
      </c>
      <c r="I25" s="81">
        <f t="shared" si="0"/>
        <v>966720</v>
      </c>
      <c r="K25" s="29"/>
    </row>
    <row r="26" spans="1:11" ht="28.5" customHeight="1" x14ac:dyDescent="0.25">
      <c r="A26" s="80" t="s">
        <v>423</v>
      </c>
      <c r="B26" s="35">
        <v>43245</v>
      </c>
      <c r="C26" s="36" t="s">
        <v>424</v>
      </c>
      <c r="D26" s="28">
        <v>18</v>
      </c>
      <c r="E26" s="25">
        <v>4885</v>
      </c>
      <c r="F26" s="25">
        <v>4885</v>
      </c>
      <c r="G26" s="25">
        <v>4885</v>
      </c>
      <c r="H26" s="51">
        <v>190</v>
      </c>
      <c r="I26" s="81">
        <f t="shared" si="0"/>
        <v>928150</v>
      </c>
      <c r="K26" s="29"/>
    </row>
    <row r="27" spans="1:11" ht="28.5" customHeight="1" x14ac:dyDescent="0.25">
      <c r="A27" s="80" t="s">
        <v>423</v>
      </c>
      <c r="B27" s="35">
        <v>43245</v>
      </c>
      <c r="C27" s="36" t="s">
        <v>424</v>
      </c>
      <c r="D27" s="28">
        <v>20</v>
      </c>
      <c r="E27" s="25">
        <v>795</v>
      </c>
      <c r="F27" s="25">
        <v>841</v>
      </c>
      <c r="G27" s="25">
        <v>841</v>
      </c>
      <c r="H27" s="51">
        <v>190</v>
      </c>
      <c r="I27" s="81">
        <f t="shared" si="0"/>
        <v>159790</v>
      </c>
      <c r="K27" s="29"/>
    </row>
    <row r="28" spans="1:11" ht="28.5" customHeight="1" x14ac:dyDescent="0.25">
      <c r="A28" s="80" t="s">
        <v>423</v>
      </c>
      <c r="B28" s="35">
        <v>43245</v>
      </c>
      <c r="C28" s="36" t="s">
        <v>424</v>
      </c>
      <c r="D28" s="28" t="s">
        <v>425</v>
      </c>
      <c r="E28" s="25">
        <v>0</v>
      </c>
      <c r="F28" s="25">
        <v>0</v>
      </c>
      <c r="G28" s="25">
        <v>0</v>
      </c>
      <c r="H28" s="51">
        <v>190</v>
      </c>
      <c r="I28" s="81">
        <f t="shared" si="0"/>
        <v>0</v>
      </c>
      <c r="K28" s="29"/>
    </row>
    <row r="29" spans="1:11" ht="28.5" customHeight="1" x14ac:dyDescent="0.25">
      <c r="A29" s="80" t="s">
        <v>423</v>
      </c>
      <c r="B29" s="35">
        <v>43245</v>
      </c>
      <c r="C29" s="36" t="s">
        <v>424</v>
      </c>
      <c r="D29" s="28" t="s">
        <v>426</v>
      </c>
      <c r="E29" s="25">
        <v>0</v>
      </c>
      <c r="F29" s="25">
        <v>0</v>
      </c>
      <c r="G29" s="25">
        <v>0</v>
      </c>
      <c r="H29" s="51">
        <v>190</v>
      </c>
      <c r="I29" s="81">
        <f t="shared" si="0"/>
        <v>0</v>
      </c>
      <c r="K29" s="29"/>
    </row>
    <row r="30" spans="1:11" ht="28.5" customHeight="1" x14ac:dyDescent="0.25">
      <c r="A30" s="80" t="s">
        <v>423</v>
      </c>
      <c r="B30" s="35">
        <v>43245</v>
      </c>
      <c r="C30" s="36" t="s">
        <v>427</v>
      </c>
      <c r="D30" s="28">
        <v>4</v>
      </c>
      <c r="E30" s="25">
        <v>9187</v>
      </c>
      <c r="F30" s="25">
        <v>9187</v>
      </c>
      <c r="G30" s="25">
        <v>9187</v>
      </c>
      <c r="H30" s="51">
        <v>172</v>
      </c>
      <c r="I30" s="81">
        <f t="shared" si="0"/>
        <v>1580164</v>
      </c>
      <c r="K30" s="29"/>
    </row>
    <row r="31" spans="1:11" ht="28.5" customHeight="1" x14ac:dyDescent="0.25">
      <c r="A31" s="80" t="s">
        <v>423</v>
      </c>
      <c r="B31" s="35">
        <v>43245</v>
      </c>
      <c r="C31" s="36" t="s">
        <v>427</v>
      </c>
      <c r="D31" s="28">
        <v>6</v>
      </c>
      <c r="E31" s="25">
        <v>27923</v>
      </c>
      <c r="F31" s="25">
        <v>37545</v>
      </c>
      <c r="G31" s="25">
        <v>37545</v>
      </c>
      <c r="H31" s="51">
        <v>172</v>
      </c>
      <c r="I31" s="81">
        <f t="shared" si="0"/>
        <v>6457740</v>
      </c>
      <c r="K31" s="29"/>
    </row>
    <row r="32" spans="1:11" ht="28.5" customHeight="1" x14ac:dyDescent="0.25">
      <c r="A32" s="80" t="s">
        <v>423</v>
      </c>
      <c r="B32" s="35">
        <v>43245</v>
      </c>
      <c r="C32" s="36" t="s">
        <v>427</v>
      </c>
      <c r="D32" s="28">
        <v>8</v>
      </c>
      <c r="E32" s="25">
        <v>12916</v>
      </c>
      <c r="F32" s="25">
        <v>13154</v>
      </c>
      <c r="G32" s="25">
        <v>13154</v>
      </c>
      <c r="H32" s="51">
        <v>172</v>
      </c>
      <c r="I32" s="81">
        <f t="shared" si="0"/>
        <v>2262488</v>
      </c>
      <c r="K32" s="29"/>
    </row>
    <row r="33" spans="1:11" ht="28.5" customHeight="1" x14ac:dyDescent="0.25">
      <c r="A33" s="80" t="s">
        <v>423</v>
      </c>
      <c r="B33" s="35">
        <v>43245</v>
      </c>
      <c r="C33" s="36" t="s">
        <v>427</v>
      </c>
      <c r="D33" s="28">
        <v>10</v>
      </c>
      <c r="E33" s="25">
        <v>10796</v>
      </c>
      <c r="F33" s="25">
        <v>13652</v>
      </c>
      <c r="G33" s="25">
        <v>13652</v>
      </c>
      <c r="H33" s="51">
        <v>172</v>
      </c>
      <c r="I33" s="81">
        <f t="shared" si="0"/>
        <v>2348144</v>
      </c>
      <c r="K33" s="29"/>
    </row>
    <row r="34" spans="1:11" ht="28.5" customHeight="1" x14ac:dyDescent="0.25">
      <c r="A34" s="80" t="s">
        <v>423</v>
      </c>
      <c r="B34" s="35">
        <v>43245</v>
      </c>
      <c r="C34" s="36" t="s">
        <v>427</v>
      </c>
      <c r="D34" s="28">
        <v>12</v>
      </c>
      <c r="E34" s="25">
        <v>10802</v>
      </c>
      <c r="F34" s="25">
        <v>12094</v>
      </c>
      <c r="G34" s="25">
        <v>12094</v>
      </c>
      <c r="H34" s="51">
        <v>190</v>
      </c>
      <c r="I34" s="81">
        <f t="shared" si="0"/>
        <v>2297860</v>
      </c>
      <c r="K34" s="29"/>
    </row>
    <row r="35" spans="1:11" ht="28.5" customHeight="1" x14ac:dyDescent="0.25">
      <c r="A35" s="80" t="s">
        <v>423</v>
      </c>
      <c r="B35" s="35">
        <v>43245</v>
      </c>
      <c r="C35" s="36" t="s">
        <v>427</v>
      </c>
      <c r="D35" s="28">
        <v>14</v>
      </c>
      <c r="E35" s="25">
        <v>3328</v>
      </c>
      <c r="F35" s="25">
        <v>3634</v>
      </c>
      <c r="G35" s="25">
        <v>3634</v>
      </c>
      <c r="H35" s="51">
        <v>190</v>
      </c>
      <c r="I35" s="81">
        <f t="shared" si="0"/>
        <v>690460</v>
      </c>
      <c r="K35" s="29"/>
    </row>
    <row r="36" spans="1:11" ht="28.5" customHeight="1" x14ac:dyDescent="0.25">
      <c r="A36" s="80" t="s">
        <v>423</v>
      </c>
      <c r="B36" s="35">
        <v>43245</v>
      </c>
      <c r="C36" s="36" t="s">
        <v>427</v>
      </c>
      <c r="D36" s="28">
        <v>16</v>
      </c>
      <c r="E36" s="25">
        <v>751</v>
      </c>
      <c r="F36" s="25">
        <v>785</v>
      </c>
      <c r="G36" s="25">
        <v>785</v>
      </c>
      <c r="H36" s="51">
        <v>190</v>
      </c>
      <c r="I36" s="81">
        <f t="shared" si="0"/>
        <v>149150</v>
      </c>
      <c r="K36" s="29"/>
    </row>
    <row r="37" spans="1:11" ht="28.5" customHeight="1" x14ac:dyDescent="0.25">
      <c r="A37" s="80" t="s">
        <v>423</v>
      </c>
      <c r="B37" s="35">
        <v>43245</v>
      </c>
      <c r="C37" s="36" t="s">
        <v>427</v>
      </c>
      <c r="D37" s="28">
        <v>18</v>
      </c>
      <c r="E37" s="25">
        <v>1128</v>
      </c>
      <c r="F37" s="25">
        <v>1128</v>
      </c>
      <c r="G37" s="25">
        <v>1128</v>
      </c>
      <c r="H37" s="51">
        <v>190</v>
      </c>
      <c r="I37" s="81">
        <f t="shared" si="0"/>
        <v>214320</v>
      </c>
      <c r="K37" s="29"/>
    </row>
    <row r="38" spans="1:11" ht="28.5" customHeight="1" x14ac:dyDescent="0.25">
      <c r="A38" s="80" t="s">
        <v>423</v>
      </c>
      <c r="B38" s="35">
        <v>43245</v>
      </c>
      <c r="C38" s="36" t="s">
        <v>427</v>
      </c>
      <c r="D38" s="28">
        <v>20</v>
      </c>
      <c r="E38" s="25">
        <v>4851</v>
      </c>
      <c r="F38" s="25">
        <v>4851</v>
      </c>
      <c r="G38" s="25">
        <v>4851</v>
      </c>
      <c r="H38" s="51">
        <v>190</v>
      </c>
      <c r="I38" s="81">
        <f t="shared" si="0"/>
        <v>921690</v>
      </c>
      <c r="K38" s="29"/>
    </row>
    <row r="39" spans="1:11" ht="28.5" customHeight="1" x14ac:dyDescent="0.25">
      <c r="A39" s="80" t="s">
        <v>423</v>
      </c>
      <c r="B39" s="35">
        <v>43245</v>
      </c>
      <c r="C39" s="36" t="s">
        <v>427</v>
      </c>
      <c r="D39" s="28" t="s">
        <v>425</v>
      </c>
      <c r="E39" s="25">
        <v>0</v>
      </c>
      <c r="F39" s="25">
        <v>0</v>
      </c>
      <c r="G39" s="25">
        <v>0</v>
      </c>
      <c r="H39" s="51">
        <v>190</v>
      </c>
      <c r="I39" s="81">
        <f t="shared" si="0"/>
        <v>0</v>
      </c>
      <c r="K39" s="29"/>
    </row>
    <row r="40" spans="1:11" ht="28.5" customHeight="1" x14ac:dyDescent="0.25">
      <c r="A40" s="80" t="s">
        <v>423</v>
      </c>
      <c r="B40" s="35">
        <v>43245</v>
      </c>
      <c r="C40" s="36" t="s">
        <v>427</v>
      </c>
      <c r="D40" s="28" t="s">
        <v>426</v>
      </c>
      <c r="E40" s="25">
        <v>32</v>
      </c>
      <c r="F40" s="25">
        <v>32</v>
      </c>
      <c r="G40" s="25">
        <v>32</v>
      </c>
      <c r="H40" s="51">
        <v>190</v>
      </c>
      <c r="I40" s="81">
        <f t="shared" si="0"/>
        <v>6080</v>
      </c>
      <c r="K40" s="29"/>
    </row>
    <row r="41" spans="1:11" ht="28.5" customHeight="1" x14ac:dyDescent="0.25">
      <c r="A41" s="80" t="s">
        <v>423</v>
      </c>
      <c r="B41" s="35">
        <v>43245</v>
      </c>
      <c r="C41" s="36" t="s">
        <v>428</v>
      </c>
      <c r="D41" s="28">
        <v>4</v>
      </c>
      <c r="E41" s="25">
        <v>28645</v>
      </c>
      <c r="F41" s="25">
        <v>28657</v>
      </c>
      <c r="G41" s="25">
        <v>28653</v>
      </c>
      <c r="H41" s="51">
        <v>172</v>
      </c>
      <c r="I41" s="81">
        <f t="shared" si="0"/>
        <v>4928316</v>
      </c>
      <c r="K41" s="29"/>
    </row>
    <row r="42" spans="1:11" ht="28.5" customHeight="1" x14ac:dyDescent="0.25">
      <c r="A42" s="80" t="s">
        <v>423</v>
      </c>
      <c r="B42" s="35">
        <v>43245</v>
      </c>
      <c r="C42" s="36" t="s">
        <v>428</v>
      </c>
      <c r="D42" s="28">
        <v>6</v>
      </c>
      <c r="E42" s="25">
        <v>10814</v>
      </c>
      <c r="F42" s="25">
        <v>10814</v>
      </c>
      <c r="G42" s="25">
        <v>10814</v>
      </c>
      <c r="H42" s="51">
        <v>172</v>
      </c>
      <c r="I42" s="81">
        <f t="shared" si="0"/>
        <v>1860008</v>
      </c>
      <c r="K42" s="29"/>
    </row>
    <row r="43" spans="1:11" ht="28.5" customHeight="1" x14ac:dyDescent="0.25">
      <c r="A43" s="80" t="s">
        <v>423</v>
      </c>
      <c r="B43" s="35">
        <v>43245</v>
      </c>
      <c r="C43" s="36" t="s">
        <v>428</v>
      </c>
      <c r="D43" s="28">
        <v>8</v>
      </c>
      <c r="E43" s="25">
        <v>19916</v>
      </c>
      <c r="F43" s="25">
        <v>19914</v>
      </c>
      <c r="G43" s="25">
        <v>19914</v>
      </c>
      <c r="H43" s="51">
        <v>172</v>
      </c>
      <c r="I43" s="81">
        <f t="shared" si="0"/>
        <v>3425208</v>
      </c>
      <c r="K43" s="29"/>
    </row>
    <row r="44" spans="1:11" ht="28.5" customHeight="1" x14ac:dyDescent="0.25">
      <c r="A44" s="80" t="s">
        <v>423</v>
      </c>
      <c r="B44" s="35">
        <v>43245</v>
      </c>
      <c r="C44" s="36" t="s">
        <v>428</v>
      </c>
      <c r="D44" s="28">
        <v>10</v>
      </c>
      <c r="E44" s="25">
        <v>11962</v>
      </c>
      <c r="F44" s="25">
        <v>11963</v>
      </c>
      <c r="G44" s="25">
        <v>11963</v>
      </c>
      <c r="H44" s="51">
        <v>172</v>
      </c>
      <c r="I44" s="81">
        <f t="shared" si="0"/>
        <v>2057636</v>
      </c>
      <c r="K44" s="29"/>
    </row>
    <row r="45" spans="1:11" ht="28.5" customHeight="1" x14ac:dyDescent="0.25">
      <c r="A45" s="80" t="s">
        <v>423</v>
      </c>
      <c r="B45" s="35">
        <v>43245</v>
      </c>
      <c r="C45" s="36" t="s">
        <v>428</v>
      </c>
      <c r="D45" s="28">
        <v>12</v>
      </c>
      <c r="E45" s="25">
        <v>9020</v>
      </c>
      <c r="F45" s="25">
        <v>9020</v>
      </c>
      <c r="G45" s="25">
        <v>9020</v>
      </c>
      <c r="H45" s="51">
        <v>190</v>
      </c>
      <c r="I45" s="81">
        <f t="shared" si="0"/>
        <v>1713800</v>
      </c>
      <c r="K45" s="29"/>
    </row>
    <row r="46" spans="1:11" ht="28.5" customHeight="1" x14ac:dyDescent="0.25">
      <c r="A46" s="80" t="s">
        <v>423</v>
      </c>
      <c r="B46" s="35">
        <v>43245</v>
      </c>
      <c r="C46" s="36" t="s">
        <v>428</v>
      </c>
      <c r="D46" s="28">
        <v>14</v>
      </c>
      <c r="E46" s="25">
        <v>7657</v>
      </c>
      <c r="F46" s="25">
        <v>7657</v>
      </c>
      <c r="G46" s="25">
        <v>7657</v>
      </c>
      <c r="H46" s="51">
        <v>190</v>
      </c>
      <c r="I46" s="81">
        <f t="shared" si="0"/>
        <v>1454830</v>
      </c>
      <c r="K46" s="29"/>
    </row>
    <row r="47" spans="1:11" ht="28.5" customHeight="1" x14ac:dyDescent="0.25">
      <c r="A47" s="80" t="s">
        <v>423</v>
      </c>
      <c r="B47" s="35">
        <v>43245</v>
      </c>
      <c r="C47" s="36" t="s">
        <v>428</v>
      </c>
      <c r="D47" s="28">
        <v>16</v>
      </c>
      <c r="E47" s="25">
        <v>5470</v>
      </c>
      <c r="F47" s="25">
        <v>5474</v>
      </c>
      <c r="G47" s="25">
        <v>5474</v>
      </c>
      <c r="H47" s="51">
        <v>190</v>
      </c>
      <c r="I47" s="81">
        <f t="shared" si="0"/>
        <v>1040060</v>
      </c>
      <c r="K47" s="29"/>
    </row>
    <row r="48" spans="1:11" ht="28.5" customHeight="1" x14ac:dyDescent="0.25">
      <c r="A48" s="80" t="s">
        <v>423</v>
      </c>
      <c r="B48" s="35">
        <v>43245</v>
      </c>
      <c r="C48" s="36" t="s">
        <v>428</v>
      </c>
      <c r="D48" s="28">
        <v>18</v>
      </c>
      <c r="E48" s="25">
        <v>3561</v>
      </c>
      <c r="F48" s="25">
        <v>3561</v>
      </c>
      <c r="G48" s="25">
        <v>3561</v>
      </c>
      <c r="H48" s="51">
        <v>190</v>
      </c>
      <c r="I48" s="81">
        <f t="shared" si="0"/>
        <v>676590</v>
      </c>
      <c r="K48" s="29"/>
    </row>
    <row r="49" spans="1:16" ht="28.5" customHeight="1" x14ac:dyDescent="0.25">
      <c r="A49" s="80" t="s">
        <v>423</v>
      </c>
      <c r="B49" s="35">
        <v>43245</v>
      </c>
      <c r="C49" s="36" t="s">
        <v>428</v>
      </c>
      <c r="D49" s="28">
        <v>20</v>
      </c>
      <c r="E49" s="25">
        <v>5519</v>
      </c>
      <c r="F49" s="25">
        <v>5519</v>
      </c>
      <c r="G49" s="25">
        <v>5519</v>
      </c>
      <c r="H49" s="51">
        <v>190</v>
      </c>
      <c r="I49" s="81">
        <f t="shared" si="0"/>
        <v>1048610</v>
      </c>
      <c r="K49" s="29"/>
    </row>
    <row r="50" spans="1:16" ht="28.5" customHeight="1" x14ac:dyDescent="0.25">
      <c r="A50" s="80" t="s">
        <v>423</v>
      </c>
      <c r="B50" s="35">
        <v>43245</v>
      </c>
      <c r="C50" s="36" t="s">
        <v>428</v>
      </c>
      <c r="D50" s="28" t="s">
        <v>425</v>
      </c>
      <c r="E50" s="25">
        <v>161</v>
      </c>
      <c r="F50" s="25">
        <v>161</v>
      </c>
      <c r="G50" s="25">
        <v>161</v>
      </c>
      <c r="H50" s="51">
        <v>190</v>
      </c>
      <c r="I50" s="81">
        <f t="shared" si="0"/>
        <v>30590</v>
      </c>
      <c r="K50" s="29"/>
    </row>
    <row r="51" spans="1:16" ht="28.5" customHeight="1" x14ac:dyDescent="0.25">
      <c r="A51" s="80" t="s">
        <v>423</v>
      </c>
      <c r="B51" s="35">
        <v>43245</v>
      </c>
      <c r="C51" s="36" t="s">
        <v>428</v>
      </c>
      <c r="D51" s="28" t="s">
        <v>426</v>
      </c>
      <c r="E51" s="25">
        <v>212</v>
      </c>
      <c r="F51" s="25">
        <v>212</v>
      </c>
      <c r="G51" s="25">
        <v>212</v>
      </c>
      <c r="H51" s="51">
        <v>190</v>
      </c>
      <c r="I51" s="81">
        <f t="shared" si="0"/>
        <v>40280</v>
      </c>
      <c r="K51" s="29"/>
    </row>
    <row r="52" spans="1:16" ht="28.5" customHeight="1" x14ac:dyDescent="0.25">
      <c r="A52" s="80" t="s">
        <v>423</v>
      </c>
      <c r="B52" s="35">
        <v>43399</v>
      </c>
      <c r="C52" s="36" t="s">
        <v>449</v>
      </c>
      <c r="D52" s="28">
        <v>4</v>
      </c>
      <c r="E52" s="25">
        <v>18499</v>
      </c>
      <c r="F52" s="25">
        <v>18499</v>
      </c>
      <c r="G52" s="25">
        <v>18499</v>
      </c>
      <c r="H52" s="51">
        <v>172</v>
      </c>
      <c r="I52" s="81">
        <f t="shared" si="0"/>
        <v>3181828</v>
      </c>
      <c r="K52" s="29"/>
    </row>
    <row r="53" spans="1:16" ht="28.5" customHeight="1" x14ac:dyDescent="0.25">
      <c r="A53" s="80" t="s">
        <v>423</v>
      </c>
      <c r="B53" s="35">
        <v>43399</v>
      </c>
      <c r="C53" s="36" t="s">
        <v>449</v>
      </c>
      <c r="D53" s="28">
        <v>6</v>
      </c>
      <c r="E53" s="25">
        <v>44704</v>
      </c>
      <c r="F53" s="25">
        <v>70774</v>
      </c>
      <c r="G53" s="25">
        <v>70774</v>
      </c>
      <c r="H53" s="51">
        <v>172</v>
      </c>
      <c r="I53" s="81">
        <f t="shared" si="0"/>
        <v>12173128</v>
      </c>
      <c r="K53" s="29"/>
      <c r="P53" s="29"/>
    </row>
    <row r="54" spans="1:16" ht="28.5" customHeight="1" x14ac:dyDescent="0.25">
      <c r="A54" s="80" t="s">
        <v>423</v>
      </c>
      <c r="B54" s="35">
        <v>43399</v>
      </c>
      <c r="C54" s="36" t="s">
        <v>449</v>
      </c>
      <c r="D54" s="28">
        <v>8</v>
      </c>
      <c r="E54" s="25">
        <v>22165</v>
      </c>
      <c r="F54" s="25">
        <v>30505</v>
      </c>
      <c r="G54" s="25">
        <v>30505</v>
      </c>
      <c r="H54" s="51">
        <v>172</v>
      </c>
      <c r="I54" s="81">
        <f t="shared" si="0"/>
        <v>5246860</v>
      </c>
      <c r="K54" s="29"/>
      <c r="P54" s="29"/>
    </row>
    <row r="55" spans="1:16" ht="28.5" customHeight="1" x14ac:dyDescent="0.25">
      <c r="A55" s="80" t="s">
        <v>423</v>
      </c>
      <c r="B55" s="35">
        <v>43399</v>
      </c>
      <c r="C55" s="36" t="s">
        <v>449</v>
      </c>
      <c r="D55" s="28">
        <v>10</v>
      </c>
      <c r="E55" s="25">
        <v>22510</v>
      </c>
      <c r="F55" s="25">
        <v>31055</v>
      </c>
      <c r="G55" s="25">
        <v>31055</v>
      </c>
      <c r="H55" s="51">
        <v>172</v>
      </c>
      <c r="I55" s="81">
        <f t="shared" si="0"/>
        <v>5341460</v>
      </c>
      <c r="K55" s="29"/>
      <c r="P55" s="29"/>
    </row>
    <row r="56" spans="1:16" ht="28.5" customHeight="1" x14ac:dyDescent="0.25">
      <c r="A56" s="80" t="s">
        <v>423</v>
      </c>
      <c r="B56" s="35">
        <v>43399</v>
      </c>
      <c r="C56" s="36" t="s">
        <v>449</v>
      </c>
      <c r="D56" s="28">
        <v>12</v>
      </c>
      <c r="E56" s="25">
        <v>18021</v>
      </c>
      <c r="F56" s="25">
        <v>25726</v>
      </c>
      <c r="G56" s="25">
        <v>25726</v>
      </c>
      <c r="H56" s="51">
        <v>190</v>
      </c>
      <c r="I56" s="81">
        <f t="shared" si="0"/>
        <v>4887940</v>
      </c>
      <c r="K56" s="29"/>
      <c r="P56" s="29"/>
    </row>
    <row r="57" spans="1:16" ht="28.5" customHeight="1" x14ac:dyDescent="0.25">
      <c r="A57" s="80" t="s">
        <v>423</v>
      </c>
      <c r="B57" s="35">
        <v>43399</v>
      </c>
      <c r="C57" s="36" t="s">
        <v>449</v>
      </c>
      <c r="D57" s="28">
        <v>14</v>
      </c>
      <c r="E57" s="25">
        <v>9455</v>
      </c>
      <c r="F57" s="25">
        <v>12360</v>
      </c>
      <c r="G57" s="25">
        <v>12360</v>
      </c>
      <c r="H57" s="51">
        <v>190</v>
      </c>
      <c r="I57" s="81">
        <f t="shared" si="0"/>
        <v>2348400</v>
      </c>
      <c r="K57" s="29"/>
      <c r="P57" s="29"/>
    </row>
    <row r="58" spans="1:16" ht="28.5" customHeight="1" x14ac:dyDescent="0.25">
      <c r="A58" s="80" t="s">
        <v>423</v>
      </c>
      <c r="B58" s="35">
        <v>43399</v>
      </c>
      <c r="C58" s="36" t="s">
        <v>449</v>
      </c>
      <c r="D58" s="28">
        <v>16</v>
      </c>
      <c r="E58" s="25">
        <v>5350</v>
      </c>
      <c r="F58" s="25">
        <v>5350</v>
      </c>
      <c r="G58" s="25">
        <v>5350</v>
      </c>
      <c r="H58" s="51">
        <v>190</v>
      </c>
      <c r="I58" s="81">
        <f t="shared" si="0"/>
        <v>1016500</v>
      </c>
      <c r="K58" s="29"/>
      <c r="P58" s="29"/>
    </row>
    <row r="59" spans="1:16" ht="28.5" customHeight="1" x14ac:dyDescent="0.25">
      <c r="A59" s="80" t="s">
        <v>423</v>
      </c>
      <c r="B59" s="35">
        <v>43399</v>
      </c>
      <c r="C59" s="36" t="s">
        <v>449</v>
      </c>
      <c r="D59" s="28">
        <v>18</v>
      </c>
      <c r="E59" s="25">
        <v>8515</v>
      </c>
      <c r="F59" s="25">
        <v>8515</v>
      </c>
      <c r="G59" s="25">
        <v>8515</v>
      </c>
      <c r="H59" s="51">
        <v>190</v>
      </c>
      <c r="I59" s="81">
        <f t="shared" si="0"/>
        <v>1617850</v>
      </c>
      <c r="K59" s="29"/>
      <c r="P59" s="29"/>
    </row>
    <row r="60" spans="1:16" ht="28.5" customHeight="1" x14ac:dyDescent="0.25">
      <c r="A60" s="80" t="s">
        <v>423</v>
      </c>
      <c r="B60" s="35">
        <v>43399</v>
      </c>
      <c r="C60" s="36" t="s">
        <v>449</v>
      </c>
      <c r="D60" s="28">
        <v>20</v>
      </c>
      <c r="E60" s="25">
        <v>35157</v>
      </c>
      <c r="F60" s="25">
        <v>35157</v>
      </c>
      <c r="G60" s="25">
        <v>35157</v>
      </c>
      <c r="H60" s="51">
        <v>190</v>
      </c>
      <c r="I60" s="81">
        <f t="shared" si="0"/>
        <v>6679830</v>
      </c>
      <c r="K60" s="29"/>
      <c r="P60" s="29"/>
    </row>
    <row r="61" spans="1:16" ht="28.5" customHeight="1" x14ac:dyDescent="0.25">
      <c r="A61" s="80" t="s">
        <v>423</v>
      </c>
      <c r="B61" s="35">
        <v>43399</v>
      </c>
      <c r="C61" s="36" t="s">
        <v>449</v>
      </c>
      <c r="D61" s="28" t="s">
        <v>425</v>
      </c>
      <c r="E61" s="25">
        <v>632</v>
      </c>
      <c r="F61" s="25">
        <v>632</v>
      </c>
      <c r="G61" s="25">
        <v>632</v>
      </c>
      <c r="H61" s="51">
        <v>190</v>
      </c>
      <c r="I61" s="81">
        <f t="shared" si="0"/>
        <v>120080</v>
      </c>
      <c r="K61" s="29"/>
      <c r="P61" s="29"/>
    </row>
    <row r="62" spans="1:16" ht="28.5" customHeight="1" x14ac:dyDescent="0.25">
      <c r="A62" s="80" t="s">
        <v>423</v>
      </c>
      <c r="B62" s="35">
        <v>43399</v>
      </c>
      <c r="C62" s="36" t="s">
        <v>449</v>
      </c>
      <c r="D62" s="28" t="s">
        <v>426</v>
      </c>
      <c r="E62" s="25">
        <v>663</v>
      </c>
      <c r="F62" s="25">
        <v>663</v>
      </c>
      <c r="G62" s="25">
        <v>663</v>
      </c>
      <c r="H62" s="51">
        <v>190</v>
      </c>
      <c r="I62" s="81">
        <f t="shared" si="0"/>
        <v>125970</v>
      </c>
      <c r="K62" s="29"/>
      <c r="P62" s="29"/>
    </row>
    <row r="63" spans="1:16" ht="28.5" customHeight="1" x14ac:dyDescent="0.25">
      <c r="A63" s="80" t="s">
        <v>423</v>
      </c>
      <c r="B63" s="35">
        <v>43416</v>
      </c>
      <c r="C63" s="36" t="s">
        <v>429</v>
      </c>
      <c r="D63" s="28">
        <v>4</v>
      </c>
      <c r="E63" s="25">
        <v>27199</v>
      </c>
      <c r="F63" s="25">
        <v>27199</v>
      </c>
      <c r="G63" s="25">
        <v>27199</v>
      </c>
      <c r="H63" s="51">
        <v>172</v>
      </c>
      <c r="I63" s="81">
        <f t="shared" si="0"/>
        <v>4678228</v>
      </c>
      <c r="K63" s="29"/>
      <c r="P63" s="29"/>
    </row>
    <row r="64" spans="1:16" ht="28.5" customHeight="1" x14ac:dyDescent="0.25">
      <c r="A64" s="80" t="s">
        <v>423</v>
      </c>
      <c r="B64" s="35">
        <v>43416</v>
      </c>
      <c r="C64" s="36" t="s">
        <v>429</v>
      </c>
      <c r="D64" s="28">
        <v>6</v>
      </c>
      <c r="E64" s="25">
        <v>28380</v>
      </c>
      <c r="F64" s="25">
        <v>28380</v>
      </c>
      <c r="G64" s="25">
        <v>28380</v>
      </c>
      <c r="H64" s="51">
        <v>172</v>
      </c>
      <c r="I64" s="81">
        <f t="shared" si="0"/>
        <v>4881360</v>
      </c>
      <c r="K64" s="29"/>
    </row>
    <row r="65" spans="1:11" ht="28.5" customHeight="1" x14ac:dyDescent="0.25">
      <c r="A65" s="80" t="s">
        <v>423</v>
      </c>
      <c r="B65" s="35">
        <v>43416</v>
      </c>
      <c r="C65" s="36" t="s">
        <v>429</v>
      </c>
      <c r="D65" s="28">
        <v>8</v>
      </c>
      <c r="E65" s="25">
        <v>28598</v>
      </c>
      <c r="F65" s="25">
        <v>28598</v>
      </c>
      <c r="G65" s="25">
        <v>28598</v>
      </c>
      <c r="H65" s="51">
        <v>172</v>
      </c>
      <c r="I65" s="81">
        <f t="shared" si="0"/>
        <v>4918856</v>
      </c>
      <c r="K65" s="29"/>
    </row>
    <row r="66" spans="1:11" ht="28.5" customHeight="1" x14ac:dyDescent="0.25">
      <c r="A66" s="80" t="s">
        <v>423</v>
      </c>
      <c r="B66" s="35">
        <v>43416</v>
      </c>
      <c r="C66" s="36" t="s">
        <v>429</v>
      </c>
      <c r="D66" s="28">
        <v>10</v>
      </c>
      <c r="E66" s="25">
        <v>22593</v>
      </c>
      <c r="F66" s="25">
        <v>22593</v>
      </c>
      <c r="G66" s="25">
        <v>22595</v>
      </c>
      <c r="H66" s="51">
        <v>172</v>
      </c>
      <c r="I66" s="81">
        <f t="shared" si="0"/>
        <v>3886340</v>
      </c>
      <c r="K66" s="29"/>
    </row>
    <row r="67" spans="1:11" ht="28.5" customHeight="1" x14ac:dyDescent="0.25">
      <c r="A67" s="80" t="s">
        <v>423</v>
      </c>
      <c r="B67" s="35">
        <v>43416</v>
      </c>
      <c r="C67" s="36" t="s">
        <v>429</v>
      </c>
      <c r="D67" s="28">
        <v>12</v>
      </c>
      <c r="E67" s="25">
        <v>18830</v>
      </c>
      <c r="F67" s="25">
        <v>18830</v>
      </c>
      <c r="G67" s="25">
        <v>18828</v>
      </c>
      <c r="H67" s="51">
        <v>190</v>
      </c>
      <c r="I67" s="81">
        <f t="shared" si="0"/>
        <v>3577320</v>
      </c>
      <c r="K67" s="29"/>
    </row>
    <row r="68" spans="1:11" ht="28.5" customHeight="1" x14ac:dyDescent="0.25">
      <c r="A68" s="80" t="s">
        <v>423</v>
      </c>
      <c r="B68" s="35">
        <v>43416</v>
      </c>
      <c r="C68" s="36" t="s">
        <v>429</v>
      </c>
      <c r="D68" s="28">
        <v>14</v>
      </c>
      <c r="E68" s="25">
        <v>18220</v>
      </c>
      <c r="F68" s="25">
        <v>18220</v>
      </c>
      <c r="G68" s="25">
        <v>18220</v>
      </c>
      <c r="H68" s="51">
        <v>190</v>
      </c>
      <c r="I68" s="81">
        <f t="shared" si="0"/>
        <v>3461800</v>
      </c>
      <c r="K68" s="29"/>
    </row>
    <row r="69" spans="1:11" ht="28.5" customHeight="1" x14ac:dyDescent="0.25">
      <c r="A69" s="80" t="s">
        <v>423</v>
      </c>
      <c r="B69" s="35">
        <v>43416</v>
      </c>
      <c r="C69" s="36" t="s">
        <v>429</v>
      </c>
      <c r="D69" s="28">
        <v>16</v>
      </c>
      <c r="E69" s="25">
        <v>12006</v>
      </c>
      <c r="F69" s="25">
        <v>12006</v>
      </c>
      <c r="G69" s="25">
        <v>12006</v>
      </c>
      <c r="H69" s="51">
        <v>190</v>
      </c>
      <c r="I69" s="81">
        <f t="shared" si="0"/>
        <v>2281140</v>
      </c>
      <c r="K69" s="29"/>
    </row>
    <row r="70" spans="1:11" ht="28.5" customHeight="1" x14ac:dyDescent="0.25">
      <c r="A70" s="80" t="s">
        <v>423</v>
      </c>
      <c r="B70" s="35">
        <v>43416</v>
      </c>
      <c r="C70" s="36" t="s">
        <v>429</v>
      </c>
      <c r="D70" s="28">
        <v>18</v>
      </c>
      <c r="E70" s="25">
        <v>13748</v>
      </c>
      <c r="F70" s="25">
        <v>13748</v>
      </c>
      <c r="G70" s="25">
        <v>13748</v>
      </c>
      <c r="H70" s="51">
        <v>190</v>
      </c>
      <c r="I70" s="81">
        <f t="shared" si="0"/>
        <v>2612120</v>
      </c>
      <c r="K70" s="29"/>
    </row>
    <row r="71" spans="1:11" ht="28.5" customHeight="1" x14ac:dyDescent="0.25">
      <c r="A71" s="80" t="s">
        <v>423</v>
      </c>
      <c r="B71" s="35">
        <v>43416</v>
      </c>
      <c r="C71" s="36" t="s">
        <v>429</v>
      </c>
      <c r="D71" s="28">
        <v>20</v>
      </c>
      <c r="E71" s="25">
        <v>11385</v>
      </c>
      <c r="F71" s="25">
        <v>11385</v>
      </c>
      <c r="G71" s="25">
        <v>11385</v>
      </c>
      <c r="H71" s="51">
        <v>190</v>
      </c>
      <c r="I71" s="81">
        <f t="shared" si="0"/>
        <v>2163150</v>
      </c>
      <c r="K71" s="29"/>
    </row>
    <row r="72" spans="1:11" ht="28.5" customHeight="1" x14ac:dyDescent="0.25">
      <c r="A72" s="80" t="s">
        <v>423</v>
      </c>
      <c r="B72" s="35">
        <v>43416</v>
      </c>
      <c r="C72" s="36" t="s">
        <v>429</v>
      </c>
      <c r="D72" s="28" t="s">
        <v>425</v>
      </c>
      <c r="E72" s="25">
        <v>720</v>
      </c>
      <c r="F72" s="25">
        <v>720</v>
      </c>
      <c r="G72" s="25">
        <v>720</v>
      </c>
      <c r="H72" s="51">
        <v>190</v>
      </c>
      <c r="I72" s="81">
        <f t="shared" si="0"/>
        <v>136800</v>
      </c>
      <c r="K72" s="29"/>
    </row>
    <row r="73" spans="1:11" ht="28.5" customHeight="1" x14ac:dyDescent="0.25">
      <c r="A73" s="80" t="s">
        <v>423</v>
      </c>
      <c r="B73" s="35">
        <v>43416</v>
      </c>
      <c r="C73" s="36" t="s">
        <v>429</v>
      </c>
      <c r="D73" s="28" t="s">
        <v>426</v>
      </c>
      <c r="E73" s="25">
        <v>635</v>
      </c>
      <c r="F73" s="25">
        <v>635</v>
      </c>
      <c r="G73" s="25">
        <v>635</v>
      </c>
      <c r="H73" s="51">
        <v>190</v>
      </c>
      <c r="I73" s="81">
        <f t="shared" ref="I73:I128" si="1">+G73*H73</f>
        <v>120650</v>
      </c>
      <c r="K73" s="29"/>
    </row>
    <row r="74" spans="1:11" ht="28.5" customHeight="1" x14ac:dyDescent="0.25">
      <c r="A74" s="80" t="s">
        <v>430</v>
      </c>
      <c r="B74" s="32" t="s">
        <v>422</v>
      </c>
      <c r="C74" s="33" t="s">
        <v>431</v>
      </c>
      <c r="D74" s="27">
        <v>27</v>
      </c>
      <c r="E74" s="25">
        <v>364</v>
      </c>
      <c r="F74" s="25">
        <v>364</v>
      </c>
      <c r="G74" s="25">
        <v>364</v>
      </c>
      <c r="H74" s="51">
        <v>477</v>
      </c>
      <c r="I74" s="81">
        <f t="shared" si="1"/>
        <v>173628</v>
      </c>
      <c r="K74" s="29"/>
    </row>
    <row r="75" spans="1:11" ht="28.5" customHeight="1" x14ac:dyDescent="0.25">
      <c r="A75" s="80" t="s">
        <v>430</v>
      </c>
      <c r="B75" s="32" t="s">
        <v>422</v>
      </c>
      <c r="C75" s="33" t="s">
        <v>431</v>
      </c>
      <c r="D75" s="27">
        <v>28</v>
      </c>
      <c r="E75" s="25">
        <v>4353</v>
      </c>
      <c r="F75" s="25">
        <v>4353</v>
      </c>
      <c r="G75" s="25">
        <v>5433</v>
      </c>
      <c r="H75" s="51">
        <v>477</v>
      </c>
      <c r="I75" s="81">
        <f t="shared" si="1"/>
        <v>2591541</v>
      </c>
      <c r="K75" s="29"/>
    </row>
    <row r="76" spans="1:11" ht="28.5" customHeight="1" x14ac:dyDescent="0.25">
      <c r="A76" s="80" t="s">
        <v>430</v>
      </c>
      <c r="B76" s="32" t="s">
        <v>422</v>
      </c>
      <c r="C76" s="33" t="s">
        <v>431</v>
      </c>
      <c r="D76" s="27">
        <v>29</v>
      </c>
      <c r="E76" s="25">
        <v>4702</v>
      </c>
      <c r="F76" s="25">
        <v>4702</v>
      </c>
      <c r="G76" s="25">
        <v>6082</v>
      </c>
      <c r="H76" s="51">
        <v>477</v>
      </c>
      <c r="I76" s="81">
        <f t="shared" si="1"/>
        <v>2901114</v>
      </c>
      <c r="K76" s="29"/>
    </row>
    <row r="77" spans="1:11" ht="28.5" customHeight="1" x14ac:dyDescent="0.25">
      <c r="A77" s="80" t="s">
        <v>430</v>
      </c>
      <c r="B77" s="32" t="s">
        <v>422</v>
      </c>
      <c r="C77" s="33" t="s">
        <v>431</v>
      </c>
      <c r="D77" s="27">
        <v>30</v>
      </c>
      <c r="E77" s="25">
        <v>11109</v>
      </c>
      <c r="F77" s="25">
        <v>11109</v>
      </c>
      <c r="G77" s="25">
        <v>11109</v>
      </c>
      <c r="H77" s="51">
        <v>477</v>
      </c>
      <c r="I77" s="81">
        <f t="shared" si="1"/>
        <v>5298993</v>
      </c>
      <c r="K77" s="29"/>
    </row>
    <row r="78" spans="1:11" ht="28.5" customHeight="1" x14ac:dyDescent="0.25">
      <c r="A78" s="80" t="s">
        <v>430</v>
      </c>
      <c r="B78" s="32" t="s">
        <v>422</v>
      </c>
      <c r="C78" s="33" t="s">
        <v>431</v>
      </c>
      <c r="D78" s="27">
        <v>31</v>
      </c>
      <c r="E78" s="25">
        <v>11995</v>
      </c>
      <c r="F78" s="25">
        <v>11995</v>
      </c>
      <c r="G78" s="25">
        <v>11995</v>
      </c>
      <c r="H78" s="51">
        <v>477</v>
      </c>
      <c r="I78" s="81">
        <f t="shared" si="1"/>
        <v>5721615</v>
      </c>
      <c r="K78" s="29"/>
    </row>
    <row r="79" spans="1:11" ht="28.5" customHeight="1" x14ac:dyDescent="0.25">
      <c r="A79" s="80" t="s">
        <v>430</v>
      </c>
      <c r="B79" s="32" t="s">
        <v>422</v>
      </c>
      <c r="C79" s="33" t="s">
        <v>431</v>
      </c>
      <c r="D79" s="27">
        <v>32</v>
      </c>
      <c r="E79" s="25">
        <v>11044</v>
      </c>
      <c r="F79" s="25">
        <v>11045</v>
      </c>
      <c r="G79" s="25">
        <v>13305</v>
      </c>
      <c r="H79" s="51">
        <v>477</v>
      </c>
      <c r="I79" s="81">
        <f t="shared" si="1"/>
        <v>6346485</v>
      </c>
      <c r="K79" s="29"/>
    </row>
    <row r="80" spans="1:11" ht="28.5" customHeight="1" x14ac:dyDescent="0.25">
      <c r="A80" s="80" t="s">
        <v>430</v>
      </c>
      <c r="B80" s="32" t="s">
        <v>422</v>
      </c>
      <c r="C80" s="33" t="s">
        <v>431</v>
      </c>
      <c r="D80" s="27">
        <v>33</v>
      </c>
      <c r="E80" s="25">
        <v>4110</v>
      </c>
      <c r="F80" s="25">
        <v>4110</v>
      </c>
      <c r="G80" s="25">
        <v>5970</v>
      </c>
      <c r="H80" s="51">
        <v>477</v>
      </c>
      <c r="I80" s="81">
        <f t="shared" si="1"/>
        <v>2847690</v>
      </c>
      <c r="K80" s="29"/>
    </row>
    <row r="81" spans="1:11" ht="28.5" customHeight="1" x14ac:dyDescent="0.25">
      <c r="A81" s="80" t="s">
        <v>430</v>
      </c>
      <c r="B81" s="32" t="s">
        <v>422</v>
      </c>
      <c r="C81" s="33" t="s">
        <v>431</v>
      </c>
      <c r="D81" s="27">
        <v>34</v>
      </c>
      <c r="E81" s="25">
        <v>3921</v>
      </c>
      <c r="F81" s="25">
        <v>3921</v>
      </c>
      <c r="G81" s="25">
        <v>5721</v>
      </c>
      <c r="H81" s="51">
        <v>500</v>
      </c>
      <c r="I81" s="81">
        <f t="shared" si="1"/>
        <v>2860500</v>
      </c>
      <c r="K81" s="29"/>
    </row>
    <row r="82" spans="1:11" ht="28.5" customHeight="1" x14ac:dyDescent="0.25">
      <c r="A82" s="80" t="s">
        <v>430</v>
      </c>
      <c r="B82" s="32" t="s">
        <v>422</v>
      </c>
      <c r="C82" s="33" t="s">
        <v>431</v>
      </c>
      <c r="D82" s="27">
        <v>35</v>
      </c>
      <c r="E82" s="25">
        <v>3631</v>
      </c>
      <c r="F82" s="25">
        <v>3631</v>
      </c>
      <c r="G82" s="25">
        <v>5611</v>
      </c>
      <c r="H82" s="51">
        <v>500</v>
      </c>
      <c r="I82" s="81">
        <f t="shared" si="1"/>
        <v>2805500</v>
      </c>
      <c r="K82" s="29"/>
    </row>
    <row r="83" spans="1:11" ht="28.5" customHeight="1" x14ac:dyDescent="0.25">
      <c r="A83" s="80" t="s">
        <v>430</v>
      </c>
      <c r="B83" s="32" t="s">
        <v>422</v>
      </c>
      <c r="C83" s="33" t="s">
        <v>431</v>
      </c>
      <c r="D83" s="27">
        <v>36</v>
      </c>
      <c r="E83" s="25">
        <v>4014</v>
      </c>
      <c r="F83" s="25">
        <v>4014</v>
      </c>
      <c r="G83" s="25">
        <v>5974</v>
      </c>
      <c r="H83" s="51">
        <v>500</v>
      </c>
      <c r="I83" s="81">
        <f t="shared" si="1"/>
        <v>2987000</v>
      </c>
      <c r="K83" s="29"/>
    </row>
    <row r="84" spans="1:11" ht="28.5" customHeight="1" x14ac:dyDescent="0.25">
      <c r="A84" s="80" t="s">
        <v>430</v>
      </c>
      <c r="B84" s="32" t="s">
        <v>422</v>
      </c>
      <c r="C84" s="33" t="s">
        <v>431</v>
      </c>
      <c r="D84" s="27">
        <v>37</v>
      </c>
      <c r="E84" s="25">
        <v>7150</v>
      </c>
      <c r="F84" s="25">
        <v>7151</v>
      </c>
      <c r="G84" s="25">
        <v>8851</v>
      </c>
      <c r="H84" s="51">
        <v>500</v>
      </c>
      <c r="I84" s="81">
        <f t="shared" si="1"/>
        <v>4425500</v>
      </c>
      <c r="K84" s="29"/>
    </row>
    <row r="85" spans="1:11" ht="28.5" customHeight="1" x14ac:dyDescent="0.25">
      <c r="A85" s="80" t="s">
        <v>430</v>
      </c>
      <c r="B85" s="32" t="s">
        <v>422</v>
      </c>
      <c r="C85" s="33" t="s">
        <v>431</v>
      </c>
      <c r="D85" s="27">
        <v>38</v>
      </c>
      <c r="E85" s="25">
        <v>4745</v>
      </c>
      <c r="F85" s="25">
        <v>4745</v>
      </c>
      <c r="G85" s="25">
        <v>4745</v>
      </c>
      <c r="H85" s="51">
        <v>500</v>
      </c>
      <c r="I85" s="81">
        <f t="shared" si="1"/>
        <v>2372500</v>
      </c>
      <c r="K85" s="29"/>
    </row>
    <row r="86" spans="1:11" ht="28.5" customHeight="1" x14ac:dyDescent="0.25">
      <c r="A86" s="80" t="s">
        <v>430</v>
      </c>
      <c r="B86" s="32" t="s">
        <v>422</v>
      </c>
      <c r="C86" s="33" t="s">
        <v>431</v>
      </c>
      <c r="D86" s="27">
        <v>39</v>
      </c>
      <c r="E86" s="25">
        <v>5113</v>
      </c>
      <c r="F86" s="25">
        <v>5113</v>
      </c>
      <c r="G86" s="25">
        <v>5267</v>
      </c>
      <c r="H86" s="51">
        <v>500</v>
      </c>
      <c r="I86" s="81">
        <f t="shared" si="1"/>
        <v>2633500</v>
      </c>
      <c r="K86" s="29"/>
    </row>
    <row r="87" spans="1:11" ht="28.5" customHeight="1" x14ac:dyDescent="0.25">
      <c r="A87" s="80" t="s">
        <v>430</v>
      </c>
      <c r="B87" s="32" t="s">
        <v>422</v>
      </c>
      <c r="C87" s="33" t="s">
        <v>431</v>
      </c>
      <c r="D87" s="27">
        <v>40</v>
      </c>
      <c r="E87" s="25">
        <v>3946</v>
      </c>
      <c r="F87" s="25">
        <v>3946</v>
      </c>
      <c r="G87" s="25">
        <v>4666</v>
      </c>
      <c r="H87" s="51">
        <v>500</v>
      </c>
      <c r="I87" s="81">
        <f t="shared" si="1"/>
        <v>2333000</v>
      </c>
      <c r="K87" s="29"/>
    </row>
    <row r="88" spans="1:11" ht="28.5" customHeight="1" x14ac:dyDescent="0.25">
      <c r="A88" s="80" t="s">
        <v>430</v>
      </c>
      <c r="B88" s="32" t="s">
        <v>422</v>
      </c>
      <c r="C88" s="33" t="s">
        <v>431</v>
      </c>
      <c r="D88" s="27">
        <v>41</v>
      </c>
      <c r="E88" s="25">
        <v>7586</v>
      </c>
      <c r="F88" s="25">
        <v>7586</v>
      </c>
      <c r="G88" s="25">
        <v>7586</v>
      </c>
      <c r="H88" s="51">
        <v>500</v>
      </c>
      <c r="I88" s="81">
        <f t="shared" si="1"/>
        <v>3793000</v>
      </c>
      <c r="K88" s="29"/>
    </row>
    <row r="89" spans="1:11" ht="28.5" customHeight="1" x14ac:dyDescent="0.25">
      <c r="A89" s="80" t="s">
        <v>430</v>
      </c>
      <c r="B89" s="32" t="s">
        <v>422</v>
      </c>
      <c r="C89" s="33" t="s">
        <v>431</v>
      </c>
      <c r="D89" s="27">
        <v>42</v>
      </c>
      <c r="E89" s="25">
        <v>5317</v>
      </c>
      <c r="F89" s="25">
        <v>5317</v>
      </c>
      <c r="G89" s="25">
        <v>5317</v>
      </c>
      <c r="H89" s="51">
        <v>500</v>
      </c>
      <c r="I89" s="81">
        <f t="shared" si="1"/>
        <v>2658500</v>
      </c>
      <c r="K89" s="29"/>
    </row>
    <row r="90" spans="1:11" ht="28.5" customHeight="1" x14ac:dyDescent="0.25">
      <c r="A90" s="80" t="s">
        <v>430</v>
      </c>
      <c r="B90" s="32" t="s">
        <v>422</v>
      </c>
      <c r="C90" s="33" t="s">
        <v>431</v>
      </c>
      <c r="D90" s="27">
        <v>43</v>
      </c>
      <c r="E90" s="25">
        <v>1460</v>
      </c>
      <c r="F90" s="25">
        <v>1460</v>
      </c>
      <c r="G90" s="25">
        <v>1460</v>
      </c>
      <c r="H90" s="51">
        <v>500</v>
      </c>
      <c r="I90" s="81">
        <f t="shared" si="1"/>
        <v>730000</v>
      </c>
      <c r="K90" s="29"/>
    </row>
    <row r="91" spans="1:11" ht="28.5" customHeight="1" x14ac:dyDescent="0.25">
      <c r="A91" s="80" t="s">
        <v>430</v>
      </c>
      <c r="B91" s="32" t="s">
        <v>422</v>
      </c>
      <c r="C91" s="33" t="s">
        <v>431</v>
      </c>
      <c r="D91" s="27">
        <v>44</v>
      </c>
      <c r="E91" s="25">
        <v>2683</v>
      </c>
      <c r="F91" s="25">
        <v>2683</v>
      </c>
      <c r="G91" s="25">
        <v>2683</v>
      </c>
      <c r="H91" s="51">
        <v>500</v>
      </c>
      <c r="I91" s="81">
        <f t="shared" si="1"/>
        <v>1341500</v>
      </c>
      <c r="K91" s="29"/>
    </row>
    <row r="92" spans="1:11" ht="28.5" customHeight="1" x14ac:dyDescent="0.25">
      <c r="A92" s="80" t="s">
        <v>430</v>
      </c>
      <c r="B92" s="32" t="s">
        <v>422</v>
      </c>
      <c r="C92" s="33" t="s">
        <v>431</v>
      </c>
      <c r="D92" s="27">
        <v>45</v>
      </c>
      <c r="E92" s="25">
        <v>424</v>
      </c>
      <c r="F92" s="25">
        <v>424</v>
      </c>
      <c r="G92" s="25">
        <v>424</v>
      </c>
      <c r="H92" s="51">
        <v>500</v>
      </c>
      <c r="I92" s="81">
        <f t="shared" si="1"/>
        <v>212000</v>
      </c>
      <c r="K92" s="29"/>
    </row>
    <row r="93" spans="1:11" ht="28.5" customHeight="1" x14ac:dyDescent="0.25">
      <c r="A93" s="80" t="s">
        <v>430</v>
      </c>
      <c r="B93" s="32" t="s">
        <v>422</v>
      </c>
      <c r="C93" s="33" t="s">
        <v>431</v>
      </c>
      <c r="D93" s="27">
        <v>46</v>
      </c>
      <c r="E93" s="25">
        <v>322</v>
      </c>
      <c r="F93" s="25">
        <v>322</v>
      </c>
      <c r="G93" s="25">
        <v>322</v>
      </c>
      <c r="H93" s="51">
        <v>500</v>
      </c>
      <c r="I93" s="81">
        <f t="shared" si="1"/>
        <v>161000</v>
      </c>
      <c r="K93" s="29"/>
    </row>
    <row r="94" spans="1:11" ht="28.5" customHeight="1" x14ac:dyDescent="0.25">
      <c r="A94" s="80" t="s">
        <v>444</v>
      </c>
      <c r="B94" s="32" t="s">
        <v>422</v>
      </c>
      <c r="C94" s="33" t="s">
        <v>432</v>
      </c>
      <c r="D94" s="27">
        <v>27</v>
      </c>
      <c r="E94" s="25">
        <v>1247</v>
      </c>
      <c r="F94" s="25">
        <v>1247</v>
      </c>
      <c r="G94" s="25">
        <v>1247</v>
      </c>
      <c r="H94" s="51">
        <v>477</v>
      </c>
      <c r="I94" s="81">
        <f t="shared" si="1"/>
        <v>594819</v>
      </c>
      <c r="K94" s="29"/>
    </row>
    <row r="95" spans="1:11" ht="28.5" customHeight="1" x14ac:dyDescent="0.25">
      <c r="A95" s="80" t="s">
        <v>444</v>
      </c>
      <c r="B95" s="32" t="s">
        <v>422</v>
      </c>
      <c r="C95" s="33" t="s">
        <v>432</v>
      </c>
      <c r="D95" s="27">
        <v>28</v>
      </c>
      <c r="E95" s="25">
        <v>5213</v>
      </c>
      <c r="F95" s="25">
        <v>5213</v>
      </c>
      <c r="G95" s="25">
        <v>5277</v>
      </c>
      <c r="H95" s="51">
        <v>477</v>
      </c>
      <c r="I95" s="81">
        <f t="shared" si="1"/>
        <v>2517129</v>
      </c>
      <c r="K95" s="29"/>
    </row>
    <row r="96" spans="1:11" ht="28.5" customHeight="1" x14ac:dyDescent="0.25">
      <c r="A96" s="80" t="s">
        <v>444</v>
      </c>
      <c r="B96" s="32" t="s">
        <v>422</v>
      </c>
      <c r="C96" s="33" t="s">
        <v>432</v>
      </c>
      <c r="D96" s="27">
        <v>29</v>
      </c>
      <c r="E96" s="25">
        <v>25653</v>
      </c>
      <c r="F96" s="25">
        <v>25653</v>
      </c>
      <c r="G96" s="25">
        <v>25673</v>
      </c>
      <c r="H96" s="51">
        <v>477</v>
      </c>
      <c r="I96" s="81">
        <f t="shared" si="1"/>
        <v>12246021</v>
      </c>
      <c r="K96" s="29"/>
    </row>
    <row r="97" spans="1:11" ht="28.5" customHeight="1" x14ac:dyDescent="0.25">
      <c r="A97" s="80" t="s">
        <v>444</v>
      </c>
      <c r="B97" s="32" t="s">
        <v>422</v>
      </c>
      <c r="C97" s="33" t="s">
        <v>432</v>
      </c>
      <c r="D97" s="27">
        <v>30</v>
      </c>
      <c r="E97" s="25">
        <v>6624</v>
      </c>
      <c r="F97" s="25">
        <v>6624</v>
      </c>
      <c r="G97" s="25">
        <v>7504</v>
      </c>
      <c r="H97" s="51">
        <v>477</v>
      </c>
      <c r="I97" s="81">
        <f t="shared" si="1"/>
        <v>3579408</v>
      </c>
      <c r="K97" s="29"/>
    </row>
    <row r="98" spans="1:11" ht="28.5" customHeight="1" x14ac:dyDescent="0.25">
      <c r="A98" s="80" t="s">
        <v>444</v>
      </c>
      <c r="B98" s="32" t="s">
        <v>422</v>
      </c>
      <c r="C98" s="33" t="s">
        <v>432</v>
      </c>
      <c r="D98" s="27">
        <v>31</v>
      </c>
      <c r="E98" s="25">
        <v>5484</v>
      </c>
      <c r="F98" s="25">
        <v>5485</v>
      </c>
      <c r="G98" s="25">
        <v>7010</v>
      </c>
      <c r="H98" s="51">
        <v>477</v>
      </c>
      <c r="I98" s="81">
        <f t="shared" si="1"/>
        <v>3343770</v>
      </c>
      <c r="K98" s="29"/>
    </row>
    <row r="99" spans="1:11" ht="28.5" customHeight="1" x14ac:dyDescent="0.25">
      <c r="A99" s="80" t="s">
        <v>444</v>
      </c>
      <c r="B99" s="32" t="s">
        <v>422</v>
      </c>
      <c r="C99" s="33" t="s">
        <v>432</v>
      </c>
      <c r="D99" s="27">
        <v>32</v>
      </c>
      <c r="E99" s="25">
        <v>5703</v>
      </c>
      <c r="F99" s="25">
        <v>5703</v>
      </c>
      <c r="G99" s="25">
        <v>7097</v>
      </c>
      <c r="H99" s="51">
        <v>477</v>
      </c>
      <c r="I99" s="81">
        <f t="shared" si="1"/>
        <v>3385269</v>
      </c>
      <c r="K99" s="29"/>
    </row>
    <row r="100" spans="1:11" ht="28.5" customHeight="1" x14ac:dyDescent="0.25">
      <c r="A100" s="80" t="s">
        <v>444</v>
      </c>
      <c r="B100" s="32" t="s">
        <v>422</v>
      </c>
      <c r="C100" s="33" t="s">
        <v>432</v>
      </c>
      <c r="D100" s="27">
        <v>33</v>
      </c>
      <c r="E100" s="25">
        <v>6796</v>
      </c>
      <c r="F100" s="25">
        <v>6797</v>
      </c>
      <c r="G100" s="25">
        <v>8427</v>
      </c>
      <c r="H100" s="51">
        <v>477</v>
      </c>
      <c r="I100" s="81">
        <f t="shared" si="1"/>
        <v>4019679</v>
      </c>
      <c r="K100" s="29"/>
    </row>
    <row r="101" spans="1:11" ht="28.5" customHeight="1" x14ac:dyDescent="0.25">
      <c r="A101" s="80" t="s">
        <v>444</v>
      </c>
      <c r="B101" s="32" t="s">
        <v>422</v>
      </c>
      <c r="C101" s="33" t="s">
        <v>432</v>
      </c>
      <c r="D101" s="27">
        <v>34</v>
      </c>
      <c r="E101" s="25">
        <v>1793</v>
      </c>
      <c r="F101" s="25">
        <v>1793</v>
      </c>
      <c r="G101" s="25">
        <v>10218</v>
      </c>
      <c r="H101" s="51">
        <v>500</v>
      </c>
      <c r="I101" s="81">
        <f t="shared" si="1"/>
        <v>5109000</v>
      </c>
      <c r="K101" s="29"/>
    </row>
    <row r="102" spans="1:11" ht="28.5" customHeight="1" x14ac:dyDescent="0.25">
      <c r="A102" s="80" t="s">
        <v>444</v>
      </c>
      <c r="B102" s="32" t="s">
        <v>422</v>
      </c>
      <c r="C102" s="33" t="s">
        <v>432</v>
      </c>
      <c r="D102" s="27">
        <v>35</v>
      </c>
      <c r="E102" s="25">
        <v>311</v>
      </c>
      <c r="F102" s="25">
        <v>311</v>
      </c>
      <c r="G102" s="25">
        <v>6791</v>
      </c>
      <c r="H102" s="51">
        <v>500</v>
      </c>
      <c r="I102" s="81">
        <f t="shared" si="1"/>
        <v>3395500</v>
      </c>
      <c r="K102" s="29"/>
    </row>
    <row r="103" spans="1:11" ht="28.5" customHeight="1" x14ac:dyDescent="0.25">
      <c r="A103" s="80" t="s">
        <v>444</v>
      </c>
      <c r="B103" s="32" t="s">
        <v>422</v>
      </c>
      <c r="C103" s="33" t="s">
        <v>432</v>
      </c>
      <c r="D103" s="27">
        <v>36</v>
      </c>
      <c r="E103" s="25">
        <v>327</v>
      </c>
      <c r="F103" s="25">
        <v>327</v>
      </c>
      <c r="G103" s="25">
        <v>11342</v>
      </c>
      <c r="H103" s="51">
        <v>500</v>
      </c>
      <c r="I103" s="81">
        <f t="shared" si="1"/>
        <v>5671000</v>
      </c>
      <c r="K103" s="29"/>
    </row>
    <row r="104" spans="1:11" ht="28.5" customHeight="1" x14ac:dyDescent="0.25">
      <c r="A104" s="80" t="s">
        <v>444</v>
      </c>
      <c r="B104" s="32" t="s">
        <v>422</v>
      </c>
      <c r="C104" s="33" t="s">
        <v>432</v>
      </c>
      <c r="D104" s="27">
        <v>37</v>
      </c>
      <c r="E104" s="25">
        <v>1398</v>
      </c>
      <c r="F104" s="25">
        <v>1398</v>
      </c>
      <c r="G104" s="25">
        <v>5838</v>
      </c>
      <c r="H104" s="51">
        <v>500</v>
      </c>
      <c r="I104" s="81">
        <f t="shared" si="1"/>
        <v>2919000</v>
      </c>
      <c r="K104" s="29"/>
    </row>
    <row r="105" spans="1:11" ht="28.5" customHeight="1" x14ac:dyDescent="0.25">
      <c r="A105" s="80" t="s">
        <v>444</v>
      </c>
      <c r="B105" s="32" t="s">
        <v>422</v>
      </c>
      <c r="C105" s="33" t="s">
        <v>432</v>
      </c>
      <c r="D105" s="27">
        <v>38</v>
      </c>
      <c r="E105" s="25">
        <v>1758</v>
      </c>
      <c r="F105" s="25">
        <v>1758</v>
      </c>
      <c r="G105" s="25">
        <v>8378</v>
      </c>
      <c r="H105" s="51">
        <v>500</v>
      </c>
      <c r="I105" s="81">
        <f t="shared" si="1"/>
        <v>4189000</v>
      </c>
      <c r="K105" s="29"/>
    </row>
    <row r="106" spans="1:11" ht="28.5" customHeight="1" x14ac:dyDescent="0.25">
      <c r="A106" s="80" t="s">
        <v>444</v>
      </c>
      <c r="B106" s="32" t="s">
        <v>422</v>
      </c>
      <c r="C106" s="33" t="s">
        <v>432</v>
      </c>
      <c r="D106" s="27">
        <v>39</v>
      </c>
      <c r="E106" s="25">
        <v>305</v>
      </c>
      <c r="F106" s="25">
        <v>305</v>
      </c>
      <c r="G106" s="25">
        <v>1675</v>
      </c>
      <c r="H106" s="51">
        <v>500</v>
      </c>
      <c r="I106" s="81">
        <f t="shared" si="1"/>
        <v>837500</v>
      </c>
      <c r="K106" s="29"/>
    </row>
    <row r="107" spans="1:11" ht="28.5" customHeight="1" x14ac:dyDescent="0.25">
      <c r="A107" s="80" t="s">
        <v>444</v>
      </c>
      <c r="B107" s="32" t="s">
        <v>422</v>
      </c>
      <c r="C107" s="33" t="s">
        <v>432</v>
      </c>
      <c r="D107" s="27">
        <v>40</v>
      </c>
      <c r="E107" s="25">
        <v>985</v>
      </c>
      <c r="F107" s="25">
        <v>985</v>
      </c>
      <c r="G107" s="25">
        <v>1305</v>
      </c>
      <c r="H107" s="51">
        <v>500</v>
      </c>
      <c r="I107" s="81">
        <f t="shared" si="1"/>
        <v>652500</v>
      </c>
      <c r="K107" s="29"/>
    </row>
    <row r="108" spans="1:11" ht="28.5" customHeight="1" x14ac:dyDescent="0.25">
      <c r="A108" s="80" t="s">
        <v>444</v>
      </c>
      <c r="B108" s="32" t="s">
        <v>422</v>
      </c>
      <c r="C108" s="33" t="s">
        <v>432</v>
      </c>
      <c r="D108" s="27">
        <v>41</v>
      </c>
      <c r="E108" s="25">
        <v>101</v>
      </c>
      <c r="F108" s="25">
        <v>101</v>
      </c>
      <c r="G108" s="25">
        <v>381</v>
      </c>
      <c r="H108" s="51">
        <v>500</v>
      </c>
      <c r="I108" s="81">
        <f t="shared" si="1"/>
        <v>190500</v>
      </c>
      <c r="K108" s="29"/>
    </row>
    <row r="109" spans="1:11" ht="28.5" customHeight="1" x14ac:dyDescent="0.25">
      <c r="A109" s="80" t="s">
        <v>444</v>
      </c>
      <c r="B109" s="32" t="s">
        <v>422</v>
      </c>
      <c r="C109" s="33" t="s">
        <v>432</v>
      </c>
      <c r="D109" s="27">
        <v>42</v>
      </c>
      <c r="E109" s="25">
        <v>36</v>
      </c>
      <c r="F109" s="25">
        <v>36</v>
      </c>
      <c r="G109" s="25">
        <v>1096</v>
      </c>
      <c r="H109" s="51">
        <v>500</v>
      </c>
      <c r="I109" s="81">
        <f t="shared" si="1"/>
        <v>548000</v>
      </c>
      <c r="K109" s="29"/>
    </row>
    <row r="110" spans="1:11" ht="28.5" customHeight="1" x14ac:dyDescent="0.25">
      <c r="A110" s="80" t="s">
        <v>444</v>
      </c>
      <c r="B110" s="32" t="s">
        <v>422</v>
      </c>
      <c r="C110" s="33" t="s">
        <v>432</v>
      </c>
      <c r="D110" s="27">
        <v>43</v>
      </c>
      <c r="E110" s="25">
        <v>40</v>
      </c>
      <c r="F110" s="25">
        <v>40</v>
      </c>
      <c r="G110" s="25">
        <v>40</v>
      </c>
      <c r="H110" s="51">
        <v>500</v>
      </c>
      <c r="I110" s="81">
        <f t="shared" si="1"/>
        <v>20000</v>
      </c>
      <c r="K110" s="29"/>
    </row>
    <row r="111" spans="1:11" ht="28.5" customHeight="1" x14ac:dyDescent="0.25">
      <c r="A111" s="80" t="s">
        <v>444</v>
      </c>
      <c r="B111" s="32" t="s">
        <v>422</v>
      </c>
      <c r="C111" s="33" t="s">
        <v>432</v>
      </c>
      <c r="D111" s="27">
        <v>44</v>
      </c>
      <c r="E111" s="25">
        <v>3</v>
      </c>
      <c r="F111" s="25">
        <v>3</v>
      </c>
      <c r="G111" s="25">
        <v>3</v>
      </c>
      <c r="H111" s="51">
        <v>500</v>
      </c>
      <c r="I111" s="81">
        <f t="shared" si="1"/>
        <v>1500</v>
      </c>
      <c r="K111" s="29"/>
    </row>
    <row r="112" spans="1:11" ht="28.5" customHeight="1" x14ac:dyDescent="0.25">
      <c r="A112" s="80" t="s">
        <v>444</v>
      </c>
      <c r="B112" s="32" t="s">
        <v>422</v>
      </c>
      <c r="C112" s="33" t="s">
        <v>432</v>
      </c>
      <c r="D112" s="27">
        <v>45</v>
      </c>
      <c r="E112" s="25">
        <v>89</v>
      </c>
      <c r="F112" s="25">
        <v>89</v>
      </c>
      <c r="G112" s="25">
        <v>89</v>
      </c>
      <c r="H112" s="51">
        <v>500</v>
      </c>
      <c r="I112" s="81">
        <f t="shared" si="1"/>
        <v>44500</v>
      </c>
      <c r="K112" s="29"/>
    </row>
    <row r="113" spans="1:11" ht="28.5" customHeight="1" x14ac:dyDescent="0.25">
      <c r="A113" s="80" t="s">
        <v>444</v>
      </c>
      <c r="B113" s="32" t="s">
        <v>422</v>
      </c>
      <c r="C113" s="33" t="s">
        <v>432</v>
      </c>
      <c r="D113" s="27">
        <v>46</v>
      </c>
      <c r="E113" s="25">
        <v>1071</v>
      </c>
      <c r="F113" s="25">
        <v>1071</v>
      </c>
      <c r="G113" s="25">
        <v>1071</v>
      </c>
      <c r="H113" s="51">
        <v>500</v>
      </c>
      <c r="I113" s="81">
        <f t="shared" si="1"/>
        <v>535500</v>
      </c>
      <c r="K113" s="29"/>
    </row>
    <row r="114" spans="1:11" ht="28.5" customHeight="1" x14ac:dyDescent="0.25">
      <c r="A114" s="80" t="s">
        <v>433</v>
      </c>
      <c r="B114" s="32" t="s">
        <v>422</v>
      </c>
      <c r="C114" s="34" t="s">
        <v>434</v>
      </c>
      <c r="D114" s="27">
        <v>5</v>
      </c>
      <c r="E114" s="25">
        <v>1538</v>
      </c>
      <c r="F114" s="25">
        <v>1538</v>
      </c>
      <c r="G114" s="26">
        <v>1538</v>
      </c>
      <c r="H114" s="50">
        <v>30.48</v>
      </c>
      <c r="I114" s="81">
        <f t="shared" si="1"/>
        <v>46878.239999999998</v>
      </c>
      <c r="K114" s="29"/>
    </row>
    <row r="115" spans="1:11" ht="28.5" customHeight="1" x14ac:dyDescent="0.25">
      <c r="A115" s="80" t="s">
        <v>433</v>
      </c>
      <c r="B115" s="32" t="s">
        <v>422</v>
      </c>
      <c r="C115" s="34" t="s">
        <v>434</v>
      </c>
      <c r="D115" s="27">
        <v>6</v>
      </c>
      <c r="E115" s="25">
        <v>362</v>
      </c>
      <c r="F115" s="25">
        <v>362</v>
      </c>
      <c r="G115" s="26">
        <v>362</v>
      </c>
      <c r="H115" s="50">
        <v>30.48</v>
      </c>
      <c r="I115" s="81">
        <f t="shared" si="1"/>
        <v>11033.76</v>
      </c>
      <c r="K115" s="29"/>
    </row>
    <row r="116" spans="1:11" ht="28.5" customHeight="1" x14ac:dyDescent="0.25">
      <c r="A116" s="80" t="s">
        <v>433</v>
      </c>
      <c r="B116" s="32" t="s">
        <v>422</v>
      </c>
      <c r="C116" s="34" t="s">
        <v>434</v>
      </c>
      <c r="D116" s="27">
        <v>7</v>
      </c>
      <c r="E116" s="25">
        <v>15963</v>
      </c>
      <c r="F116" s="25">
        <v>15963</v>
      </c>
      <c r="G116" s="26">
        <v>15963</v>
      </c>
      <c r="H116" s="50">
        <v>30.48</v>
      </c>
      <c r="I116" s="81">
        <f t="shared" si="1"/>
        <v>486552.24</v>
      </c>
      <c r="K116" s="29"/>
    </row>
    <row r="117" spans="1:11" ht="28.5" customHeight="1" x14ac:dyDescent="0.25">
      <c r="A117" s="80" t="s">
        <v>433</v>
      </c>
      <c r="B117" s="32" t="s">
        <v>422</v>
      </c>
      <c r="C117" s="34" t="s">
        <v>434</v>
      </c>
      <c r="D117" s="27">
        <v>8</v>
      </c>
      <c r="E117" s="25">
        <v>90327</v>
      </c>
      <c r="F117" s="25">
        <v>90327</v>
      </c>
      <c r="G117" s="26">
        <v>90327</v>
      </c>
      <c r="H117" s="50">
        <v>31.41</v>
      </c>
      <c r="I117" s="81">
        <f t="shared" si="1"/>
        <v>2837171.07</v>
      </c>
      <c r="K117" s="29"/>
    </row>
    <row r="118" spans="1:11" ht="28.5" customHeight="1" x14ac:dyDescent="0.25">
      <c r="A118" s="80" t="s">
        <v>433</v>
      </c>
      <c r="B118" s="32" t="s">
        <v>422</v>
      </c>
      <c r="C118" s="34" t="s">
        <v>434</v>
      </c>
      <c r="D118" s="27">
        <v>9</v>
      </c>
      <c r="E118" s="25">
        <v>13028</v>
      </c>
      <c r="F118" s="25">
        <v>13028</v>
      </c>
      <c r="G118" s="26">
        <v>13028</v>
      </c>
      <c r="H118" s="50">
        <v>31.41</v>
      </c>
      <c r="I118" s="81">
        <f t="shared" si="1"/>
        <v>409209.48</v>
      </c>
      <c r="K118" s="29"/>
    </row>
    <row r="119" spans="1:11" ht="28.5" customHeight="1" x14ac:dyDescent="0.25">
      <c r="A119" s="80" t="s">
        <v>433</v>
      </c>
      <c r="B119" s="32" t="s">
        <v>422</v>
      </c>
      <c r="C119" s="34" t="s">
        <v>434</v>
      </c>
      <c r="D119" s="27">
        <v>10</v>
      </c>
      <c r="E119" s="25">
        <v>230</v>
      </c>
      <c r="F119" s="25">
        <v>230</v>
      </c>
      <c r="G119" s="26">
        <v>230</v>
      </c>
      <c r="H119" s="50">
        <v>31.41</v>
      </c>
      <c r="I119" s="81">
        <f t="shared" si="1"/>
        <v>7224.3</v>
      </c>
      <c r="K119" s="29"/>
    </row>
    <row r="120" spans="1:11" ht="28.5" customHeight="1" x14ac:dyDescent="0.25">
      <c r="A120" s="80" t="s">
        <v>433</v>
      </c>
      <c r="B120" s="32" t="s">
        <v>422</v>
      </c>
      <c r="C120" s="34" t="s">
        <v>435</v>
      </c>
      <c r="D120" s="27">
        <v>5</v>
      </c>
      <c r="E120" s="25">
        <v>28663</v>
      </c>
      <c r="F120" s="25">
        <v>32264</v>
      </c>
      <c r="G120" s="25">
        <v>46496</v>
      </c>
      <c r="H120" s="50">
        <v>31.41</v>
      </c>
      <c r="I120" s="81">
        <f t="shared" si="1"/>
        <v>1460439.36</v>
      </c>
      <c r="K120" s="29"/>
    </row>
    <row r="121" spans="1:11" ht="28.5" customHeight="1" x14ac:dyDescent="0.25">
      <c r="A121" s="80" t="s">
        <v>433</v>
      </c>
      <c r="B121" s="32" t="s">
        <v>422</v>
      </c>
      <c r="C121" s="34" t="s">
        <v>435</v>
      </c>
      <c r="D121" s="27">
        <v>6</v>
      </c>
      <c r="E121" s="25">
        <v>16480</v>
      </c>
      <c r="F121" s="25">
        <v>22183</v>
      </c>
      <c r="G121" s="25">
        <v>27701</v>
      </c>
      <c r="H121" s="50">
        <v>31.41</v>
      </c>
      <c r="I121" s="81">
        <f t="shared" si="1"/>
        <v>870088.41</v>
      </c>
      <c r="K121" s="29"/>
    </row>
    <row r="122" spans="1:11" ht="28.5" customHeight="1" x14ac:dyDescent="0.25">
      <c r="A122" s="80" t="s">
        <v>433</v>
      </c>
      <c r="B122" s="32" t="s">
        <v>422</v>
      </c>
      <c r="C122" s="34" t="s">
        <v>435</v>
      </c>
      <c r="D122" s="27">
        <v>7</v>
      </c>
      <c r="E122" s="25">
        <v>10343</v>
      </c>
      <c r="F122" s="25">
        <v>10342</v>
      </c>
      <c r="G122" s="25">
        <v>13234</v>
      </c>
      <c r="H122" s="50">
        <v>31.41</v>
      </c>
      <c r="I122" s="81">
        <f t="shared" si="1"/>
        <v>415679.94</v>
      </c>
      <c r="K122" s="29"/>
    </row>
    <row r="123" spans="1:11" ht="28.5" customHeight="1" x14ac:dyDescent="0.25">
      <c r="A123" s="80" t="s">
        <v>433</v>
      </c>
      <c r="B123" s="32" t="s">
        <v>422</v>
      </c>
      <c r="C123" s="34" t="s">
        <v>435</v>
      </c>
      <c r="D123" s="27">
        <v>8</v>
      </c>
      <c r="E123" s="25">
        <v>41251</v>
      </c>
      <c r="F123" s="25">
        <v>51752</v>
      </c>
      <c r="G123" s="25">
        <v>62552</v>
      </c>
      <c r="H123" s="50">
        <v>31.41</v>
      </c>
      <c r="I123" s="81">
        <f t="shared" si="1"/>
        <v>1964758.32</v>
      </c>
      <c r="K123" s="29"/>
    </row>
    <row r="124" spans="1:11" ht="28.5" customHeight="1" x14ac:dyDescent="0.25">
      <c r="A124" s="80" t="s">
        <v>433</v>
      </c>
      <c r="B124" s="32" t="s">
        <v>422</v>
      </c>
      <c r="C124" s="34" t="s">
        <v>435</v>
      </c>
      <c r="D124" s="27">
        <v>9</v>
      </c>
      <c r="E124" s="25">
        <v>50322</v>
      </c>
      <c r="F124" s="25">
        <v>50321</v>
      </c>
      <c r="G124" s="25">
        <v>50321</v>
      </c>
      <c r="H124" s="50">
        <v>31.41</v>
      </c>
      <c r="I124" s="81">
        <f t="shared" si="1"/>
        <v>1580582.61</v>
      </c>
      <c r="K124" s="29"/>
    </row>
    <row r="125" spans="1:11" ht="28.5" customHeight="1" x14ac:dyDescent="0.25">
      <c r="A125" s="80" t="s">
        <v>433</v>
      </c>
      <c r="B125" s="32" t="s">
        <v>422</v>
      </c>
      <c r="C125" s="34" t="s">
        <v>435</v>
      </c>
      <c r="D125" s="27">
        <v>10</v>
      </c>
      <c r="E125" s="25">
        <v>65887</v>
      </c>
      <c r="F125" s="25">
        <v>65887</v>
      </c>
      <c r="G125" s="25">
        <v>65887</v>
      </c>
      <c r="H125" s="50">
        <v>31.41</v>
      </c>
      <c r="I125" s="81">
        <f t="shared" si="1"/>
        <v>2069510.67</v>
      </c>
      <c r="K125" s="29"/>
    </row>
    <row r="126" spans="1:11" ht="28.5" customHeight="1" x14ac:dyDescent="0.25">
      <c r="A126" s="80" t="s">
        <v>436</v>
      </c>
      <c r="B126" s="32" t="s">
        <v>422</v>
      </c>
      <c r="C126" s="37" t="s">
        <v>437</v>
      </c>
      <c r="D126" s="27" t="s">
        <v>438</v>
      </c>
      <c r="E126" s="25">
        <v>25386</v>
      </c>
      <c r="F126" s="25">
        <v>25386</v>
      </c>
      <c r="G126" s="25">
        <v>23973</v>
      </c>
      <c r="H126" s="50" t="s">
        <v>640</v>
      </c>
      <c r="I126" s="81">
        <f t="shared" si="1"/>
        <v>3536017.5</v>
      </c>
      <c r="K126" s="29"/>
    </row>
    <row r="127" spans="1:11" ht="28.5" customHeight="1" x14ac:dyDescent="0.25">
      <c r="A127" s="80" t="s">
        <v>439</v>
      </c>
      <c r="B127" s="32" t="s">
        <v>422</v>
      </c>
      <c r="C127" s="34" t="s">
        <v>440</v>
      </c>
      <c r="D127" s="27" t="s">
        <v>441</v>
      </c>
      <c r="E127" s="25">
        <v>876</v>
      </c>
      <c r="F127" s="25">
        <v>876</v>
      </c>
      <c r="G127" s="25">
        <v>876</v>
      </c>
      <c r="H127" s="50">
        <v>436.6</v>
      </c>
      <c r="I127" s="81">
        <f t="shared" si="1"/>
        <v>382461.60000000003</v>
      </c>
      <c r="K127" s="29"/>
    </row>
    <row r="128" spans="1:11" ht="28.5" customHeight="1" thickBot="1" x14ac:dyDescent="0.3">
      <c r="A128" s="82" t="s">
        <v>439</v>
      </c>
      <c r="B128" s="83" t="s">
        <v>422</v>
      </c>
      <c r="C128" s="84" t="s">
        <v>440</v>
      </c>
      <c r="D128" s="85" t="s">
        <v>442</v>
      </c>
      <c r="E128" s="86">
        <v>276256</v>
      </c>
      <c r="F128" s="86">
        <v>278655</v>
      </c>
      <c r="G128" s="86">
        <v>278655</v>
      </c>
      <c r="H128" s="87">
        <v>394.65</v>
      </c>
      <c r="I128" s="110">
        <f t="shared" si="1"/>
        <v>109971195.75</v>
      </c>
      <c r="K128" s="29"/>
    </row>
    <row r="129" spans="1:9" ht="25.5" customHeight="1" thickBot="1" x14ac:dyDescent="0.3">
      <c r="A129" s="123" t="s">
        <v>443</v>
      </c>
      <c r="B129" s="124"/>
      <c r="C129" s="124"/>
      <c r="D129" s="124"/>
      <c r="E129" s="124"/>
      <c r="F129" s="124"/>
      <c r="G129" s="124"/>
      <c r="H129" s="125"/>
      <c r="I129" s="111">
        <f>SUM(I7:I128)</f>
        <v>553989966.06000006</v>
      </c>
    </row>
    <row r="130" spans="1:9" ht="18" customHeight="1" x14ac:dyDescent="0.25">
      <c r="A130" s="12"/>
      <c r="B130" s="12"/>
      <c r="C130" s="12"/>
      <c r="D130" s="12"/>
      <c r="E130" s="12"/>
      <c r="F130" s="12"/>
      <c r="G130" s="12"/>
      <c r="H130" s="12"/>
    </row>
    <row r="131" spans="1:9" x14ac:dyDescent="0.25">
      <c r="A131" s="12"/>
      <c r="B131" s="12"/>
      <c r="C131" s="12"/>
      <c r="D131" s="12"/>
      <c r="E131" s="12"/>
      <c r="F131" s="12"/>
      <c r="G131" s="12"/>
      <c r="H131" s="12"/>
      <c r="I131" s="31"/>
    </row>
    <row r="132" spans="1:9" ht="15.75" x14ac:dyDescent="0.25">
      <c r="A132" s="9"/>
      <c r="B132" s="9"/>
      <c r="C132" s="10"/>
      <c r="D132" s="9"/>
      <c r="E132" s="9"/>
      <c r="F132" s="9"/>
      <c r="I132" s="30"/>
    </row>
    <row r="133" spans="1:9" x14ac:dyDescent="0.25">
      <c r="A133" s="11"/>
      <c r="B133" s="12"/>
      <c r="C133" s="13"/>
      <c r="D133" s="14"/>
      <c r="E133" s="15"/>
      <c r="F133" s="16"/>
      <c r="I133" s="30"/>
    </row>
    <row r="134" spans="1:9" x14ac:dyDescent="0.25">
      <c r="A134" s="17"/>
      <c r="B134" s="17"/>
      <c r="C134" s="16"/>
      <c r="D134" s="17"/>
      <c r="E134" s="17"/>
      <c r="F134" s="16"/>
    </row>
    <row r="135" spans="1:9" ht="19.5" thickBot="1" x14ac:dyDescent="0.35">
      <c r="B135" s="41"/>
      <c r="C135" s="42"/>
      <c r="G135" s="17"/>
      <c r="H135" s="17"/>
      <c r="I135" s="16"/>
    </row>
    <row r="136" spans="1:9" x14ac:dyDescent="0.25">
      <c r="B136" s="122" t="s">
        <v>641</v>
      </c>
      <c r="C136" s="122"/>
      <c r="G136" s="122" t="s">
        <v>608</v>
      </c>
      <c r="H136" s="122"/>
      <c r="I136" s="122"/>
    </row>
    <row r="137" spans="1:9" x14ac:dyDescent="0.25">
      <c r="B137" s="121" t="s">
        <v>642</v>
      </c>
      <c r="C137" s="121"/>
      <c r="G137" s="121" t="s">
        <v>609</v>
      </c>
      <c r="H137" s="121"/>
      <c r="I137" s="121"/>
    </row>
    <row r="140" spans="1:9" x14ac:dyDescent="0.25">
      <c r="I140" s="30"/>
    </row>
  </sheetData>
  <mergeCells count="7">
    <mergeCell ref="B137:C137"/>
    <mergeCell ref="A129:H129"/>
    <mergeCell ref="A4:I4"/>
    <mergeCell ref="A5:I5"/>
    <mergeCell ref="B136:C136"/>
    <mergeCell ref="G136:I136"/>
    <mergeCell ref="G137:I137"/>
  </mergeCells>
  <pageMargins left="0.70866141732283472" right="0.70866141732283472" top="0.74803149606299213" bottom="0.74803149606299213" header="0.31496062992125984" footer="0.31496062992125984"/>
  <pageSetup scale="61" fitToHeight="5" orientation="portrait" horizontalDpi="4294967295" verticalDpi="4294967295" r:id="rId1"/>
  <headerFooter>
    <oddFooter>&amp;C&amp;P of &amp;N Pages</oddFooter>
  </headerFooter>
  <ignoredErrors>
    <ignoredError sqref="H1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Inv. Cocina </vt:lpstr>
      <vt:lpstr>Inv. Suministro </vt:lpstr>
      <vt:lpstr>Inv. Textil</vt:lpstr>
      <vt:lpstr>'Inv. Cocina '!Print_Area</vt:lpstr>
      <vt:lpstr>'Inv. Suministro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Rafael Adames Gutierrez</dc:creator>
  <cp:lastModifiedBy>Bethania De los Santos Rodriguez</cp:lastModifiedBy>
  <cp:lastPrinted>2022-04-04T18:35:16Z</cp:lastPrinted>
  <dcterms:created xsi:type="dcterms:W3CDTF">2019-05-29T12:41:11Z</dcterms:created>
  <dcterms:modified xsi:type="dcterms:W3CDTF">2022-07-05T17:59:09Z</dcterms:modified>
</cp:coreProperties>
</file>