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r.medrano\Desktop\SCAN\"/>
    </mc:Choice>
  </mc:AlternateContent>
  <bookViews>
    <workbookView xWindow="0" yWindow="0" windowWidth="23370" windowHeight="10425"/>
  </bookViews>
  <sheets>
    <sheet name="Inv. Suministro " sheetId="1" r:id="rId1"/>
  </sheets>
  <definedNames>
    <definedName name="_xlnm._FilterDatabase" localSheetId="0" hidden="1">'Inv. Suministro '!$A$7:$G$298</definedName>
    <definedName name="_xlnm.Print_Area" localSheetId="0">'Inv. Suministro '!$A$1:$G$304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7" i="1" l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298" i="1" s="1"/>
</calcChain>
</file>

<file path=xl/sharedStrings.xml><?xml version="1.0" encoding="utf-8"?>
<sst xmlns="http://schemas.openxmlformats.org/spreadsheetml/2006/main" count="877" uniqueCount="421">
  <si>
    <t>INSTITUTO NACIONAL DE BIENESTAR ESTUDIANTIL</t>
  </si>
  <si>
    <t>RELACION DE INVENTARIO  MATERIAL GASTABLE AL 31/12/2021</t>
  </si>
  <si>
    <t>Código Institucional</t>
  </si>
  <si>
    <t>FECHA DE ADQUISICION / REGISTRO</t>
  </si>
  <si>
    <t>BREVE DESCRIPCION DEL BIEN</t>
  </si>
  <si>
    <t>EXISTENCIA</t>
  </si>
  <si>
    <t>PRECIO UNITARIO RD$</t>
  </si>
  <si>
    <t>VALORES RD$</t>
  </si>
  <si>
    <t>UBICACIÓN</t>
  </si>
  <si>
    <t>00001704</t>
  </si>
  <si>
    <t>Acordeón Plástico</t>
  </si>
  <si>
    <t>Caobas- Principal</t>
  </si>
  <si>
    <t>00001490</t>
  </si>
  <si>
    <t>Agenda de Mano</t>
  </si>
  <si>
    <t>Principal</t>
  </si>
  <si>
    <t>00001504</t>
  </si>
  <si>
    <t>Alambre #12 Electrico</t>
  </si>
  <si>
    <t>00000930</t>
  </si>
  <si>
    <t>Armario de 2 Gavetas</t>
  </si>
  <si>
    <t>00001961</t>
  </si>
  <si>
    <t>Armazones/Cajas de Armazenas Carpetas</t>
  </si>
  <si>
    <t>00001497</t>
  </si>
  <si>
    <t>Atomizadores de 1 Litro</t>
  </si>
  <si>
    <t>Atomizadores de 1/2 Litro</t>
  </si>
  <si>
    <t>00001473</t>
  </si>
  <si>
    <t>Bandas (Gomas No.18)</t>
  </si>
  <si>
    <t>Haina- Principal</t>
  </si>
  <si>
    <t>00001736</t>
  </si>
  <si>
    <t>Bandeja de Escritorio (2 Div.)</t>
  </si>
  <si>
    <t>00000198</t>
  </si>
  <si>
    <t>Barra (Silicona Grue.)</t>
  </si>
  <si>
    <t>00001727</t>
  </si>
  <si>
    <t>Base (Standart CPU)</t>
  </si>
  <si>
    <t>Caobas</t>
  </si>
  <si>
    <t>00001824</t>
  </si>
  <si>
    <t>Batas Odontologicas</t>
  </si>
  <si>
    <t>00000196</t>
  </si>
  <si>
    <t xml:space="preserve">Baterías (pilas AA) </t>
  </si>
  <si>
    <t>00000197</t>
  </si>
  <si>
    <t xml:space="preserve">Baterías (pilas AAA) </t>
  </si>
  <si>
    <t>00001066</t>
  </si>
  <si>
    <t>Borrador de Pizarra Estandar</t>
  </si>
  <si>
    <t>Borrador de Pizarra Magica</t>
  </si>
  <si>
    <t>00001708</t>
  </si>
  <si>
    <t>Borras (Plásticas)</t>
  </si>
  <si>
    <t>00001630</t>
  </si>
  <si>
    <t>Breaker 20 amp Fino</t>
  </si>
  <si>
    <t>Breaker 20 amp Grueso</t>
  </si>
  <si>
    <t>Breaker 30 amp Grueso</t>
  </si>
  <si>
    <t>Breaker 30 amp Triple</t>
  </si>
  <si>
    <t>Breaker Doble Circuito 50 amp</t>
  </si>
  <si>
    <t>Breaker Doble Circuito 70 amp</t>
  </si>
  <si>
    <t>00001072</t>
  </si>
  <si>
    <t xml:space="preserve">Bultos para Camaras Fotograficas </t>
  </si>
  <si>
    <t>Haina</t>
  </si>
  <si>
    <t>00002147</t>
  </si>
  <si>
    <t>Caballete o Accesorio de Estudio</t>
  </si>
  <si>
    <t>00001695</t>
  </si>
  <si>
    <t>Cable de Jumpear</t>
  </si>
  <si>
    <t>0002150</t>
  </si>
  <si>
    <t>Cable USB 3,0  Startech</t>
  </si>
  <si>
    <t>Cajas para archivar</t>
  </si>
  <si>
    <t>00001701</t>
  </si>
  <si>
    <t>Cajas para CD y DVD transparente</t>
  </si>
  <si>
    <t>Calculadora 12 Digitos (Mano)</t>
  </si>
  <si>
    <t>Calculadora 8 Digitos (Mano)</t>
  </si>
  <si>
    <t>00001508</t>
  </si>
  <si>
    <t>Canaleta de piso 1/2  x  24</t>
  </si>
  <si>
    <t>00001443</t>
  </si>
  <si>
    <t>Candado Yale</t>
  </si>
  <si>
    <t>00001698</t>
  </si>
  <si>
    <t>Caratula para CD/DVD</t>
  </si>
  <si>
    <t>00001466</t>
  </si>
  <si>
    <t>Carpetas (3 Anillos, 1")</t>
  </si>
  <si>
    <t>Carpetas (3 Anillos, 2")</t>
  </si>
  <si>
    <t>Carpetas (3 Anillos, 3")</t>
  </si>
  <si>
    <t>Carpetas (3 Anillos, 4")</t>
  </si>
  <si>
    <t>Carpetas (3 Anillos, 5")</t>
  </si>
  <si>
    <t>Carpeta Ejecutiva</t>
  </si>
  <si>
    <t>00001547</t>
  </si>
  <si>
    <t>Cartucho (Tricolor Peq.)</t>
  </si>
  <si>
    <t>Cartucho de Tóner (253A)</t>
  </si>
  <si>
    <t>Cartucho de Tóner (CC 530 Neg.)</t>
  </si>
  <si>
    <t>Cartucho de Tóner (CC 531 Azul)</t>
  </si>
  <si>
    <t>Cartucho de Tóner (CC 532 Amar.)</t>
  </si>
  <si>
    <t>Cartucho de Tóner (CC 533 Mag.)</t>
  </si>
  <si>
    <t>Cartucho de Tóner (CE 237-A)</t>
  </si>
  <si>
    <t>Cartucho de Tóner (CE 255-A Neg.)</t>
  </si>
  <si>
    <t>Cartucho de Tóner (CE 278A Neg.)</t>
  </si>
  <si>
    <t>Cartucho de Tóner (CE 285A Neg.)</t>
  </si>
  <si>
    <t>Cartucho de Tóner (CE 410A  Neg.)</t>
  </si>
  <si>
    <t>Cartucho de Tóner (CE 411A Azul)</t>
  </si>
  <si>
    <t>Cartucho de Tóner (CE 412A Amar.)</t>
  </si>
  <si>
    <t>Cartucho de Tóner (CE 413A Mag.)</t>
  </si>
  <si>
    <t>Cartucho de Tóner (CF 280A Neg.)</t>
  </si>
  <si>
    <t>Cartucho de Tóner (CF 281A Neg.)</t>
  </si>
  <si>
    <t>Cartucho de Tóner (CF 382-A Amar.)</t>
  </si>
  <si>
    <t>Cartucho de Tóner (CF 400-A Neg.)</t>
  </si>
  <si>
    <t>Cartucho de Tóner (CF 401-A Azul)</t>
  </si>
  <si>
    <t>Cartucho de Tóner (CF 402-A Amar.)</t>
  </si>
  <si>
    <t>Cartucho de Tóner (CF 403- Magen.)</t>
  </si>
  <si>
    <t>Cartucho de Tóner (Q7553A)</t>
  </si>
  <si>
    <t>Cartucho de Tóner (Toshiva T-6000)</t>
  </si>
  <si>
    <t>Cartucho de Tóner (Toshiva T-857OU)</t>
  </si>
  <si>
    <t>Cartucho de Toner HP 974X Amarillo</t>
  </si>
  <si>
    <t>Cartucho de Toner HP 974X Azul</t>
  </si>
  <si>
    <t>Cartucho de Toner HP 974X Magenta</t>
  </si>
  <si>
    <t>Cartucho de Toner HP 974X Negro</t>
  </si>
  <si>
    <t>00001069</t>
  </si>
  <si>
    <t>Cartulina  (Amarillo)</t>
  </si>
  <si>
    <t>Cartulina  (Azul)</t>
  </si>
  <si>
    <t>Cartulina  (Blanca)</t>
  </si>
  <si>
    <t>Cartulina  (Naranja)</t>
  </si>
  <si>
    <t>Cartulina  (Rosada)</t>
  </si>
  <si>
    <t>Cartulina ( Verde)</t>
  </si>
  <si>
    <t>Cartulina (Rojo)</t>
  </si>
  <si>
    <t>Cartulina de hilo</t>
  </si>
  <si>
    <t>00001475</t>
  </si>
  <si>
    <t>CD en blanco (Disco CD Compacto)</t>
  </si>
  <si>
    <t>00001476</t>
  </si>
  <si>
    <t>Cera ( Para contar)</t>
  </si>
  <si>
    <t>00001405</t>
  </si>
  <si>
    <t>Cinta (Adhesiva 1/2x25 Pegafan)</t>
  </si>
  <si>
    <t>Cinta (Adhesiva 1/2x50 Pegafan)</t>
  </si>
  <si>
    <t>Cinta (Adhesiva 3/4") Invisible</t>
  </si>
  <si>
    <t>Cinta (Adhesiva 3/4") Transparente</t>
  </si>
  <si>
    <t>Cinta (Adhesiva Invisible 1/2 " 12/1 Scoth)</t>
  </si>
  <si>
    <t>Cinta (Bicolor para sumad.)</t>
  </si>
  <si>
    <t>Cinta (FX 890 EPSON)</t>
  </si>
  <si>
    <t>Cinta (Transparente 36 de 2")</t>
  </si>
  <si>
    <t>00001059</t>
  </si>
  <si>
    <t>Clips &amp; Pins ( Chinche)</t>
  </si>
  <si>
    <t>Clips (De papel de 33mm de 100 pcs)</t>
  </si>
  <si>
    <t>Clips (De papel de 50mm de 100 pcs)</t>
  </si>
  <si>
    <t>Clips (De presión 1" color neg.)</t>
  </si>
  <si>
    <t>Clips (De presión 2" color neg.)</t>
  </si>
  <si>
    <t>Clips (De presión 3/4" color neg.)</t>
  </si>
  <si>
    <t>00000636</t>
  </si>
  <si>
    <t>Collant (Agua para Radiador)</t>
  </si>
  <si>
    <t>00002011</t>
  </si>
  <si>
    <t>Cover y Teclado para Tablets</t>
  </si>
  <si>
    <t>00001060</t>
  </si>
  <si>
    <t>Crayones Pequeños (Colores 1/8 de Cera)</t>
  </si>
  <si>
    <t>00001705</t>
  </si>
  <si>
    <t>Dispensador (Para cinta 2")</t>
  </si>
  <si>
    <t>Dispensador (Para cinta 3/4")</t>
  </si>
  <si>
    <t>00000070</t>
  </si>
  <si>
    <t>DVD Disco en blanco</t>
  </si>
  <si>
    <t>00001596</t>
  </si>
  <si>
    <t>Espatula 8*8</t>
  </si>
  <si>
    <t>00000227</t>
  </si>
  <si>
    <t>Espirales (Encuadernación 8")</t>
  </si>
  <si>
    <t>Espirales (Encuadernación 10")</t>
  </si>
  <si>
    <t>Espirales (Encuadernación 11")</t>
  </si>
  <si>
    <t>Espirales (Encuadernación 14")</t>
  </si>
  <si>
    <t>00002148</t>
  </si>
  <si>
    <t>Estilografo de 0.5</t>
  </si>
  <si>
    <t>00002318</t>
  </si>
  <si>
    <t>Extintores de 10 Libras</t>
  </si>
  <si>
    <t>Extintores de 20 Libras</t>
  </si>
  <si>
    <t>Extintores de 50 Libras</t>
  </si>
  <si>
    <t>00001919</t>
  </si>
  <si>
    <t>Fajas de Proteccion Lumbra L</t>
  </si>
  <si>
    <t>208/12/19</t>
  </si>
  <si>
    <t>Fajas de Proteccion Lumbra M</t>
  </si>
  <si>
    <t>00001061</t>
  </si>
  <si>
    <t>Felpas (Azul)</t>
  </si>
  <si>
    <t>Felpas (Negro)</t>
  </si>
  <si>
    <t>Felpas (Rojo)</t>
  </si>
  <si>
    <t>00001067</t>
  </si>
  <si>
    <t>Folders (De 8 1/2x11 Amarillo claro)</t>
  </si>
  <si>
    <t>Folders (De 8 1/2x13 Amarillo claro)</t>
  </si>
  <si>
    <t>Folders (De bolsillo 8 1/2x11 Amarillo)</t>
  </si>
  <si>
    <t>Folders (De bolsillo 8 1/2x11 Azul Claro)</t>
  </si>
  <si>
    <t>Folders (De bolsillo 8 1/2x11 Azul Oscuro)</t>
  </si>
  <si>
    <t>Folders (De bolsillo 8 1/2x11 Blanco)</t>
  </si>
  <si>
    <t>Folders Inabie (De bolsillo 8 1/2x11 Blanco)</t>
  </si>
  <si>
    <t>Folders (De bolsillo 8 1/2x11 Gris)</t>
  </si>
  <si>
    <t>Folders (De bolsillo 8 1/2x11 Negro)</t>
  </si>
  <si>
    <t>Folders (De bolsillo 8 1/2x11 Rojo)</t>
  </si>
  <si>
    <t>Folders (De bolsillo 8 1/2x11 Verde)</t>
  </si>
  <si>
    <t>Folders (Plástico tipo tijera)</t>
  </si>
  <si>
    <t>Forders (8 1/2x14 Legal Amar.)</t>
  </si>
  <si>
    <t>00000245</t>
  </si>
  <si>
    <t>Gafetes (De identificación 9x5.5CM)</t>
  </si>
  <si>
    <t>00000750</t>
  </si>
  <si>
    <t>Gafetes (Distintivo)</t>
  </si>
  <si>
    <t>00001478</t>
  </si>
  <si>
    <t>Gancho (Para folder o Carp.)</t>
  </si>
  <si>
    <t>Gomas (De borrar de leche)</t>
  </si>
  <si>
    <t>00001062</t>
  </si>
  <si>
    <t>Gotero (Tipo Negro)</t>
  </si>
  <si>
    <t>Gotero y/o tinta  1/12 (Para sello Azul)</t>
  </si>
  <si>
    <t>Gotero y/o tinta  1/12 (Para sello Rojo)</t>
  </si>
  <si>
    <t>Gotero y/o tinta  1/12 (Para sello Verde)</t>
  </si>
  <si>
    <t>00001063</t>
  </si>
  <si>
    <t>Grapadora (Extra Fuerte)</t>
  </si>
  <si>
    <t>Grapadora Estándar</t>
  </si>
  <si>
    <t>00001480</t>
  </si>
  <si>
    <t>Grapas (10mm)</t>
  </si>
  <si>
    <t>Grapas (De 26/6mm, 5000 pcs)</t>
  </si>
  <si>
    <t>Grapas (Industriales 3/8 1000 pcs)</t>
  </si>
  <si>
    <t>00001714</t>
  </si>
  <si>
    <t>Guillotina</t>
  </si>
  <si>
    <t>00001322</t>
  </si>
  <si>
    <t>Guantes Desechables</t>
  </si>
  <si>
    <t>00001064</t>
  </si>
  <si>
    <t>Hoja Estandars Cover Relieve</t>
  </si>
  <si>
    <t>0000752</t>
  </si>
  <si>
    <t>Juego de bandeja (Metal)</t>
  </si>
  <si>
    <t>00001703</t>
  </si>
  <si>
    <t>Labels y/o etiqueta (1x2 Maco)</t>
  </si>
  <si>
    <t>Labels y/o etiqueta (2x4 Maco)</t>
  </si>
  <si>
    <t>Labels y/o etiqueta (Para CD)</t>
  </si>
  <si>
    <t>00001984</t>
  </si>
  <si>
    <t>Lamparas de 32 amp de 3 Tubos</t>
  </si>
  <si>
    <t>Lamparas de 36 amp de 3 Tubos</t>
  </si>
  <si>
    <t>Lamparas de 36 amp de 4 Tubos</t>
  </si>
  <si>
    <t>Lamparas de 40 amp</t>
  </si>
  <si>
    <t>00001204</t>
  </si>
  <si>
    <t>Lapiceros (Tinta Azul)</t>
  </si>
  <si>
    <t>Lapiceros (Tinta Negro)</t>
  </si>
  <si>
    <t>Lapiceros (Tinta Rojo)</t>
  </si>
  <si>
    <t>00001065</t>
  </si>
  <si>
    <t>Lápices ( De colores Penta largo)</t>
  </si>
  <si>
    <t>Lápiz  (De Carbón) 12/1</t>
  </si>
  <si>
    <t>Lápiz (De colores Cera)</t>
  </si>
  <si>
    <t>00000258</t>
  </si>
  <si>
    <t>Libretas rayadas (5x8 Blanco)</t>
  </si>
  <si>
    <t>Libretas rayadas (5x8 Amar.)</t>
  </si>
  <si>
    <t>Libretas rayadas (6x9 Blanco)</t>
  </si>
  <si>
    <t>Libretas rayadas (8 1/2x11 Amar.)</t>
  </si>
  <si>
    <t>Libretas rayadas (8 1/2x11 Blanco)</t>
  </si>
  <si>
    <t>00001492</t>
  </si>
  <si>
    <t>Libro (Record)</t>
  </si>
  <si>
    <t>00001843</t>
  </si>
  <si>
    <t>Lija Agua #120</t>
  </si>
  <si>
    <t>00001249</t>
  </si>
  <si>
    <t>LINTERNA DE LED ( Recargable)</t>
  </si>
  <si>
    <t>00001477</t>
  </si>
  <si>
    <t>Liquid paper/corrector líquido</t>
  </si>
  <si>
    <t>00001358</t>
  </si>
  <si>
    <t>Lonas plasticas ( Azul 20x25)</t>
  </si>
  <si>
    <t>00001946</t>
  </si>
  <si>
    <t>Lysol en Aerosol</t>
  </si>
  <si>
    <t>Inabie I- Km 22</t>
  </si>
  <si>
    <t>Desinfectante en Aerosol BEEP</t>
  </si>
  <si>
    <t>00001510</t>
  </si>
  <si>
    <t>Madera Enlate Bruta 2 X 12 X 14</t>
  </si>
  <si>
    <t xml:space="preserve">Km 22 </t>
  </si>
  <si>
    <t>Madera Enlate Bruta 2 X 4 X 16</t>
  </si>
  <si>
    <t>00001621</t>
  </si>
  <si>
    <t>Making Tape ( Azul y Verde)</t>
  </si>
  <si>
    <t>Making Tape de 2 Pulgada</t>
  </si>
  <si>
    <t>00001361</t>
  </si>
  <si>
    <t>Marcador (Punta Fina Negro)</t>
  </si>
  <si>
    <t>Marcador (Punta Fina Rojo)</t>
  </si>
  <si>
    <t>Marcador (Punta Fina Azul)</t>
  </si>
  <si>
    <t>Marcador (Punta gruesa Azul)</t>
  </si>
  <si>
    <t>Marcador (Punta gruesa Negro)</t>
  </si>
  <si>
    <t>Marcador (Punta gruesa Rojo)</t>
  </si>
  <si>
    <t>00002139</t>
  </si>
  <si>
    <t>Mascarilla N95</t>
  </si>
  <si>
    <t>Mascarilla Quirurjica</t>
  </si>
  <si>
    <t>PNUD</t>
  </si>
  <si>
    <t xml:space="preserve">Mouse PAD </t>
  </si>
  <si>
    <t>00000449</t>
  </si>
  <si>
    <t>Papel de construcción (9x12 Paq. 48 hojas)</t>
  </si>
  <si>
    <t>Papel de construcción (9x12 Paq. 96 hojas)</t>
  </si>
  <si>
    <t>00002143</t>
  </si>
  <si>
    <t>Papel Feal Envoltura</t>
  </si>
  <si>
    <t>00000758</t>
  </si>
  <si>
    <t>Papel forma continuo ( 8 1/2x11 a 3 Pag.)</t>
  </si>
  <si>
    <t>Papel forma continuo ( 8 1/2x11 a 4 Pag.)</t>
  </si>
  <si>
    <t>00001482</t>
  </si>
  <si>
    <t xml:space="preserve">Papelógrafo (Hoja 2x4  pies Blanco) </t>
  </si>
  <si>
    <t>Papelógrafo (Tripode 2x4  pies blanco)</t>
  </si>
  <si>
    <t>00001484</t>
  </si>
  <si>
    <t>Pegamento adhesivo (UHU 21 gm)</t>
  </si>
  <si>
    <t>Pegamento adhesivo (UHU 36 gm)</t>
  </si>
  <si>
    <t>Pegamento adhesivo (UHU 40 gm)</t>
  </si>
  <si>
    <t>Pegamento adhesivo (UHU 8.2 gm)</t>
  </si>
  <si>
    <t>00001485</t>
  </si>
  <si>
    <t>Pendaflex (Para folders 8 1/2 x11)</t>
  </si>
  <si>
    <t>Pendaflex (Para folders 8 1/2 x14)</t>
  </si>
  <si>
    <t>00001491</t>
  </si>
  <si>
    <t>Perforadora  (2 Hoyos)</t>
  </si>
  <si>
    <t>Perforadora  (3 Hoyos)</t>
  </si>
  <si>
    <t>Pinceles ( NO. 9 Madera)</t>
  </si>
  <si>
    <t>Pinceles Pequeños Plasticos  1/8</t>
  </si>
  <si>
    <t>00001525</t>
  </si>
  <si>
    <t>Pinturas s/gloss Verde Cielo (galones)</t>
  </si>
  <si>
    <t>Pintura Amarillo canario Acrilica Cub. 5 Gls.</t>
  </si>
  <si>
    <t>Pintura Arena 923 s/gloss Cub. 5 Gls.</t>
  </si>
  <si>
    <t>Pintura Blanca Económica Cubeta de 5 GLs.</t>
  </si>
  <si>
    <t>Pintura Epoxy Rojo en galones</t>
  </si>
  <si>
    <t>Pintura Epoxy Verde oscuro en galones</t>
  </si>
  <si>
    <t>Pintura Gris Industrial en Galones</t>
  </si>
  <si>
    <t>Pintura Maiz Acrilica Cubeta de 5 GLs</t>
  </si>
  <si>
    <t>Pintura Negro Industrial en Galones</t>
  </si>
  <si>
    <t>Pintura Paja 50 Acrilica Cubeta de 5 Gls.</t>
  </si>
  <si>
    <t>Pintura S/gloss Blanco  00 Cubeta de 5 Gls.</t>
  </si>
  <si>
    <t>Pinturta S/Gloss Verde  Claro Acrilica Por galones</t>
  </si>
  <si>
    <t>Pinturta Verde  Claro Acrilica Por galones</t>
  </si>
  <si>
    <t>Pinturta Verde Laguna Por galones</t>
  </si>
  <si>
    <t>00000940</t>
  </si>
  <si>
    <t>Pizarra acrílica (31x48 Blanco. Grand. C/B)</t>
  </si>
  <si>
    <t>Pizarra acrílica (31x48 Blanco. Grand. S/B)</t>
  </si>
  <si>
    <t>Pizarra acrílica grande 123*91*91.5</t>
  </si>
  <si>
    <t>Pizarra Blanca ( Magica 24x36 Borde Met.)</t>
  </si>
  <si>
    <t>Pizarra rayada de Niño</t>
  </si>
  <si>
    <t>00001346</t>
  </si>
  <si>
    <t>Plywood Cedro 4 x 8</t>
  </si>
  <si>
    <t>00001598</t>
  </si>
  <si>
    <t>Polo-Shirt Sysvane (Logo Inabie)</t>
  </si>
  <si>
    <t>00001578</t>
  </si>
  <si>
    <t>Porta Banner 4 x 7 Adaptable</t>
  </si>
  <si>
    <t>Porta CD  Negro</t>
  </si>
  <si>
    <t>000001706</t>
  </si>
  <si>
    <t>Porta Clips (Plástica)</t>
  </si>
  <si>
    <t>000001707</t>
  </si>
  <si>
    <t>Porta Clips (de metal negro /Gris)</t>
  </si>
  <si>
    <t>000001708</t>
  </si>
  <si>
    <t>Porta lapiz de Metal</t>
  </si>
  <si>
    <t>00001486</t>
  </si>
  <si>
    <t xml:space="preserve">Post-it (Grande sin líneas 5x3 Amarillo) </t>
  </si>
  <si>
    <t xml:space="preserve">Post-it (Mediano 3x3 Amarillo) </t>
  </si>
  <si>
    <t xml:space="preserve">Post-it (Pequeño 2x3 Amarillo) </t>
  </si>
  <si>
    <t xml:space="preserve">Post-it (Grande sin líneas 5x3 Azul) </t>
  </si>
  <si>
    <t xml:space="preserve">Post-it (Mediano 3x3 Azul) </t>
  </si>
  <si>
    <t xml:space="preserve">Post-it (Pequeño 2x3 Azul) </t>
  </si>
  <si>
    <t xml:space="preserve">Post-it (Grande sin líneas 5x3 Naranja) </t>
  </si>
  <si>
    <t xml:space="preserve">Post-it (Mediano 3x3 Naranja) </t>
  </si>
  <si>
    <t xml:space="preserve">Post-it (Pequeño 2x3 Naranja) </t>
  </si>
  <si>
    <t xml:space="preserve">Post-it (Grande sin líneas 5x3 Rosado) </t>
  </si>
  <si>
    <t xml:space="preserve">Post-it (Mediano 3x3 Rosado) </t>
  </si>
  <si>
    <t xml:space="preserve">Post-it (Pequeño 2x3 Rosado) </t>
  </si>
  <si>
    <t>Protector de Hojas de Documentos</t>
  </si>
  <si>
    <t>00001571</t>
  </si>
  <si>
    <t>Puerta Metal 90 x 210 cm</t>
  </si>
  <si>
    <t>00001487</t>
  </si>
  <si>
    <t>Regla ( Plástica de 30cm)</t>
  </si>
  <si>
    <t>00000287</t>
  </si>
  <si>
    <t>Resaltadores (Amarillo) 12/1</t>
  </si>
  <si>
    <t>Resaltadores (Azul claro)</t>
  </si>
  <si>
    <t>Resaltadores (Naranja claro) 12/1</t>
  </si>
  <si>
    <t>Resaltadores (Rosado claro) 12/1</t>
  </si>
  <si>
    <t>Resaltadores (Verde claro)</t>
  </si>
  <si>
    <t>Resma (Papel bond 8 1/2x11 Blanco)</t>
  </si>
  <si>
    <t>Resma (Papel bond 8 1/2x13 Blanco Legal)</t>
  </si>
  <si>
    <t>Resma (Papel bond 8 1/2x14 Blanco Legal)</t>
  </si>
  <si>
    <t>Resma (Papel de hilo 8 1/2x11 Azul</t>
  </si>
  <si>
    <t xml:space="preserve">Resma (Papel de hilo 8 1/2x11 Blanco </t>
  </si>
  <si>
    <t>Resma (Papel de hilo 8 1/2x11 Crema</t>
  </si>
  <si>
    <t xml:space="preserve">Resma (Papel de hilo 8 1/2x11 Crema Timbradas </t>
  </si>
  <si>
    <t>Resma de papel de Opal. 8 1/2x11 blan.)</t>
  </si>
  <si>
    <t>Resma de papel de Opal. 8 1/2x11 Crem.)</t>
  </si>
  <si>
    <t>00001070</t>
  </si>
  <si>
    <t>Revistero de Metal Gris/Negro</t>
  </si>
  <si>
    <t>00000780</t>
  </si>
  <si>
    <t>Rollo (Strchfilm 18*150P)</t>
  </si>
  <si>
    <t>Rollo de papel bond (Para sumadora)</t>
  </si>
  <si>
    <t>00001071</t>
  </si>
  <si>
    <t>Saca grapas</t>
  </si>
  <si>
    <t>00001707</t>
  </si>
  <si>
    <t>Sacapunta (De metal, Manual))</t>
  </si>
  <si>
    <t>Sacapunta (Eléctrico)</t>
  </si>
  <si>
    <t>00001640</t>
  </si>
  <si>
    <t>Sellador para Techo Siliconer en Cubeta</t>
  </si>
  <si>
    <t>00000297</t>
  </si>
  <si>
    <t>Separadores de documentos</t>
  </si>
  <si>
    <t>00000450</t>
  </si>
  <si>
    <t>Silicon (De 100ml)</t>
  </si>
  <si>
    <t>Silicon (De 250gr)</t>
  </si>
  <si>
    <t>Silicon (De 30ml</t>
  </si>
  <si>
    <t>00001464</t>
  </si>
  <si>
    <t>Sobre de cartas (De papel blanco C/V)</t>
  </si>
  <si>
    <t>Sobre de cartas (De papel blanco S/V)</t>
  </si>
  <si>
    <t>Sobre de cartas Inabie (De papel blanco)</t>
  </si>
  <si>
    <t>00000753</t>
  </si>
  <si>
    <t>Sobre manila (9x12 , Amar. Oscuro)</t>
  </si>
  <si>
    <t>Sobre manila (9x13, Amar. Oscuro)</t>
  </si>
  <si>
    <t>Sobre manila (Pequeño amar.)</t>
  </si>
  <si>
    <t>00001911</t>
  </si>
  <si>
    <t>Sobre manila Logo Inabie 8 1/2 x 11</t>
  </si>
  <si>
    <t>Sobre para CD/DVD Blancos</t>
  </si>
  <si>
    <t>00001206</t>
  </si>
  <si>
    <t>Sujetador de hojas (En Cartón)</t>
  </si>
  <si>
    <t>Sujetador de hojas (En Plástico)</t>
  </si>
  <si>
    <t>00001939</t>
  </si>
  <si>
    <t>Talonarios de Salida de Almacen</t>
  </si>
  <si>
    <t>00002303</t>
  </si>
  <si>
    <t>Tallimetro de Madera</t>
  </si>
  <si>
    <t>00001700</t>
  </si>
  <si>
    <t>Tapa para encuadernar</t>
  </si>
  <si>
    <t>Tarjetero</t>
  </si>
  <si>
    <t>00001418</t>
  </si>
  <si>
    <t>Termometro Digital</t>
  </si>
  <si>
    <t>00001702</t>
  </si>
  <si>
    <t>Tijera (Sin Punta)</t>
  </si>
  <si>
    <t>Tijera Mediana  (con Punta)</t>
  </si>
  <si>
    <t>00001629</t>
  </si>
  <si>
    <t>Toma Corriente Doble de 20 amp</t>
  </si>
  <si>
    <t>00001735</t>
  </si>
  <si>
    <t xml:space="preserve">Tripodes para rotafolio ( De Metal) </t>
  </si>
  <si>
    <t>Tripodes para rotafolio (De madera)</t>
  </si>
  <si>
    <t>00001628</t>
  </si>
  <si>
    <t>Tubo Fluorescentes de 18 amp</t>
  </si>
  <si>
    <t>Tubo Fluorescentes de 32 amp</t>
  </si>
  <si>
    <t>Tubo Fluorescentes de 40 amp</t>
  </si>
  <si>
    <t>00002288</t>
  </si>
  <si>
    <t>Zafacon (Malla de Metal p/oficina)</t>
  </si>
  <si>
    <t>00001496</t>
  </si>
  <si>
    <t>Zafacon Mediano tapa de vaiven</t>
  </si>
  <si>
    <t>Zafacon Peq. Redondo</t>
  </si>
  <si>
    <t>Zafacon Redondo negro</t>
  </si>
  <si>
    <t>Total General RD$</t>
  </si>
  <si>
    <t xml:space="preserve">Jacqueline Comas </t>
  </si>
  <si>
    <t xml:space="preserve"> Príamo Jiménez</t>
  </si>
  <si>
    <t xml:space="preserve">Contadora </t>
  </si>
  <si>
    <t>Enc. Almacén y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</si>
</sst>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0;[Red]#,##0.00"/>
    <numFmt numFmtId="165" formatCode="dd/mm/yy;@"/>
    <numFmt numFmtId="166" formatCode="#,##0;[Red]#,##0"/>
    <numFmt numFmtId="167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 applyAlignment="1">
      <alignment horizontal="center"/>
    </xf>
    <xf numFmtId="1" fontId="0" fillId="0" borderId="0" xfId="0" applyNumberFormat="1"/>
    <xf numFmtId="0" fontId="2" fillId="2" borderId="0" xfId="0" applyFont="1" applyFill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4" fillId="3" borderId="2" xfId="2" applyNumberFormat="1" applyFont="1" applyFill="1" applyBorder="1" applyAlignment="1" applyProtection="1">
      <alignment horizontal="center" vertical="center" wrapText="1"/>
    </xf>
    <xf numFmtId="0" fontId="4" fillId="3" borderId="3" xfId="2" applyNumberFormat="1" applyFont="1" applyFill="1" applyBorder="1" applyAlignment="1" applyProtection="1">
      <alignment horizontal="center" vertical="center" wrapText="1"/>
    </xf>
    <xf numFmtId="0" fontId="5" fillId="3" borderId="3" xfId="2" applyNumberFormat="1" applyFont="1" applyFill="1" applyBorder="1" applyAlignment="1" applyProtection="1">
      <alignment horizontal="center" vertical="center" wrapText="1"/>
    </xf>
    <xf numFmtId="164" fontId="4" fillId="3" borderId="3" xfId="3" applyNumberFormat="1" applyFont="1" applyFill="1" applyBorder="1" applyAlignment="1" applyProtection="1">
      <alignment horizontal="center" vertical="center" wrapText="1"/>
    </xf>
    <xf numFmtId="43" fontId="4" fillId="3" borderId="4" xfId="3" applyFont="1" applyFill="1" applyBorder="1" applyAlignment="1" applyProtection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166" fontId="8" fillId="2" borderId="6" xfId="0" applyNumberFormat="1" applyFont="1" applyFill="1" applyBorder="1" applyAlignment="1">
      <alignment horizontal="center" vertical="center"/>
    </xf>
    <xf numFmtId="164" fontId="9" fillId="2" borderId="6" xfId="1" applyNumberFormat="1" applyFont="1" applyFill="1" applyBorder="1" applyAlignment="1">
      <alignment horizontal="center" vertical="center"/>
    </xf>
    <xf numFmtId="43" fontId="10" fillId="2" borderId="6" xfId="3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49" fontId="6" fillId="2" borderId="8" xfId="0" applyNumberFormat="1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/>
    </xf>
    <xf numFmtId="166" fontId="8" fillId="2" borderId="9" xfId="0" applyNumberFormat="1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horizontal="center" vertical="center"/>
    </xf>
    <xf numFmtId="43" fontId="10" fillId="2" borderId="9" xfId="3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167" fontId="0" fillId="0" borderId="0" xfId="0" applyNumberFormat="1"/>
    <xf numFmtId="0" fontId="7" fillId="2" borderId="9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7" fillId="2" borderId="9" xfId="0" applyFont="1" applyFill="1" applyBorder="1" applyAlignment="1">
      <alignment vertical="center" wrapText="1"/>
    </xf>
    <xf numFmtId="0" fontId="7" fillId="2" borderId="9" xfId="0" applyFont="1" applyFill="1" applyBorder="1"/>
    <xf numFmtId="166" fontId="10" fillId="2" borderId="9" xfId="0" applyNumberFormat="1" applyFont="1" applyFill="1" applyBorder="1" applyAlignment="1">
      <alignment horizontal="center" vertical="center"/>
    </xf>
    <xf numFmtId="166" fontId="8" fillId="2" borderId="9" xfId="0" applyNumberFormat="1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/>
    </xf>
    <xf numFmtId="164" fontId="9" fillId="2" borderId="12" xfId="0" applyNumberFormat="1" applyFont="1" applyFill="1" applyBorder="1" applyAlignment="1">
      <alignment horizontal="center" vertical="center"/>
    </xf>
    <xf numFmtId="0" fontId="12" fillId="4" borderId="13" xfId="2" applyFont="1" applyFill="1" applyBorder="1" applyAlignment="1">
      <alignment horizontal="center" vertical="center" wrapText="1"/>
    </xf>
    <xf numFmtId="0" fontId="12" fillId="4" borderId="14" xfId="2" applyFont="1" applyFill="1" applyBorder="1" applyAlignment="1">
      <alignment horizontal="center" vertical="center" wrapText="1"/>
    </xf>
    <xf numFmtId="0" fontId="12" fillId="4" borderId="15" xfId="2" applyFont="1" applyFill="1" applyBorder="1" applyAlignment="1">
      <alignment horizontal="center" vertical="center" wrapText="1"/>
    </xf>
    <xf numFmtId="43" fontId="13" fillId="4" borderId="16" xfId="3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/>
    <xf numFmtId="164" fontId="0" fillId="0" borderId="0" xfId="0" applyNumberFormat="1"/>
    <xf numFmtId="167" fontId="13" fillId="0" borderId="0" xfId="4" applyNumberFormat="1" applyFont="1" applyAlignment="1">
      <alignment vertical="center"/>
    </xf>
    <xf numFmtId="0" fontId="13" fillId="0" borderId="0" xfId="4" applyFont="1" applyAlignment="1">
      <alignment vertical="center"/>
    </xf>
    <xf numFmtId="0" fontId="13" fillId="0" borderId="0" xfId="4" applyFont="1" applyAlignment="1">
      <alignment horizontal="center" vertical="center"/>
    </xf>
    <xf numFmtId="164" fontId="13" fillId="0" borderId="0" xfId="4" applyNumberFormat="1" applyFont="1" applyAlignment="1">
      <alignment vertical="center"/>
    </xf>
    <xf numFmtId="49" fontId="14" fillId="0" borderId="1" xfId="4" applyNumberFormat="1" applyFont="1" applyBorder="1" applyAlignment="1">
      <alignment vertical="center" wrapText="1"/>
    </xf>
    <xf numFmtId="0" fontId="14" fillId="0" borderId="1" xfId="4" applyFont="1" applyBorder="1" applyAlignment="1">
      <alignment horizontal="center" vertical="center" wrapText="1"/>
    </xf>
    <xf numFmtId="0" fontId="15" fillId="0" borderId="0" xfId="4" applyFont="1" applyAlignment="1">
      <alignment horizontal="center" vertical="center"/>
    </xf>
    <xf numFmtId="0" fontId="14" fillId="0" borderId="0" xfId="4" applyFont="1" applyBorder="1" applyAlignment="1">
      <alignment vertical="center" wrapText="1"/>
    </xf>
    <xf numFmtId="164" fontId="14" fillId="0" borderId="0" xfId="5" applyNumberFormat="1" applyFont="1" applyBorder="1" applyAlignment="1">
      <alignment horizontal="center" vertical="center" wrapText="1"/>
    </xf>
    <xf numFmtId="0" fontId="15" fillId="0" borderId="0" xfId="4" applyFont="1" applyAlignment="1">
      <alignment vertical="center" wrapText="1"/>
    </xf>
    <xf numFmtId="43" fontId="0" fillId="0" borderId="0" xfId="0" applyNumberFormat="1"/>
    <xf numFmtId="0" fontId="13" fillId="0" borderId="0" xfId="4" applyFont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49" fontId="15" fillId="0" borderId="0" xfId="4" applyNumberFormat="1" applyFont="1" applyAlignment="1">
      <alignment vertical="center" wrapText="1"/>
    </xf>
    <xf numFmtId="0" fontId="6" fillId="0" borderId="0" xfId="4" applyFont="1" applyAlignment="1">
      <alignment horizontal="center" vertical="center"/>
    </xf>
  </cellXfs>
  <cellStyles count="6">
    <cellStyle name="Comma" xfId="1" builtinId="3"/>
    <cellStyle name="Comma 2" xfId="5"/>
    <cellStyle name="Comma 3" xfId="3"/>
    <cellStyle name="Normal" xfId="0" builtinId="0"/>
    <cellStyle name="Normal 2" xfId="4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1545566</xdr:colOff>
      <xdr:row>0</xdr:row>
      <xdr:rowOff>26958</xdr:rowOff>
    </xdr:from>
    <xdr:to>
      <xdr:col>3</xdr:col>
      <xdr:colOff>780331</xdr:colOff>
      <xdr:row>4</xdr:row>
      <xdr:rowOff>7009</xdr:rowOff>
    </xdr:to>
    <xdr:pic>
      <xdr:nvPicPr>
        <xdr:cNvPr id="2" name="Picture 1" descr="INABIE NUEVO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1297" y="26958"/>
          <a:ext cx="299085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2"/>
  <sheetViews>
    <sheetView tabSelected="1" zoomScale="106" zoomScaleNormal="106" workbookViewId="0">
      <selection sqref="A1:G4"/>
    </sheetView>
  </sheetViews>
  <sheetFormatPr defaultColWidth="9.140625" defaultRowHeight="15" x14ac:dyDescent="0.25"/>
  <cols>
    <col min="1" max="1" width="15" customWidth="1"/>
    <col min="2" max="2" width="16.140625" customWidth="1"/>
    <col min="3" max="3" width="56.28515625" customWidth="1"/>
    <col min="4" max="4" width="14.7109375" customWidth="1"/>
    <col min="5" max="5" width="13.7109375" style="45" customWidth="1"/>
    <col min="6" max="6" width="18.140625" customWidth="1"/>
    <col min="7" max="7" width="17.42578125" customWidth="1"/>
    <col min="8" max="8" width="22.42578125" style="2" customWidth="1"/>
    <col min="9" max="9" width="17.85546875" customWidth="1"/>
    <col min="10" max="10" width="17.42578125" customWidth="1"/>
    <col min="11" max="11" width="14.7109375" customWidth="1"/>
  </cols>
  <sheetData>
    <row r="1" spans="1:11" ht="18" customHeight="1" x14ac:dyDescent="0.25">
      <c r="A1" s="1"/>
      <c r="B1" s="1"/>
      <c r="C1" s="1"/>
      <c r="D1" s="1"/>
      <c r="E1" s="1"/>
      <c r="F1" s="1"/>
      <c r="G1" s="1"/>
    </row>
    <row r="2" spans="1:11" ht="25.5" customHeight="1" x14ac:dyDescent="0.25">
      <c r="A2" s="1"/>
      <c r="B2" s="1"/>
      <c r="C2" s="1"/>
      <c r="D2" s="1"/>
      <c r="E2" s="1"/>
      <c r="F2" s="1"/>
      <c r="G2" s="1"/>
    </row>
    <row r="3" spans="1:11" ht="27" customHeight="1" x14ac:dyDescent="0.25">
      <c r="A3" s="1"/>
      <c r="B3" s="1"/>
      <c r="C3" s="1"/>
      <c r="D3" s="1"/>
      <c r="E3" s="1"/>
      <c r="F3" s="1"/>
      <c r="G3" s="1"/>
    </row>
    <row r="4" spans="1:11" ht="16.5" customHeight="1" x14ac:dyDescent="0.25">
      <c r="A4" s="1"/>
      <c r="B4" s="1"/>
      <c r="C4" s="1"/>
      <c r="D4" s="1"/>
      <c r="E4" s="1"/>
      <c r="F4" s="1"/>
      <c r="G4" s="1"/>
    </row>
    <row r="5" spans="1:11" ht="18" customHeight="1" x14ac:dyDescent="0.25">
      <c r="A5" s="3" t="s">
        <v>0</v>
      </c>
      <c r="B5" s="3"/>
      <c r="C5" s="3"/>
      <c r="D5" s="3"/>
      <c r="E5" s="3"/>
      <c r="F5" s="3"/>
      <c r="G5" s="3"/>
    </row>
    <row r="6" spans="1:11" ht="18" customHeight="1" thickBot="1" x14ac:dyDescent="0.3">
      <c r="A6" s="4" t="s">
        <v>1</v>
      </c>
      <c r="B6" s="4"/>
      <c r="C6" s="4"/>
      <c r="D6" s="4"/>
      <c r="E6" s="4"/>
      <c r="F6" s="4"/>
      <c r="G6" s="4"/>
    </row>
    <row r="7" spans="1:11" ht="54" customHeight="1" thickBot="1" x14ac:dyDescent="0.3">
      <c r="A7" s="5" t="s">
        <v>2</v>
      </c>
      <c r="B7" s="6" t="s">
        <v>3</v>
      </c>
      <c r="C7" s="7" t="s">
        <v>4</v>
      </c>
      <c r="D7" s="6" t="s">
        <v>5</v>
      </c>
      <c r="E7" s="8" t="s">
        <v>6</v>
      </c>
      <c r="F7" s="9" t="s">
        <v>7</v>
      </c>
      <c r="G7" s="9" t="s">
        <v>8</v>
      </c>
    </row>
    <row r="8" spans="1:11" ht="18" customHeight="1" x14ac:dyDescent="0.25">
      <c r="A8" s="10" t="s">
        <v>9</v>
      </c>
      <c r="B8" s="11">
        <v>43099</v>
      </c>
      <c r="C8" s="12" t="s">
        <v>10</v>
      </c>
      <c r="D8" s="13">
        <v>35</v>
      </c>
      <c r="E8" s="14">
        <v>350</v>
      </c>
      <c r="F8" s="15">
        <f t="shared" ref="F8:F74" si="0">+D8*E8</f>
        <v>12250</v>
      </c>
      <c r="G8" s="16" t="s">
        <v>11</v>
      </c>
      <c r="J8" s="2"/>
      <c r="K8" s="2"/>
    </row>
    <row r="9" spans="1:11" ht="18" customHeight="1" x14ac:dyDescent="0.25">
      <c r="A9" s="17" t="s">
        <v>12</v>
      </c>
      <c r="B9" s="18">
        <v>43829</v>
      </c>
      <c r="C9" s="19" t="s">
        <v>13</v>
      </c>
      <c r="D9" s="20">
        <v>0</v>
      </c>
      <c r="E9" s="21">
        <v>475</v>
      </c>
      <c r="F9" s="22">
        <f t="shared" si="0"/>
        <v>0</v>
      </c>
      <c r="G9" s="23" t="s">
        <v>14</v>
      </c>
      <c r="J9" s="2"/>
      <c r="K9" s="2"/>
    </row>
    <row r="10" spans="1:11" ht="18" customHeight="1" x14ac:dyDescent="0.25">
      <c r="A10" s="17" t="s">
        <v>15</v>
      </c>
      <c r="B10" s="18">
        <v>43099</v>
      </c>
      <c r="C10" s="19" t="s">
        <v>16</v>
      </c>
      <c r="D10" s="20">
        <v>0</v>
      </c>
      <c r="E10" s="21">
        <v>13.39</v>
      </c>
      <c r="F10" s="22">
        <f t="shared" si="0"/>
        <v>0</v>
      </c>
      <c r="G10" s="23" t="s">
        <v>14</v>
      </c>
      <c r="J10" s="2"/>
      <c r="K10" s="2"/>
    </row>
    <row r="11" spans="1:11" ht="18" customHeight="1" x14ac:dyDescent="0.25">
      <c r="A11" s="17" t="s">
        <v>17</v>
      </c>
      <c r="B11" s="18">
        <v>43721</v>
      </c>
      <c r="C11" s="19" t="s">
        <v>18</v>
      </c>
      <c r="D11" s="20">
        <v>0</v>
      </c>
      <c r="E11" s="21">
        <v>7489</v>
      </c>
      <c r="F11" s="22">
        <f t="shared" si="0"/>
        <v>0</v>
      </c>
      <c r="G11" s="23" t="s">
        <v>14</v>
      </c>
      <c r="J11" s="2"/>
      <c r="K11" s="2"/>
    </row>
    <row r="12" spans="1:11" ht="18" customHeight="1" x14ac:dyDescent="0.25">
      <c r="A12" s="17" t="s">
        <v>19</v>
      </c>
      <c r="B12" s="18">
        <v>43373</v>
      </c>
      <c r="C12" s="19" t="s">
        <v>20</v>
      </c>
      <c r="D12" s="20">
        <v>6</v>
      </c>
      <c r="E12" s="21">
        <v>1740</v>
      </c>
      <c r="F12" s="22">
        <f t="shared" si="0"/>
        <v>10440</v>
      </c>
      <c r="G12" s="23" t="s">
        <v>14</v>
      </c>
      <c r="J12" s="2"/>
      <c r="K12" s="2"/>
    </row>
    <row r="13" spans="1:11" ht="18" customHeight="1" x14ac:dyDescent="0.25">
      <c r="A13" s="17" t="s">
        <v>21</v>
      </c>
      <c r="B13" s="18">
        <v>42572</v>
      </c>
      <c r="C13" s="19" t="s">
        <v>22</v>
      </c>
      <c r="D13" s="20">
        <v>0</v>
      </c>
      <c r="E13" s="21">
        <v>101</v>
      </c>
      <c r="F13" s="22">
        <f t="shared" si="0"/>
        <v>0</v>
      </c>
      <c r="G13" s="23" t="s">
        <v>14</v>
      </c>
      <c r="J13" s="2"/>
      <c r="K13" s="2"/>
    </row>
    <row r="14" spans="1:11" ht="18" customHeight="1" x14ac:dyDescent="0.25">
      <c r="A14" s="17" t="s">
        <v>21</v>
      </c>
      <c r="B14" s="18">
        <v>42572</v>
      </c>
      <c r="C14" s="19" t="s">
        <v>23</v>
      </c>
      <c r="D14" s="20">
        <v>0</v>
      </c>
      <c r="E14" s="21">
        <v>101</v>
      </c>
      <c r="F14" s="22">
        <f t="shared" si="0"/>
        <v>0</v>
      </c>
      <c r="G14" s="23" t="s">
        <v>14</v>
      </c>
      <c r="J14" s="2"/>
      <c r="K14" s="2"/>
    </row>
    <row r="15" spans="1:11" ht="18" customHeight="1" x14ac:dyDescent="0.25">
      <c r="A15" s="17" t="s">
        <v>24</v>
      </c>
      <c r="B15" s="18">
        <v>43099</v>
      </c>
      <c r="C15" s="19" t="s">
        <v>25</v>
      </c>
      <c r="D15" s="20">
        <v>9364</v>
      </c>
      <c r="E15" s="21">
        <v>33</v>
      </c>
      <c r="F15" s="22">
        <f t="shared" si="0"/>
        <v>309012</v>
      </c>
      <c r="G15" s="23" t="s">
        <v>26</v>
      </c>
      <c r="J15" s="2"/>
      <c r="K15" s="2"/>
    </row>
    <row r="16" spans="1:11" ht="18" customHeight="1" x14ac:dyDescent="0.25">
      <c r="A16" s="17" t="s">
        <v>27</v>
      </c>
      <c r="B16" s="18">
        <v>43099</v>
      </c>
      <c r="C16" s="19" t="s">
        <v>28</v>
      </c>
      <c r="D16" s="20">
        <v>0</v>
      </c>
      <c r="E16" s="21">
        <v>509</v>
      </c>
      <c r="F16" s="22">
        <f t="shared" si="0"/>
        <v>0</v>
      </c>
      <c r="G16" s="23" t="s">
        <v>26</v>
      </c>
      <c r="J16" s="2"/>
      <c r="K16" s="2"/>
    </row>
    <row r="17" spans="1:11" ht="18" customHeight="1" x14ac:dyDescent="0.25">
      <c r="A17" s="17" t="s">
        <v>29</v>
      </c>
      <c r="B17" s="18">
        <v>43099</v>
      </c>
      <c r="C17" s="19" t="s">
        <v>30</v>
      </c>
      <c r="D17" s="20">
        <v>117</v>
      </c>
      <c r="E17" s="21">
        <v>10</v>
      </c>
      <c r="F17" s="22">
        <f t="shared" si="0"/>
        <v>1170</v>
      </c>
      <c r="G17" s="23" t="s">
        <v>14</v>
      </c>
      <c r="J17" s="2"/>
      <c r="K17" s="2"/>
    </row>
    <row r="18" spans="1:11" ht="18" customHeight="1" x14ac:dyDescent="0.25">
      <c r="A18" s="17" t="s">
        <v>31</v>
      </c>
      <c r="B18" s="18">
        <v>43099</v>
      </c>
      <c r="C18" s="19" t="s">
        <v>32</v>
      </c>
      <c r="D18" s="20">
        <v>30</v>
      </c>
      <c r="E18" s="21">
        <v>275</v>
      </c>
      <c r="F18" s="22">
        <f t="shared" si="0"/>
        <v>8250</v>
      </c>
      <c r="G18" s="24" t="s">
        <v>33</v>
      </c>
      <c r="J18" s="2"/>
      <c r="K18" s="2"/>
    </row>
    <row r="19" spans="1:11" ht="18" customHeight="1" x14ac:dyDescent="0.25">
      <c r="A19" s="17" t="s">
        <v>34</v>
      </c>
      <c r="B19" s="18">
        <v>44061</v>
      </c>
      <c r="C19" s="19" t="s">
        <v>35</v>
      </c>
      <c r="D19" s="20">
        <v>73</v>
      </c>
      <c r="E19" s="21">
        <v>1100</v>
      </c>
      <c r="F19" s="22">
        <f t="shared" si="0"/>
        <v>80300</v>
      </c>
      <c r="G19" s="23" t="s">
        <v>14</v>
      </c>
      <c r="J19" s="2"/>
      <c r="K19" s="2"/>
    </row>
    <row r="20" spans="1:11" ht="18" customHeight="1" x14ac:dyDescent="0.25">
      <c r="A20" s="17" t="s">
        <v>36</v>
      </c>
      <c r="B20" s="18">
        <v>43099</v>
      </c>
      <c r="C20" s="19" t="s">
        <v>37</v>
      </c>
      <c r="D20" s="20">
        <v>73</v>
      </c>
      <c r="E20" s="21">
        <v>29.18</v>
      </c>
      <c r="F20" s="22">
        <f t="shared" si="0"/>
        <v>2130.14</v>
      </c>
      <c r="G20" s="23" t="s">
        <v>14</v>
      </c>
      <c r="I20" s="25"/>
      <c r="J20" s="2"/>
      <c r="K20" s="2"/>
    </row>
    <row r="21" spans="1:11" ht="18" customHeight="1" x14ac:dyDescent="0.25">
      <c r="A21" s="17" t="s">
        <v>38</v>
      </c>
      <c r="B21" s="18">
        <v>43099</v>
      </c>
      <c r="C21" s="19" t="s">
        <v>39</v>
      </c>
      <c r="D21" s="20">
        <v>73</v>
      </c>
      <c r="E21" s="21">
        <v>29.18</v>
      </c>
      <c r="F21" s="22">
        <f t="shared" si="0"/>
        <v>2130.14</v>
      </c>
      <c r="G21" s="23" t="s">
        <v>14</v>
      </c>
      <c r="J21" s="2"/>
      <c r="K21" s="2"/>
    </row>
    <row r="22" spans="1:11" ht="18" customHeight="1" x14ac:dyDescent="0.25">
      <c r="A22" s="17" t="s">
        <v>40</v>
      </c>
      <c r="B22" s="18">
        <v>43746</v>
      </c>
      <c r="C22" s="19" t="s">
        <v>41</v>
      </c>
      <c r="D22" s="20">
        <v>15</v>
      </c>
      <c r="E22" s="21">
        <v>20</v>
      </c>
      <c r="F22" s="22">
        <f t="shared" si="0"/>
        <v>300</v>
      </c>
      <c r="G22" s="23" t="s">
        <v>14</v>
      </c>
      <c r="J22" s="2"/>
      <c r="K22" s="2"/>
    </row>
    <row r="23" spans="1:11" ht="18" customHeight="1" x14ac:dyDescent="0.25">
      <c r="A23" s="17" t="s">
        <v>40</v>
      </c>
      <c r="B23" s="18">
        <v>43746</v>
      </c>
      <c r="C23" s="19" t="s">
        <v>42</v>
      </c>
      <c r="D23" s="20">
        <v>19</v>
      </c>
      <c r="E23" s="21">
        <v>20</v>
      </c>
      <c r="F23" s="22">
        <f t="shared" si="0"/>
        <v>380</v>
      </c>
      <c r="G23" s="23" t="s">
        <v>14</v>
      </c>
      <c r="J23" s="2"/>
      <c r="K23" s="2"/>
    </row>
    <row r="24" spans="1:11" ht="18" customHeight="1" x14ac:dyDescent="0.25">
      <c r="A24" s="17" t="s">
        <v>43</v>
      </c>
      <c r="B24" s="18">
        <v>43099</v>
      </c>
      <c r="C24" s="19" t="s">
        <v>44</v>
      </c>
      <c r="D24" s="20">
        <v>144</v>
      </c>
      <c r="E24" s="21">
        <v>2.85</v>
      </c>
      <c r="F24" s="22">
        <f t="shared" si="0"/>
        <v>410.40000000000003</v>
      </c>
      <c r="G24" s="23" t="s">
        <v>14</v>
      </c>
      <c r="J24" s="2"/>
      <c r="K24" s="2"/>
    </row>
    <row r="25" spans="1:11" ht="18" customHeight="1" x14ac:dyDescent="0.25">
      <c r="A25" s="17" t="s">
        <v>45</v>
      </c>
      <c r="B25" s="18">
        <v>43099</v>
      </c>
      <c r="C25" s="19" t="s">
        <v>46</v>
      </c>
      <c r="D25" s="20">
        <v>0</v>
      </c>
      <c r="E25" s="21">
        <v>352</v>
      </c>
      <c r="F25" s="22">
        <f t="shared" si="0"/>
        <v>0</v>
      </c>
      <c r="G25" s="23" t="s">
        <v>14</v>
      </c>
      <c r="J25" s="2"/>
      <c r="K25" s="2"/>
    </row>
    <row r="26" spans="1:11" ht="18" customHeight="1" x14ac:dyDescent="0.25">
      <c r="A26" s="17" t="s">
        <v>45</v>
      </c>
      <c r="B26" s="18">
        <v>43099</v>
      </c>
      <c r="C26" s="19" t="s">
        <v>47</v>
      </c>
      <c r="D26" s="20">
        <v>0</v>
      </c>
      <c r="E26" s="21">
        <v>512</v>
      </c>
      <c r="F26" s="22">
        <f t="shared" si="0"/>
        <v>0</v>
      </c>
      <c r="G26" s="23" t="s">
        <v>14</v>
      </c>
      <c r="J26" s="2"/>
      <c r="K26" s="2"/>
    </row>
    <row r="27" spans="1:11" ht="18" customHeight="1" x14ac:dyDescent="0.25">
      <c r="A27" s="17" t="s">
        <v>45</v>
      </c>
      <c r="B27" s="18">
        <v>43099</v>
      </c>
      <c r="C27" s="19" t="s">
        <v>48</v>
      </c>
      <c r="D27" s="20">
        <v>0</v>
      </c>
      <c r="E27" s="21">
        <v>647</v>
      </c>
      <c r="F27" s="22">
        <f t="shared" si="0"/>
        <v>0</v>
      </c>
      <c r="G27" s="23" t="s">
        <v>14</v>
      </c>
      <c r="J27" s="2"/>
      <c r="K27" s="2"/>
    </row>
    <row r="28" spans="1:11" ht="18" customHeight="1" x14ac:dyDescent="0.25">
      <c r="A28" s="17" t="s">
        <v>45</v>
      </c>
      <c r="B28" s="18">
        <v>43099</v>
      </c>
      <c r="C28" s="19" t="s">
        <v>49</v>
      </c>
      <c r="D28" s="20">
        <v>0</v>
      </c>
      <c r="E28" s="21">
        <v>475</v>
      </c>
      <c r="F28" s="22">
        <f t="shared" si="0"/>
        <v>0</v>
      </c>
      <c r="G28" s="23" t="s">
        <v>14</v>
      </c>
      <c r="J28" s="2"/>
      <c r="K28" s="2"/>
    </row>
    <row r="29" spans="1:11" ht="18" customHeight="1" x14ac:dyDescent="0.25">
      <c r="A29" s="17" t="s">
        <v>45</v>
      </c>
      <c r="B29" s="18">
        <v>43099</v>
      </c>
      <c r="C29" s="19" t="s">
        <v>50</v>
      </c>
      <c r="D29" s="20">
        <v>0</v>
      </c>
      <c r="E29" s="21">
        <v>796.5</v>
      </c>
      <c r="F29" s="22">
        <f t="shared" si="0"/>
        <v>0</v>
      </c>
      <c r="G29" s="23" t="s">
        <v>14</v>
      </c>
      <c r="J29" s="2"/>
      <c r="K29" s="2"/>
    </row>
    <row r="30" spans="1:11" ht="18" customHeight="1" x14ac:dyDescent="0.25">
      <c r="A30" s="17" t="s">
        <v>45</v>
      </c>
      <c r="B30" s="18">
        <v>43099</v>
      </c>
      <c r="C30" s="19" t="s">
        <v>51</v>
      </c>
      <c r="D30" s="20">
        <v>0</v>
      </c>
      <c r="E30" s="21">
        <v>1532.82</v>
      </c>
      <c r="F30" s="22">
        <f t="shared" si="0"/>
        <v>0</v>
      </c>
      <c r="G30" s="23" t="s">
        <v>14</v>
      </c>
      <c r="J30" s="2"/>
      <c r="K30" s="2"/>
    </row>
    <row r="31" spans="1:11" ht="18" customHeight="1" x14ac:dyDescent="0.25">
      <c r="A31" s="17" t="s">
        <v>52</v>
      </c>
      <c r="B31" s="18">
        <v>44229</v>
      </c>
      <c r="C31" s="19" t="s">
        <v>53</v>
      </c>
      <c r="D31" s="20">
        <v>20</v>
      </c>
      <c r="E31" s="21">
        <v>1850</v>
      </c>
      <c r="F31" s="22">
        <f t="shared" si="0"/>
        <v>37000</v>
      </c>
      <c r="G31" s="23" t="s">
        <v>54</v>
      </c>
      <c r="J31" s="2"/>
      <c r="K31" s="2"/>
    </row>
    <row r="32" spans="1:11" ht="18" customHeight="1" x14ac:dyDescent="0.25">
      <c r="A32" s="17" t="s">
        <v>55</v>
      </c>
      <c r="B32" s="18">
        <v>43646</v>
      </c>
      <c r="C32" s="19" t="s">
        <v>56</v>
      </c>
      <c r="D32" s="20">
        <v>20</v>
      </c>
      <c r="E32" s="21">
        <v>1419.6</v>
      </c>
      <c r="F32" s="22">
        <f t="shared" si="0"/>
        <v>28392</v>
      </c>
      <c r="G32" s="23" t="s">
        <v>54</v>
      </c>
      <c r="J32" s="2"/>
      <c r="K32" s="2"/>
    </row>
    <row r="33" spans="1:11" ht="18" customHeight="1" x14ac:dyDescent="0.25">
      <c r="A33" s="17" t="s">
        <v>57</v>
      </c>
      <c r="B33" s="18">
        <v>43391</v>
      </c>
      <c r="C33" s="19" t="s">
        <v>58</v>
      </c>
      <c r="D33" s="20">
        <v>0</v>
      </c>
      <c r="E33" s="21">
        <v>840</v>
      </c>
      <c r="F33" s="22">
        <f t="shared" si="0"/>
        <v>0</v>
      </c>
      <c r="G33" s="23" t="s">
        <v>14</v>
      </c>
      <c r="J33" s="2"/>
      <c r="K33" s="2"/>
    </row>
    <row r="34" spans="1:11" ht="18" customHeight="1" x14ac:dyDescent="0.25">
      <c r="A34" s="17" t="s">
        <v>59</v>
      </c>
      <c r="B34" s="18">
        <v>44229</v>
      </c>
      <c r="C34" s="19" t="s">
        <v>60</v>
      </c>
      <c r="D34" s="20">
        <v>10</v>
      </c>
      <c r="E34" s="21">
        <v>150</v>
      </c>
      <c r="F34" s="22">
        <f t="shared" si="0"/>
        <v>1500</v>
      </c>
      <c r="G34" s="23" t="s">
        <v>14</v>
      </c>
      <c r="J34" s="2"/>
      <c r="K34" s="2"/>
    </row>
    <row r="35" spans="1:11" ht="18" customHeight="1" x14ac:dyDescent="0.25">
      <c r="A35" s="17" t="s">
        <v>45</v>
      </c>
      <c r="B35" s="18">
        <v>43099</v>
      </c>
      <c r="C35" s="26" t="s">
        <v>61</v>
      </c>
      <c r="D35" s="20">
        <v>1551</v>
      </c>
      <c r="E35" s="21">
        <v>179</v>
      </c>
      <c r="F35" s="22">
        <f t="shared" si="0"/>
        <v>277629</v>
      </c>
      <c r="G35" s="23" t="s">
        <v>33</v>
      </c>
      <c r="J35" s="2"/>
      <c r="K35" s="2"/>
    </row>
    <row r="36" spans="1:11" ht="18" customHeight="1" x14ac:dyDescent="0.25">
      <c r="A36" s="17" t="s">
        <v>62</v>
      </c>
      <c r="B36" s="18">
        <v>43646</v>
      </c>
      <c r="C36" s="26" t="s">
        <v>63</v>
      </c>
      <c r="D36" s="20">
        <v>50</v>
      </c>
      <c r="E36" s="21">
        <v>5.9</v>
      </c>
      <c r="F36" s="22">
        <f t="shared" si="0"/>
        <v>295</v>
      </c>
      <c r="G36" s="23" t="s">
        <v>14</v>
      </c>
      <c r="J36" s="2"/>
      <c r="K36" s="2"/>
    </row>
    <row r="37" spans="1:11" ht="18" customHeight="1" x14ac:dyDescent="0.25">
      <c r="A37" s="17" t="s">
        <v>62</v>
      </c>
      <c r="B37" s="18">
        <v>43099</v>
      </c>
      <c r="C37" s="26" t="s">
        <v>64</v>
      </c>
      <c r="D37" s="20">
        <v>0</v>
      </c>
      <c r="E37" s="21">
        <v>0</v>
      </c>
      <c r="F37" s="22">
        <f t="shared" si="0"/>
        <v>0</v>
      </c>
      <c r="G37" s="23" t="s">
        <v>14</v>
      </c>
      <c r="J37" s="2"/>
      <c r="K37" s="2"/>
    </row>
    <row r="38" spans="1:11" ht="18" customHeight="1" x14ac:dyDescent="0.25">
      <c r="A38" s="17" t="s">
        <v>62</v>
      </c>
      <c r="B38" s="18">
        <v>43099</v>
      </c>
      <c r="C38" s="26" t="s">
        <v>65</v>
      </c>
      <c r="D38" s="20">
        <v>0</v>
      </c>
      <c r="E38" s="21">
        <v>320</v>
      </c>
      <c r="F38" s="22">
        <f t="shared" si="0"/>
        <v>0</v>
      </c>
      <c r="G38" s="23" t="s">
        <v>14</v>
      </c>
      <c r="J38" s="2"/>
      <c r="K38" s="2"/>
    </row>
    <row r="39" spans="1:11" ht="18" customHeight="1" x14ac:dyDescent="0.25">
      <c r="A39" s="17" t="s">
        <v>66</v>
      </c>
      <c r="B39" s="18">
        <v>43099</v>
      </c>
      <c r="C39" s="26" t="s">
        <v>67</v>
      </c>
      <c r="D39" s="20">
        <v>0</v>
      </c>
      <c r="E39" s="21">
        <v>289.10000000000002</v>
      </c>
      <c r="F39" s="22">
        <f t="shared" si="0"/>
        <v>0</v>
      </c>
      <c r="G39" s="23" t="s">
        <v>14</v>
      </c>
      <c r="J39" s="2"/>
      <c r="K39" s="2"/>
    </row>
    <row r="40" spans="1:11" ht="18" customHeight="1" x14ac:dyDescent="0.25">
      <c r="A40" s="17" t="s">
        <v>68</v>
      </c>
      <c r="B40" s="18">
        <v>43707</v>
      </c>
      <c r="C40" s="26" t="s">
        <v>69</v>
      </c>
      <c r="D40" s="20">
        <v>0</v>
      </c>
      <c r="E40" s="21">
        <v>996.4</v>
      </c>
      <c r="F40" s="22">
        <f t="shared" si="0"/>
        <v>0</v>
      </c>
      <c r="G40" s="23" t="s">
        <v>14</v>
      </c>
      <c r="J40" s="2"/>
      <c r="K40" s="2"/>
    </row>
    <row r="41" spans="1:11" ht="18" customHeight="1" x14ac:dyDescent="0.25">
      <c r="A41" s="17" t="s">
        <v>70</v>
      </c>
      <c r="B41" s="18">
        <v>43846</v>
      </c>
      <c r="C41" s="26" t="s">
        <v>71</v>
      </c>
      <c r="D41" s="20">
        <v>407</v>
      </c>
      <c r="E41" s="21">
        <v>12</v>
      </c>
      <c r="F41" s="22">
        <f t="shared" si="0"/>
        <v>4884</v>
      </c>
      <c r="G41" s="23" t="s">
        <v>14</v>
      </c>
      <c r="J41" s="2"/>
      <c r="K41" s="2"/>
    </row>
    <row r="42" spans="1:11" ht="18" customHeight="1" x14ac:dyDescent="0.25">
      <c r="A42" s="17" t="s">
        <v>72</v>
      </c>
      <c r="B42" s="18">
        <v>43099</v>
      </c>
      <c r="C42" s="26" t="s">
        <v>73</v>
      </c>
      <c r="D42" s="20">
        <v>0</v>
      </c>
      <c r="E42" s="21">
        <v>75.040000000000006</v>
      </c>
      <c r="F42" s="22">
        <f t="shared" si="0"/>
        <v>0</v>
      </c>
      <c r="G42" s="23" t="s">
        <v>26</v>
      </c>
      <c r="J42" s="2"/>
      <c r="K42" s="2"/>
    </row>
    <row r="43" spans="1:11" ht="18" customHeight="1" x14ac:dyDescent="0.25">
      <c r="A43" s="17" t="s">
        <v>72</v>
      </c>
      <c r="B43" s="18">
        <v>43099</v>
      </c>
      <c r="C43" s="26" t="s">
        <v>74</v>
      </c>
      <c r="D43" s="20">
        <v>43</v>
      </c>
      <c r="E43" s="21">
        <v>119.88</v>
      </c>
      <c r="F43" s="22">
        <f t="shared" si="0"/>
        <v>5154.84</v>
      </c>
      <c r="G43" s="23" t="s">
        <v>26</v>
      </c>
      <c r="J43" s="2"/>
      <c r="K43" s="2"/>
    </row>
    <row r="44" spans="1:11" ht="18" customHeight="1" x14ac:dyDescent="0.25">
      <c r="A44" s="17" t="s">
        <v>72</v>
      </c>
      <c r="B44" s="18">
        <v>43099</v>
      </c>
      <c r="C44" s="26" t="s">
        <v>75</v>
      </c>
      <c r="D44" s="20">
        <v>57</v>
      </c>
      <c r="E44" s="21">
        <v>188.5</v>
      </c>
      <c r="F44" s="22">
        <f t="shared" si="0"/>
        <v>10744.5</v>
      </c>
      <c r="G44" s="23" t="s">
        <v>26</v>
      </c>
      <c r="J44" s="2"/>
      <c r="K44" s="2"/>
    </row>
    <row r="45" spans="1:11" ht="18" customHeight="1" x14ac:dyDescent="0.25">
      <c r="A45" s="17" t="s">
        <v>72</v>
      </c>
      <c r="B45" s="18">
        <v>43099</v>
      </c>
      <c r="C45" s="26" t="s">
        <v>76</v>
      </c>
      <c r="D45" s="20">
        <v>47</v>
      </c>
      <c r="E45" s="21">
        <v>233.05</v>
      </c>
      <c r="F45" s="22">
        <f t="shared" si="0"/>
        <v>10953.35</v>
      </c>
      <c r="G45" s="23" t="s">
        <v>26</v>
      </c>
      <c r="J45" s="2"/>
      <c r="K45" s="2"/>
    </row>
    <row r="46" spans="1:11" ht="18" customHeight="1" x14ac:dyDescent="0.25">
      <c r="A46" s="17" t="s">
        <v>72</v>
      </c>
      <c r="B46" s="18">
        <v>43099</v>
      </c>
      <c r="C46" s="26" t="s">
        <v>77</v>
      </c>
      <c r="D46" s="20">
        <v>37</v>
      </c>
      <c r="E46" s="21">
        <v>463.35</v>
      </c>
      <c r="F46" s="22">
        <f t="shared" si="0"/>
        <v>17143.95</v>
      </c>
      <c r="G46" s="23" t="s">
        <v>26</v>
      </c>
      <c r="J46" s="2"/>
      <c r="K46" s="2"/>
    </row>
    <row r="47" spans="1:11" ht="18" customHeight="1" x14ac:dyDescent="0.25">
      <c r="A47" s="17" t="s">
        <v>72</v>
      </c>
      <c r="B47" s="18">
        <v>44502</v>
      </c>
      <c r="C47" s="26" t="s">
        <v>78</v>
      </c>
      <c r="D47" s="20">
        <v>19</v>
      </c>
      <c r="E47" s="21">
        <v>600</v>
      </c>
      <c r="F47" s="22">
        <f t="shared" si="0"/>
        <v>11400</v>
      </c>
      <c r="G47" s="23" t="s">
        <v>14</v>
      </c>
      <c r="J47" s="2"/>
      <c r="K47" s="2"/>
    </row>
    <row r="48" spans="1:11" ht="18" customHeight="1" x14ac:dyDescent="0.25">
      <c r="A48" s="17" t="s">
        <v>79</v>
      </c>
      <c r="B48" s="18">
        <v>43099</v>
      </c>
      <c r="C48" s="26" t="s">
        <v>80</v>
      </c>
      <c r="D48" s="20">
        <v>15</v>
      </c>
      <c r="E48" s="21">
        <v>1700</v>
      </c>
      <c r="F48" s="22">
        <f t="shared" si="0"/>
        <v>25500</v>
      </c>
      <c r="G48" s="23" t="s">
        <v>14</v>
      </c>
      <c r="J48" s="2"/>
      <c r="K48" s="2"/>
    </row>
    <row r="49" spans="1:11" ht="18" customHeight="1" x14ac:dyDescent="0.25">
      <c r="A49" s="17" t="s">
        <v>79</v>
      </c>
      <c r="B49" s="18">
        <v>43099</v>
      </c>
      <c r="C49" s="26" t="s">
        <v>81</v>
      </c>
      <c r="D49" s="20">
        <v>0</v>
      </c>
      <c r="E49" s="21">
        <v>2592.6</v>
      </c>
      <c r="F49" s="22">
        <f t="shared" si="0"/>
        <v>0</v>
      </c>
      <c r="G49" s="23" t="s">
        <v>26</v>
      </c>
      <c r="J49" s="2"/>
      <c r="K49" s="2"/>
    </row>
    <row r="50" spans="1:11" ht="18" customHeight="1" x14ac:dyDescent="0.25">
      <c r="A50" s="17" t="s">
        <v>79</v>
      </c>
      <c r="B50" s="18">
        <v>43099</v>
      </c>
      <c r="C50" s="26" t="s">
        <v>82</v>
      </c>
      <c r="D50" s="20">
        <v>13</v>
      </c>
      <c r="E50" s="21">
        <v>5406.8</v>
      </c>
      <c r="F50" s="22">
        <f t="shared" si="0"/>
        <v>70288.400000000009</v>
      </c>
      <c r="G50" s="23" t="s">
        <v>26</v>
      </c>
      <c r="J50" s="2"/>
      <c r="K50" s="2"/>
    </row>
    <row r="51" spans="1:11" ht="18" customHeight="1" x14ac:dyDescent="0.25">
      <c r="A51" s="17" t="s">
        <v>79</v>
      </c>
      <c r="B51" s="18">
        <v>43099</v>
      </c>
      <c r="C51" s="26" t="s">
        <v>83</v>
      </c>
      <c r="D51" s="20">
        <v>10</v>
      </c>
      <c r="E51" s="21">
        <v>4860</v>
      </c>
      <c r="F51" s="22">
        <f t="shared" si="0"/>
        <v>48600</v>
      </c>
      <c r="G51" s="23" t="s">
        <v>26</v>
      </c>
      <c r="J51" s="2"/>
      <c r="K51" s="2"/>
    </row>
    <row r="52" spans="1:11" ht="18" customHeight="1" x14ac:dyDescent="0.25">
      <c r="A52" s="17" t="s">
        <v>79</v>
      </c>
      <c r="B52" s="18">
        <v>43099</v>
      </c>
      <c r="C52" s="26" t="s">
        <v>84</v>
      </c>
      <c r="D52" s="20">
        <v>9</v>
      </c>
      <c r="E52" s="21">
        <v>4860</v>
      </c>
      <c r="F52" s="22">
        <f t="shared" si="0"/>
        <v>43740</v>
      </c>
      <c r="G52" s="23" t="s">
        <v>26</v>
      </c>
      <c r="J52" s="2"/>
      <c r="K52" s="2"/>
    </row>
    <row r="53" spans="1:11" ht="18" customHeight="1" x14ac:dyDescent="0.25">
      <c r="A53" s="17" t="s">
        <v>79</v>
      </c>
      <c r="B53" s="18">
        <v>43099</v>
      </c>
      <c r="C53" s="26" t="s">
        <v>85</v>
      </c>
      <c r="D53" s="20">
        <v>8</v>
      </c>
      <c r="E53" s="21">
        <v>4860</v>
      </c>
      <c r="F53" s="22">
        <f t="shared" si="0"/>
        <v>38880</v>
      </c>
      <c r="G53" s="23" t="s">
        <v>26</v>
      </c>
      <c r="J53" s="2"/>
      <c r="K53" s="2"/>
    </row>
    <row r="54" spans="1:11" ht="18" customHeight="1" x14ac:dyDescent="0.25">
      <c r="A54" s="17" t="s">
        <v>79</v>
      </c>
      <c r="B54" s="18">
        <v>43099</v>
      </c>
      <c r="C54" s="26" t="s">
        <v>86</v>
      </c>
      <c r="D54" s="20">
        <v>58</v>
      </c>
      <c r="E54" s="21">
        <v>9408.61</v>
      </c>
      <c r="F54" s="22">
        <f t="shared" si="0"/>
        <v>545699.38</v>
      </c>
      <c r="G54" s="23" t="s">
        <v>26</v>
      </c>
      <c r="J54" s="2"/>
      <c r="K54" s="2"/>
    </row>
    <row r="55" spans="1:11" ht="18" customHeight="1" x14ac:dyDescent="0.25">
      <c r="A55" s="17" t="s">
        <v>79</v>
      </c>
      <c r="B55" s="18">
        <v>43099</v>
      </c>
      <c r="C55" s="26" t="s">
        <v>87</v>
      </c>
      <c r="D55" s="20">
        <v>36</v>
      </c>
      <c r="E55" s="21">
        <v>7985.89</v>
      </c>
      <c r="F55" s="22">
        <f t="shared" si="0"/>
        <v>287492.04000000004</v>
      </c>
      <c r="G55" s="23" t="s">
        <v>26</v>
      </c>
      <c r="J55" s="2"/>
      <c r="K55" s="2"/>
    </row>
    <row r="56" spans="1:11" ht="18" customHeight="1" x14ac:dyDescent="0.25">
      <c r="A56" s="17" t="s">
        <v>79</v>
      </c>
      <c r="B56" s="18">
        <v>43099</v>
      </c>
      <c r="C56" s="26" t="s">
        <v>88</v>
      </c>
      <c r="D56" s="20">
        <v>78</v>
      </c>
      <c r="E56" s="21">
        <v>4288.13</v>
      </c>
      <c r="F56" s="22">
        <f t="shared" si="0"/>
        <v>334474.14</v>
      </c>
      <c r="G56" s="23" t="s">
        <v>26</v>
      </c>
      <c r="J56" s="2"/>
      <c r="K56" s="2"/>
    </row>
    <row r="57" spans="1:11" ht="18" customHeight="1" x14ac:dyDescent="0.25">
      <c r="A57" s="17" t="s">
        <v>79</v>
      </c>
      <c r="B57" s="18">
        <v>43099</v>
      </c>
      <c r="C57" s="26" t="s">
        <v>89</v>
      </c>
      <c r="D57" s="20">
        <v>113</v>
      </c>
      <c r="E57" s="21">
        <v>3743.84</v>
      </c>
      <c r="F57" s="22">
        <f t="shared" si="0"/>
        <v>423053.92000000004</v>
      </c>
      <c r="G57" s="23" t="s">
        <v>26</v>
      </c>
      <c r="J57" s="2"/>
      <c r="K57" s="2"/>
    </row>
    <row r="58" spans="1:11" ht="18" customHeight="1" x14ac:dyDescent="0.25">
      <c r="A58" s="17" t="s">
        <v>79</v>
      </c>
      <c r="B58" s="18">
        <v>43099</v>
      </c>
      <c r="C58" s="26" t="s">
        <v>90</v>
      </c>
      <c r="D58" s="20">
        <v>26</v>
      </c>
      <c r="E58" s="21">
        <v>2479</v>
      </c>
      <c r="F58" s="22">
        <f t="shared" si="0"/>
        <v>64454</v>
      </c>
      <c r="G58" s="23" t="s">
        <v>26</v>
      </c>
      <c r="J58" s="2"/>
      <c r="K58" s="2"/>
    </row>
    <row r="59" spans="1:11" ht="18" customHeight="1" x14ac:dyDescent="0.25">
      <c r="A59" s="17" t="s">
        <v>79</v>
      </c>
      <c r="B59" s="18">
        <v>43099</v>
      </c>
      <c r="C59" s="26" t="s">
        <v>91</v>
      </c>
      <c r="D59" s="20">
        <v>29</v>
      </c>
      <c r="E59" s="21">
        <v>4794.8999999999996</v>
      </c>
      <c r="F59" s="22">
        <f t="shared" si="0"/>
        <v>139052.09999999998</v>
      </c>
      <c r="G59" s="23" t="s">
        <v>26</v>
      </c>
      <c r="J59" s="2"/>
      <c r="K59" s="2"/>
    </row>
    <row r="60" spans="1:11" ht="18" customHeight="1" x14ac:dyDescent="0.25">
      <c r="A60" s="17" t="s">
        <v>79</v>
      </c>
      <c r="B60" s="18">
        <v>43099</v>
      </c>
      <c r="C60" s="26" t="s">
        <v>92</v>
      </c>
      <c r="D60" s="20">
        <v>30</v>
      </c>
      <c r="E60" s="21">
        <v>4794.8999999999996</v>
      </c>
      <c r="F60" s="22">
        <f t="shared" si="0"/>
        <v>143847</v>
      </c>
      <c r="G60" s="23" t="s">
        <v>26</v>
      </c>
      <c r="J60" s="2"/>
      <c r="K60" s="2"/>
    </row>
    <row r="61" spans="1:11" ht="18" customHeight="1" x14ac:dyDescent="0.25">
      <c r="A61" s="17" t="s">
        <v>79</v>
      </c>
      <c r="B61" s="18">
        <v>43099</v>
      </c>
      <c r="C61" s="26" t="s">
        <v>93</v>
      </c>
      <c r="D61" s="20">
        <v>35</v>
      </c>
      <c r="E61" s="21">
        <v>4794.8999999999996</v>
      </c>
      <c r="F61" s="22">
        <f t="shared" si="0"/>
        <v>167821.5</v>
      </c>
      <c r="G61" s="23" t="s">
        <v>26</v>
      </c>
      <c r="J61" s="2"/>
      <c r="K61" s="2"/>
    </row>
    <row r="62" spans="1:11" ht="18" customHeight="1" x14ac:dyDescent="0.25">
      <c r="A62" s="17" t="s">
        <v>79</v>
      </c>
      <c r="B62" s="18">
        <v>43099</v>
      </c>
      <c r="C62" s="26" t="s">
        <v>94</v>
      </c>
      <c r="D62" s="20">
        <v>79</v>
      </c>
      <c r="E62" s="21">
        <v>5606.44</v>
      </c>
      <c r="F62" s="22">
        <f t="shared" si="0"/>
        <v>442908.75999999995</v>
      </c>
      <c r="G62" s="23" t="s">
        <v>26</v>
      </c>
      <c r="J62" s="2"/>
      <c r="K62" s="2"/>
    </row>
    <row r="63" spans="1:11" ht="18" customHeight="1" x14ac:dyDescent="0.25">
      <c r="A63" s="17" t="s">
        <v>79</v>
      </c>
      <c r="B63" s="18">
        <v>43099</v>
      </c>
      <c r="C63" s="26" t="s">
        <v>95</v>
      </c>
      <c r="D63" s="20">
        <v>81</v>
      </c>
      <c r="E63" s="21">
        <v>9328.2000000000007</v>
      </c>
      <c r="F63" s="22">
        <f t="shared" si="0"/>
        <v>755584.20000000007</v>
      </c>
      <c r="G63" s="23" t="s">
        <v>26</v>
      </c>
      <c r="J63" s="2"/>
      <c r="K63" s="2"/>
    </row>
    <row r="64" spans="1:11" ht="18" customHeight="1" x14ac:dyDescent="0.25">
      <c r="A64" s="17" t="s">
        <v>79</v>
      </c>
      <c r="B64" s="18">
        <v>43099</v>
      </c>
      <c r="C64" s="26" t="s">
        <v>96</v>
      </c>
      <c r="D64" s="20">
        <v>1</v>
      </c>
      <c r="E64" s="21">
        <v>2592.6</v>
      </c>
      <c r="F64" s="22">
        <f t="shared" si="0"/>
        <v>2592.6</v>
      </c>
      <c r="G64" s="23" t="s">
        <v>26</v>
      </c>
      <c r="J64" s="2"/>
      <c r="K64" s="2"/>
    </row>
    <row r="65" spans="1:11" ht="18" customHeight="1" x14ac:dyDescent="0.25">
      <c r="A65" s="17" t="s">
        <v>79</v>
      </c>
      <c r="B65" s="18">
        <v>43099</v>
      </c>
      <c r="C65" s="26" t="s">
        <v>97</v>
      </c>
      <c r="D65" s="20">
        <v>7</v>
      </c>
      <c r="E65" s="21">
        <v>4664.54</v>
      </c>
      <c r="F65" s="22">
        <f t="shared" si="0"/>
        <v>32651.78</v>
      </c>
      <c r="G65" s="23" t="s">
        <v>26</v>
      </c>
      <c r="J65" s="2"/>
      <c r="K65" s="2"/>
    </row>
    <row r="66" spans="1:11" ht="18" customHeight="1" x14ac:dyDescent="0.25">
      <c r="A66" s="17" t="s">
        <v>79</v>
      </c>
      <c r="B66" s="18">
        <v>43099</v>
      </c>
      <c r="C66" s="26" t="s">
        <v>98</v>
      </c>
      <c r="D66" s="20">
        <v>16</v>
      </c>
      <c r="E66" s="21">
        <v>4664.54</v>
      </c>
      <c r="F66" s="22">
        <f t="shared" si="0"/>
        <v>74632.639999999999</v>
      </c>
      <c r="G66" s="23" t="s">
        <v>26</v>
      </c>
      <c r="J66" s="2"/>
      <c r="K66" s="2"/>
    </row>
    <row r="67" spans="1:11" ht="18" customHeight="1" x14ac:dyDescent="0.25">
      <c r="A67" s="17" t="s">
        <v>79</v>
      </c>
      <c r="B67" s="18">
        <v>43099</v>
      </c>
      <c r="C67" s="26" t="s">
        <v>99</v>
      </c>
      <c r="D67" s="20">
        <v>16</v>
      </c>
      <c r="E67" s="21">
        <v>4664.54</v>
      </c>
      <c r="F67" s="22">
        <f t="shared" si="0"/>
        <v>74632.639999999999</v>
      </c>
      <c r="G67" s="23" t="s">
        <v>26</v>
      </c>
      <c r="J67" s="2"/>
      <c r="K67" s="2"/>
    </row>
    <row r="68" spans="1:11" ht="18" customHeight="1" x14ac:dyDescent="0.25">
      <c r="A68" s="17" t="s">
        <v>79</v>
      </c>
      <c r="B68" s="18">
        <v>43099</v>
      </c>
      <c r="C68" s="26" t="s">
        <v>100</v>
      </c>
      <c r="D68" s="20">
        <v>15</v>
      </c>
      <c r="E68" s="21">
        <v>4664.54</v>
      </c>
      <c r="F68" s="22">
        <f t="shared" si="0"/>
        <v>69968.100000000006</v>
      </c>
      <c r="G68" s="23" t="s">
        <v>26</v>
      </c>
      <c r="J68" s="2"/>
      <c r="K68" s="2"/>
    </row>
    <row r="69" spans="1:11" ht="18" customHeight="1" x14ac:dyDescent="0.25">
      <c r="A69" s="17" t="s">
        <v>79</v>
      </c>
      <c r="B69" s="18">
        <v>43099</v>
      </c>
      <c r="C69" s="26" t="s">
        <v>101</v>
      </c>
      <c r="D69" s="20">
        <v>74</v>
      </c>
      <c r="E69" s="21">
        <v>2592.6</v>
      </c>
      <c r="F69" s="22">
        <f t="shared" si="0"/>
        <v>191852.4</v>
      </c>
      <c r="G69" s="23" t="s">
        <v>26</v>
      </c>
      <c r="J69" s="2"/>
      <c r="K69" s="2"/>
    </row>
    <row r="70" spans="1:11" ht="18" customHeight="1" x14ac:dyDescent="0.25">
      <c r="A70" s="17" t="s">
        <v>79</v>
      </c>
      <c r="B70" s="18">
        <v>43099</v>
      </c>
      <c r="C70" s="26" t="s">
        <v>102</v>
      </c>
      <c r="D70" s="20">
        <v>15</v>
      </c>
      <c r="E70" s="21">
        <v>7560.4</v>
      </c>
      <c r="F70" s="22">
        <f t="shared" si="0"/>
        <v>113406</v>
      </c>
      <c r="G70" s="23" t="s">
        <v>26</v>
      </c>
      <c r="J70" s="2"/>
      <c r="K70" s="2"/>
    </row>
    <row r="71" spans="1:11" ht="18" customHeight="1" x14ac:dyDescent="0.25">
      <c r="A71" s="17" t="s">
        <v>79</v>
      </c>
      <c r="B71" s="18">
        <v>43099</v>
      </c>
      <c r="C71" s="26" t="s">
        <v>103</v>
      </c>
      <c r="D71" s="20">
        <v>16</v>
      </c>
      <c r="E71" s="21">
        <v>7560.4</v>
      </c>
      <c r="F71" s="22">
        <f t="shared" si="0"/>
        <v>120966.39999999999</v>
      </c>
      <c r="G71" s="23" t="s">
        <v>26</v>
      </c>
      <c r="J71" s="2"/>
      <c r="K71" s="2"/>
    </row>
    <row r="72" spans="1:11" ht="18" customHeight="1" x14ac:dyDescent="0.25">
      <c r="A72" s="17" t="s">
        <v>79</v>
      </c>
      <c r="B72" s="18">
        <v>43495</v>
      </c>
      <c r="C72" s="26" t="s">
        <v>104</v>
      </c>
      <c r="D72" s="20">
        <v>0</v>
      </c>
      <c r="E72" s="21">
        <v>6157.91</v>
      </c>
      <c r="F72" s="22">
        <f t="shared" si="0"/>
        <v>0</v>
      </c>
      <c r="G72" s="23" t="s">
        <v>26</v>
      </c>
      <c r="J72" s="2"/>
      <c r="K72" s="2"/>
    </row>
    <row r="73" spans="1:11" ht="18" customHeight="1" x14ac:dyDescent="0.25">
      <c r="A73" s="17" t="s">
        <v>79</v>
      </c>
      <c r="B73" s="18">
        <v>43495</v>
      </c>
      <c r="C73" s="26" t="s">
        <v>105</v>
      </c>
      <c r="D73" s="20">
        <v>0</v>
      </c>
      <c r="E73" s="21">
        <v>6157.91</v>
      </c>
      <c r="F73" s="22">
        <f t="shared" si="0"/>
        <v>0</v>
      </c>
      <c r="G73" s="23" t="s">
        <v>26</v>
      </c>
      <c r="J73" s="2"/>
      <c r="K73" s="2"/>
    </row>
    <row r="74" spans="1:11" ht="18" customHeight="1" x14ac:dyDescent="0.25">
      <c r="A74" s="17" t="s">
        <v>79</v>
      </c>
      <c r="B74" s="18">
        <v>43495</v>
      </c>
      <c r="C74" s="26" t="s">
        <v>106</v>
      </c>
      <c r="D74" s="20">
        <v>0</v>
      </c>
      <c r="E74" s="21">
        <v>6157.91</v>
      </c>
      <c r="F74" s="22">
        <f t="shared" si="0"/>
        <v>0</v>
      </c>
      <c r="G74" s="23" t="s">
        <v>26</v>
      </c>
      <c r="J74" s="2"/>
      <c r="K74" s="2"/>
    </row>
    <row r="75" spans="1:11" ht="18" customHeight="1" x14ac:dyDescent="0.25">
      <c r="A75" s="17" t="s">
        <v>79</v>
      </c>
      <c r="B75" s="18">
        <v>43495</v>
      </c>
      <c r="C75" s="26" t="s">
        <v>107</v>
      </c>
      <c r="D75" s="20">
        <v>0</v>
      </c>
      <c r="E75" s="21">
        <v>6402.29</v>
      </c>
      <c r="F75" s="22">
        <f t="shared" ref="F75:F138" si="1">+D75*E75</f>
        <v>0</v>
      </c>
      <c r="G75" s="23" t="s">
        <v>26</v>
      </c>
      <c r="J75" s="2"/>
      <c r="K75" s="2"/>
    </row>
    <row r="76" spans="1:11" ht="18" customHeight="1" x14ac:dyDescent="0.25">
      <c r="A76" s="17" t="s">
        <v>108</v>
      </c>
      <c r="B76" s="18">
        <v>43099</v>
      </c>
      <c r="C76" s="26" t="s">
        <v>109</v>
      </c>
      <c r="D76" s="20">
        <v>61</v>
      </c>
      <c r="E76" s="21">
        <v>5.2</v>
      </c>
      <c r="F76" s="22">
        <f t="shared" si="1"/>
        <v>317.2</v>
      </c>
      <c r="G76" s="23" t="s">
        <v>14</v>
      </c>
      <c r="J76" s="2"/>
      <c r="K76" s="2"/>
    </row>
    <row r="77" spans="1:11" ht="18" customHeight="1" x14ac:dyDescent="0.25">
      <c r="A77" s="17" t="s">
        <v>108</v>
      </c>
      <c r="B77" s="18">
        <v>43099</v>
      </c>
      <c r="C77" s="26" t="s">
        <v>110</v>
      </c>
      <c r="D77" s="20">
        <v>38</v>
      </c>
      <c r="E77" s="21">
        <v>5.2</v>
      </c>
      <c r="F77" s="22">
        <f t="shared" si="1"/>
        <v>197.6</v>
      </c>
      <c r="G77" s="23" t="s">
        <v>14</v>
      </c>
      <c r="J77" s="2"/>
      <c r="K77" s="2"/>
    </row>
    <row r="78" spans="1:11" ht="18" customHeight="1" x14ac:dyDescent="0.25">
      <c r="A78" s="17" t="s">
        <v>108</v>
      </c>
      <c r="B78" s="18">
        <v>43099</v>
      </c>
      <c r="C78" s="26" t="s">
        <v>111</v>
      </c>
      <c r="D78" s="20">
        <v>38</v>
      </c>
      <c r="E78" s="21">
        <v>5.2</v>
      </c>
      <c r="F78" s="22">
        <f t="shared" si="1"/>
        <v>197.6</v>
      </c>
      <c r="G78" s="23" t="s">
        <v>14</v>
      </c>
      <c r="J78" s="2"/>
      <c r="K78" s="2"/>
    </row>
    <row r="79" spans="1:11" ht="18" customHeight="1" x14ac:dyDescent="0.25">
      <c r="A79" s="17" t="s">
        <v>108</v>
      </c>
      <c r="B79" s="18">
        <v>43099</v>
      </c>
      <c r="C79" s="26" t="s">
        <v>112</v>
      </c>
      <c r="D79" s="20">
        <v>254</v>
      </c>
      <c r="E79" s="21">
        <v>5.2</v>
      </c>
      <c r="F79" s="22">
        <f t="shared" si="1"/>
        <v>1320.8</v>
      </c>
      <c r="G79" s="23" t="s">
        <v>14</v>
      </c>
      <c r="J79" s="2"/>
      <c r="K79" s="2"/>
    </row>
    <row r="80" spans="1:11" ht="18" customHeight="1" x14ac:dyDescent="0.25">
      <c r="A80" s="17" t="s">
        <v>108</v>
      </c>
      <c r="B80" s="18">
        <v>43099</v>
      </c>
      <c r="C80" s="26" t="s">
        <v>113</v>
      </c>
      <c r="D80" s="20">
        <v>83</v>
      </c>
      <c r="E80" s="21">
        <v>5.2</v>
      </c>
      <c r="F80" s="22">
        <f t="shared" si="1"/>
        <v>431.6</v>
      </c>
      <c r="G80" s="23" t="s">
        <v>14</v>
      </c>
      <c r="J80" s="2"/>
      <c r="K80" s="2"/>
    </row>
    <row r="81" spans="1:11" ht="18" customHeight="1" x14ac:dyDescent="0.25">
      <c r="A81" s="17" t="s">
        <v>108</v>
      </c>
      <c r="B81" s="18">
        <v>43099</v>
      </c>
      <c r="C81" s="26" t="s">
        <v>114</v>
      </c>
      <c r="D81" s="20">
        <v>206</v>
      </c>
      <c r="E81" s="21">
        <v>5.2</v>
      </c>
      <c r="F81" s="22">
        <f t="shared" si="1"/>
        <v>1071.2</v>
      </c>
      <c r="G81" s="23" t="s">
        <v>14</v>
      </c>
      <c r="J81" s="2"/>
      <c r="K81" s="2"/>
    </row>
    <row r="82" spans="1:11" ht="18" customHeight="1" x14ac:dyDescent="0.25">
      <c r="A82" s="17" t="s">
        <v>108</v>
      </c>
      <c r="B82" s="18">
        <v>43099</v>
      </c>
      <c r="C82" s="26" t="s">
        <v>115</v>
      </c>
      <c r="D82" s="20">
        <v>0</v>
      </c>
      <c r="E82" s="21">
        <v>5.2</v>
      </c>
      <c r="F82" s="22">
        <f t="shared" si="1"/>
        <v>0</v>
      </c>
      <c r="G82" s="23" t="s">
        <v>14</v>
      </c>
      <c r="J82" s="2"/>
      <c r="K82" s="2"/>
    </row>
    <row r="83" spans="1:11" ht="18" customHeight="1" x14ac:dyDescent="0.25">
      <c r="A83" s="17" t="s">
        <v>108</v>
      </c>
      <c r="B83" s="18">
        <v>43099</v>
      </c>
      <c r="C83" s="26" t="s">
        <v>116</v>
      </c>
      <c r="D83" s="20">
        <v>0</v>
      </c>
      <c r="E83" s="21">
        <v>5.2</v>
      </c>
      <c r="F83" s="22">
        <f t="shared" si="1"/>
        <v>0</v>
      </c>
      <c r="G83" s="23" t="s">
        <v>26</v>
      </c>
      <c r="J83" s="2"/>
      <c r="K83" s="2"/>
    </row>
    <row r="84" spans="1:11" ht="18" customHeight="1" x14ac:dyDescent="0.25">
      <c r="A84" s="17" t="s">
        <v>117</v>
      </c>
      <c r="B84" s="18">
        <v>43580</v>
      </c>
      <c r="C84" s="26" t="s">
        <v>118</v>
      </c>
      <c r="D84" s="20">
        <v>5456</v>
      </c>
      <c r="E84" s="21">
        <v>10</v>
      </c>
      <c r="F84" s="22">
        <f t="shared" si="1"/>
        <v>54560</v>
      </c>
      <c r="G84" s="23" t="s">
        <v>26</v>
      </c>
      <c r="J84" s="2"/>
      <c r="K84" s="2"/>
    </row>
    <row r="85" spans="1:11" ht="18" customHeight="1" x14ac:dyDescent="0.25">
      <c r="A85" s="17" t="s">
        <v>119</v>
      </c>
      <c r="B85" s="18">
        <v>43099</v>
      </c>
      <c r="C85" s="26" t="s">
        <v>120</v>
      </c>
      <c r="D85" s="20">
        <v>94</v>
      </c>
      <c r="E85" s="21">
        <v>18.09</v>
      </c>
      <c r="F85" s="22">
        <f t="shared" si="1"/>
        <v>1700.46</v>
      </c>
      <c r="G85" s="23" t="s">
        <v>14</v>
      </c>
      <c r="J85" s="2"/>
      <c r="K85" s="2"/>
    </row>
    <row r="86" spans="1:11" ht="18" customHeight="1" x14ac:dyDescent="0.25">
      <c r="A86" s="17" t="s">
        <v>121</v>
      </c>
      <c r="B86" s="18">
        <v>43099</v>
      </c>
      <c r="C86" s="26" t="s">
        <v>122</v>
      </c>
      <c r="D86" s="20">
        <v>37</v>
      </c>
      <c r="E86" s="21">
        <v>20.78</v>
      </c>
      <c r="F86" s="22">
        <f t="shared" si="1"/>
        <v>768.86</v>
      </c>
      <c r="G86" s="23" t="s">
        <v>26</v>
      </c>
      <c r="J86" s="2"/>
      <c r="K86" s="2"/>
    </row>
    <row r="87" spans="1:11" ht="18" customHeight="1" x14ac:dyDescent="0.25">
      <c r="A87" s="17" t="s">
        <v>121</v>
      </c>
      <c r="B87" s="18">
        <v>43099</v>
      </c>
      <c r="C87" s="26" t="s">
        <v>123</v>
      </c>
      <c r="D87" s="20">
        <v>73</v>
      </c>
      <c r="E87" s="21">
        <v>20.78</v>
      </c>
      <c r="F87" s="22">
        <f t="shared" si="1"/>
        <v>1516.94</v>
      </c>
      <c r="G87" s="23" t="s">
        <v>26</v>
      </c>
      <c r="J87" s="2"/>
      <c r="K87" s="2"/>
    </row>
    <row r="88" spans="1:11" ht="18" customHeight="1" x14ac:dyDescent="0.25">
      <c r="A88" s="17" t="s">
        <v>121</v>
      </c>
      <c r="B88" s="18">
        <v>43099</v>
      </c>
      <c r="C88" s="26" t="s">
        <v>124</v>
      </c>
      <c r="D88" s="20">
        <v>182</v>
      </c>
      <c r="E88" s="21">
        <v>49</v>
      </c>
      <c r="F88" s="22">
        <f t="shared" si="1"/>
        <v>8918</v>
      </c>
      <c r="G88" s="23" t="s">
        <v>26</v>
      </c>
      <c r="J88" s="2"/>
      <c r="K88" s="2"/>
    </row>
    <row r="89" spans="1:11" ht="18" customHeight="1" x14ac:dyDescent="0.25">
      <c r="A89" s="17" t="s">
        <v>121</v>
      </c>
      <c r="B89" s="18">
        <v>43099</v>
      </c>
      <c r="C89" s="26" t="s">
        <v>125</v>
      </c>
      <c r="D89" s="20">
        <v>2102</v>
      </c>
      <c r="E89" s="21">
        <v>49</v>
      </c>
      <c r="F89" s="22">
        <f t="shared" si="1"/>
        <v>102998</v>
      </c>
      <c r="G89" s="23" t="s">
        <v>26</v>
      </c>
      <c r="J89" s="2"/>
      <c r="K89" s="2"/>
    </row>
    <row r="90" spans="1:11" ht="18" customHeight="1" x14ac:dyDescent="0.25">
      <c r="A90" s="17" t="s">
        <v>121</v>
      </c>
      <c r="B90" s="18">
        <v>43099</v>
      </c>
      <c r="C90" s="26" t="s">
        <v>126</v>
      </c>
      <c r="D90" s="20">
        <v>0</v>
      </c>
      <c r="E90" s="21">
        <v>15.38</v>
      </c>
      <c r="F90" s="22">
        <f t="shared" si="1"/>
        <v>0</v>
      </c>
      <c r="G90" s="23" t="s">
        <v>26</v>
      </c>
      <c r="J90" s="2"/>
      <c r="K90" s="2"/>
    </row>
    <row r="91" spans="1:11" ht="18" customHeight="1" x14ac:dyDescent="0.25">
      <c r="A91" s="17" t="s">
        <v>121</v>
      </c>
      <c r="B91" s="18">
        <v>43099</v>
      </c>
      <c r="C91" s="26" t="s">
        <v>127</v>
      </c>
      <c r="D91" s="20">
        <v>2074</v>
      </c>
      <c r="E91" s="21">
        <v>20</v>
      </c>
      <c r="F91" s="22">
        <f t="shared" si="1"/>
        <v>41480</v>
      </c>
      <c r="G91" s="23" t="s">
        <v>26</v>
      </c>
      <c r="J91" s="2"/>
      <c r="K91" s="2"/>
    </row>
    <row r="92" spans="1:11" ht="18" customHeight="1" x14ac:dyDescent="0.25">
      <c r="A92" s="17" t="s">
        <v>121</v>
      </c>
      <c r="B92" s="18">
        <v>43099</v>
      </c>
      <c r="C92" s="26" t="s">
        <v>128</v>
      </c>
      <c r="D92" s="20">
        <v>112</v>
      </c>
      <c r="E92" s="21">
        <v>125</v>
      </c>
      <c r="F92" s="22">
        <f t="shared" si="1"/>
        <v>14000</v>
      </c>
      <c r="G92" s="23" t="s">
        <v>14</v>
      </c>
      <c r="J92" s="2"/>
      <c r="K92" s="2"/>
    </row>
    <row r="93" spans="1:11" ht="18" customHeight="1" x14ac:dyDescent="0.25">
      <c r="A93" s="17" t="s">
        <v>121</v>
      </c>
      <c r="B93" s="18">
        <v>43099</v>
      </c>
      <c r="C93" s="26" t="s">
        <v>129</v>
      </c>
      <c r="D93" s="20">
        <v>12788</v>
      </c>
      <c r="E93" s="21">
        <v>32</v>
      </c>
      <c r="F93" s="22">
        <f t="shared" si="1"/>
        <v>409216</v>
      </c>
      <c r="G93" s="23" t="s">
        <v>33</v>
      </c>
      <c r="J93" s="2"/>
      <c r="K93" s="2"/>
    </row>
    <row r="94" spans="1:11" ht="18" customHeight="1" x14ac:dyDescent="0.25">
      <c r="A94" s="17" t="s">
        <v>130</v>
      </c>
      <c r="B94" s="18">
        <v>43099</v>
      </c>
      <c r="C94" s="26" t="s">
        <v>131</v>
      </c>
      <c r="D94" s="20">
        <v>30</v>
      </c>
      <c r="E94" s="21">
        <v>20.84</v>
      </c>
      <c r="F94" s="22">
        <f t="shared" si="1"/>
        <v>625.20000000000005</v>
      </c>
      <c r="G94" s="23" t="s">
        <v>14</v>
      </c>
      <c r="J94" s="2"/>
      <c r="K94" s="2"/>
    </row>
    <row r="95" spans="1:11" ht="18" customHeight="1" x14ac:dyDescent="0.25">
      <c r="A95" s="17" t="s">
        <v>130</v>
      </c>
      <c r="B95" s="18">
        <v>43099</v>
      </c>
      <c r="C95" s="26" t="s">
        <v>132</v>
      </c>
      <c r="D95" s="20">
        <v>227</v>
      </c>
      <c r="E95" s="21">
        <v>13.39</v>
      </c>
      <c r="F95" s="22">
        <f t="shared" si="1"/>
        <v>3039.53</v>
      </c>
      <c r="G95" s="23" t="s">
        <v>26</v>
      </c>
      <c r="J95" s="2"/>
      <c r="K95" s="2"/>
    </row>
    <row r="96" spans="1:11" ht="18" customHeight="1" x14ac:dyDescent="0.25">
      <c r="A96" s="17" t="s">
        <v>130</v>
      </c>
      <c r="B96" s="18">
        <v>43099</v>
      </c>
      <c r="C96" s="26" t="s">
        <v>133</v>
      </c>
      <c r="D96" s="20">
        <v>109</v>
      </c>
      <c r="E96" s="21">
        <v>31.98</v>
      </c>
      <c r="F96" s="22">
        <f t="shared" si="1"/>
        <v>3485.82</v>
      </c>
      <c r="G96" s="23" t="s">
        <v>26</v>
      </c>
      <c r="J96" s="2"/>
      <c r="K96" s="2"/>
    </row>
    <row r="97" spans="1:11" ht="18" customHeight="1" x14ac:dyDescent="0.25">
      <c r="A97" s="17" t="s">
        <v>130</v>
      </c>
      <c r="B97" s="18">
        <v>43099</v>
      </c>
      <c r="C97" s="26" t="s">
        <v>134</v>
      </c>
      <c r="D97" s="20">
        <v>3744</v>
      </c>
      <c r="E97" s="21">
        <v>5.5</v>
      </c>
      <c r="F97" s="22">
        <f t="shared" si="1"/>
        <v>20592</v>
      </c>
      <c r="G97" s="23" t="s">
        <v>26</v>
      </c>
      <c r="J97" s="2"/>
      <c r="K97" s="2"/>
    </row>
    <row r="98" spans="1:11" ht="18" customHeight="1" x14ac:dyDescent="0.25">
      <c r="A98" s="17" t="s">
        <v>130</v>
      </c>
      <c r="B98" s="18">
        <v>43099</v>
      </c>
      <c r="C98" s="26" t="s">
        <v>135</v>
      </c>
      <c r="D98" s="20">
        <v>2328</v>
      </c>
      <c r="E98" s="21">
        <v>6.75</v>
      </c>
      <c r="F98" s="22">
        <f t="shared" si="1"/>
        <v>15714</v>
      </c>
      <c r="G98" s="23" t="s">
        <v>26</v>
      </c>
      <c r="J98" s="2"/>
      <c r="K98" s="2"/>
    </row>
    <row r="99" spans="1:11" ht="18" customHeight="1" x14ac:dyDescent="0.25">
      <c r="A99" s="17" t="s">
        <v>130</v>
      </c>
      <c r="B99" s="18">
        <v>43343</v>
      </c>
      <c r="C99" s="26" t="s">
        <v>136</v>
      </c>
      <c r="D99" s="20">
        <v>4875</v>
      </c>
      <c r="E99" s="21">
        <v>12</v>
      </c>
      <c r="F99" s="22">
        <f t="shared" si="1"/>
        <v>58500</v>
      </c>
      <c r="G99" s="23" t="s">
        <v>26</v>
      </c>
      <c r="J99" s="2"/>
      <c r="K99" s="2"/>
    </row>
    <row r="100" spans="1:11" ht="18" customHeight="1" x14ac:dyDescent="0.25">
      <c r="A100" s="17" t="s">
        <v>137</v>
      </c>
      <c r="B100" s="18">
        <v>43099</v>
      </c>
      <c r="C100" s="26" t="s">
        <v>138</v>
      </c>
      <c r="D100" s="20">
        <v>0</v>
      </c>
      <c r="E100" s="21">
        <v>254.6</v>
      </c>
      <c r="F100" s="22">
        <f t="shared" si="1"/>
        <v>0</v>
      </c>
      <c r="G100" s="23" t="s">
        <v>14</v>
      </c>
      <c r="J100" s="2"/>
      <c r="K100" s="2"/>
    </row>
    <row r="101" spans="1:11" ht="18" customHeight="1" x14ac:dyDescent="0.25">
      <c r="A101" s="17" t="s">
        <v>139</v>
      </c>
      <c r="B101" s="18">
        <v>43579</v>
      </c>
      <c r="C101" s="26" t="s">
        <v>140</v>
      </c>
      <c r="D101" s="20">
        <v>0</v>
      </c>
      <c r="E101" s="21">
        <v>2538.14</v>
      </c>
      <c r="F101" s="22">
        <f t="shared" si="1"/>
        <v>0</v>
      </c>
      <c r="G101" s="23"/>
      <c r="J101" s="2"/>
      <c r="K101" s="2"/>
    </row>
    <row r="102" spans="1:11" ht="18" customHeight="1" x14ac:dyDescent="0.25">
      <c r="A102" s="17" t="s">
        <v>141</v>
      </c>
      <c r="B102" s="18">
        <v>43099</v>
      </c>
      <c r="C102" s="26" t="s">
        <v>142</v>
      </c>
      <c r="D102" s="20">
        <v>1096</v>
      </c>
      <c r="E102" s="21">
        <v>11.02</v>
      </c>
      <c r="F102" s="22">
        <f t="shared" si="1"/>
        <v>12077.92</v>
      </c>
      <c r="G102" s="23" t="s">
        <v>14</v>
      </c>
      <c r="J102" s="2"/>
      <c r="K102" s="2"/>
    </row>
    <row r="103" spans="1:11" ht="18" customHeight="1" x14ac:dyDescent="0.25">
      <c r="A103" s="17" t="s">
        <v>143</v>
      </c>
      <c r="B103" s="18">
        <v>43099</v>
      </c>
      <c r="C103" s="26" t="s">
        <v>144</v>
      </c>
      <c r="D103" s="20">
        <v>12</v>
      </c>
      <c r="E103" s="21">
        <v>307.5</v>
      </c>
      <c r="F103" s="22">
        <f t="shared" si="1"/>
        <v>3690</v>
      </c>
      <c r="G103" s="23" t="s">
        <v>14</v>
      </c>
      <c r="J103" s="2"/>
      <c r="K103" s="2"/>
    </row>
    <row r="104" spans="1:11" ht="18" customHeight="1" x14ac:dyDescent="0.25">
      <c r="A104" s="17" t="s">
        <v>143</v>
      </c>
      <c r="B104" s="18">
        <v>43343</v>
      </c>
      <c r="C104" s="26" t="s">
        <v>145</v>
      </c>
      <c r="D104" s="20">
        <v>83</v>
      </c>
      <c r="E104" s="21">
        <v>55</v>
      </c>
      <c r="F104" s="22">
        <f t="shared" si="1"/>
        <v>4565</v>
      </c>
      <c r="G104" s="23" t="s">
        <v>14</v>
      </c>
      <c r="J104" s="2"/>
      <c r="K104" s="2"/>
    </row>
    <row r="105" spans="1:11" ht="18" customHeight="1" x14ac:dyDescent="0.25">
      <c r="A105" s="17" t="s">
        <v>146</v>
      </c>
      <c r="B105" s="18">
        <v>43580</v>
      </c>
      <c r="C105" s="26" t="s">
        <v>147</v>
      </c>
      <c r="D105" s="20">
        <v>691</v>
      </c>
      <c r="E105" s="21">
        <v>12</v>
      </c>
      <c r="F105" s="22">
        <f t="shared" si="1"/>
        <v>8292</v>
      </c>
      <c r="G105" s="23" t="s">
        <v>26</v>
      </c>
      <c r="J105" s="2"/>
      <c r="K105" s="2"/>
    </row>
    <row r="106" spans="1:11" ht="18" customHeight="1" x14ac:dyDescent="0.25">
      <c r="A106" s="17" t="s">
        <v>148</v>
      </c>
      <c r="B106" s="18">
        <v>43819</v>
      </c>
      <c r="C106" s="26" t="s">
        <v>149</v>
      </c>
      <c r="D106" s="20">
        <v>0</v>
      </c>
      <c r="E106" s="21">
        <v>140</v>
      </c>
      <c r="F106" s="22">
        <f t="shared" si="1"/>
        <v>0</v>
      </c>
      <c r="G106" s="23" t="s">
        <v>14</v>
      </c>
      <c r="J106" s="2"/>
      <c r="K106" s="2"/>
    </row>
    <row r="107" spans="1:11" ht="18" customHeight="1" x14ac:dyDescent="0.25">
      <c r="A107" s="17" t="s">
        <v>150</v>
      </c>
      <c r="B107" s="18">
        <v>43099</v>
      </c>
      <c r="C107" s="26" t="s">
        <v>151</v>
      </c>
      <c r="D107" s="20">
        <v>2162</v>
      </c>
      <c r="E107" s="21">
        <v>1.1000000000000001</v>
      </c>
      <c r="F107" s="22">
        <f t="shared" si="1"/>
        <v>2378.2000000000003</v>
      </c>
      <c r="G107" s="23" t="s">
        <v>14</v>
      </c>
      <c r="J107" s="2"/>
      <c r="K107" s="2"/>
    </row>
    <row r="108" spans="1:11" ht="18" customHeight="1" x14ac:dyDescent="0.25">
      <c r="A108" s="17" t="s">
        <v>150</v>
      </c>
      <c r="B108" s="18">
        <v>43099</v>
      </c>
      <c r="C108" s="26" t="s">
        <v>152</v>
      </c>
      <c r="D108" s="20">
        <v>759</v>
      </c>
      <c r="E108" s="21">
        <v>1.1000000000000001</v>
      </c>
      <c r="F108" s="22">
        <f t="shared" si="1"/>
        <v>834.90000000000009</v>
      </c>
      <c r="G108" s="23" t="s">
        <v>14</v>
      </c>
      <c r="J108" s="2"/>
      <c r="K108" s="2"/>
    </row>
    <row r="109" spans="1:11" ht="18" customHeight="1" x14ac:dyDescent="0.25">
      <c r="A109" s="17" t="s">
        <v>150</v>
      </c>
      <c r="B109" s="18">
        <v>43099</v>
      </c>
      <c r="C109" s="26" t="s">
        <v>153</v>
      </c>
      <c r="D109" s="20">
        <v>833</v>
      </c>
      <c r="E109" s="21">
        <v>2</v>
      </c>
      <c r="F109" s="22">
        <f t="shared" si="1"/>
        <v>1666</v>
      </c>
      <c r="G109" s="23" t="s">
        <v>14</v>
      </c>
      <c r="J109" s="2"/>
      <c r="K109" s="2"/>
    </row>
    <row r="110" spans="1:11" ht="18" customHeight="1" x14ac:dyDescent="0.25">
      <c r="A110" s="17" t="s">
        <v>150</v>
      </c>
      <c r="B110" s="18">
        <v>43099</v>
      </c>
      <c r="C110" s="26" t="s">
        <v>154</v>
      </c>
      <c r="D110" s="20">
        <v>201</v>
      </c>
      <c r="E110" s="21">
        <v>1.1000000000000001</v>
      </c>
      <c r="F110" s="22">
        <f t="shared" si="1"/>
        <v>221.10000000000002</v>
      </c>
      <c r="G110" s="23" t="s">
        <v>14</v>
      </c>
      <c r="J110" s="2"/>
      <c r="K110" s="2"/>
    </row>
    <row r="111" spans="1:11" ht="18" customHeight="1" x14ac:dyDescent="0.25">
      <c r="A111" s="17" t="s">
        <v>155</v>
      </c>
      <c r="B111" s="18">
        <v>43646</v>
      </c>
      <c r="C111" s="26" t="s">
        <v>156</v>
      </c>
      <c r="D111" s="20">
        <v>3</v>
      </c>
      <c r="E111" s="21">
        <v>2424.9</v>
      </c>
      <c r="F111" s="22">
        <f t="shared" si="1"/>
        <v>7274.7000000000007</v>
      </c>
      <c r="G111" s="23" t="s">
        <v>14</v>
      </c>
      <c r="J111" s="2"/>
      <c r="K111" s="2"/>
    </row>
    <row r="112" spans="1:11" ht="18" customHeight="1" x14ac:dyDescent="0.25">
      <c r="A112" s="17" t="s">
        <v>157</v>
      </c>
      <c r="B112" s="18">
        <v>44328</v>
      </c>
      <c r="C112" s="26" t="s">
        <v>158</v>
      </c>
      <c r="D112" s="20">
        <v>0</v>
      </c>
      <c r="E112" s="21">
        <v>6750</v>
      </c>
      <c r="F112" s="22">
        <f t="shared" si="1"/>
        <v>0</v>
      </c>
      <c r="G112" s="23" t="s">
        <v>14</v>
      </c>
      <c r="J112" s="2"/>
      <c r="K112" s="2"/>
    </row>
    <row r="113" spans="1:11" ht="18" customHeight="1" x14ac:dyDescent="0.25">
      <c r="A113" s="17" t="s">
        <v>157</v>
      </c>
      <c r="B113" s="18">
        <v>44328</v>
      </c>
      <c r="C113" s="26" t="s">
        <v>159</v>
      </c>
      <c r="D113" s="20">
        <v>0</v>
      </c>
      <c r="E113" s="21">
        <v>4800</v>
      </c>
      <c r="F113" s="22">
        <f t="shared" si="1"/>
        <v>0</v>
      </c>
      <c r="G113" s="23" t="s">
        <v>14</v>
      </c>
      <c r="J113" s="2"/>
      <c r="K113" s="2"/>
    </row>
    <row r="114" spans="1:11" ht="18" customHeight="1" x14ac:dyDescent="0.25">
      <c r="A114" s="17" t="s">
        <v>157</v>
      </c>
      <c r="B114" s="18">
        <v>44328</v>
      </c>
      <c r="C114" s="26" t="s">
        <v>160</v>
      </c>
      <c r="D114" s="20">
        <v>0</v>
      </c>
      <c r="E114" s="21">
        <v>29850</v>
      </c>
      <c r="F114" s="22">
        <f t="shared" si="1"/>
        <v>0</v>
      </c>
      <c r="G114" s="23" t="s">
        <v>14</v>
      </c>
      <c r="J114" s="2"/>
      <c r="K114" s="2"/>
    </row>
    <row r="115" spans="1:11" ht="18" customHeight="1" x14ac:dyDescent="0.25">
      <c r="A115" s="17" t="s">
        <v>161</v>
      </c>
      <c r="B115" s="18">
        <v>43829</v>
      </c>
      <c r="C115" s="26" t="s">
        <v>162</v>
      </c>
      <c r="D115" s="20">
        <v>3</v>
      </c>
      <c r="E115" s="21">
        <v>354</v>
      </c>
      <c r="F115" s="22">
        <f t="shared" si="1"/>
        <v>1062</v>
      </c>
      <c r="G115" s="23" t="s">
        <v>14</v>
      </c>
      <c r="J115" s="2"/>
      <c r="K115" s="2"/>
    </row>
    <row r="116" spans="1:11" ht="18" customHeight="1" x14ac:dyDescent="0.25">
      <c r="A116" s="17" t="s">
        <v>161</v>
      </c>
      <c r="B116" s="18" t="s">
        <v>163</v>
      </c>
      <c r="C116" s="26" t="s">
        <v>164</v>
      </c>
      <c r="D116" s="20">
        <v>0</v>
      </c>
      <c r="E116" s="21">
        <v>354</v>
      </c>
      <c r="F116" s="22">
        <f t="shared" si="1"/>
        <v>0</v>
      </c>
      <c r="G116" s="23" t="s">
        <v>14</v>
      </c>
      <c r="J116" s="2"/>
      <c r="K116" s="2"/>
    </row>
    <row r="117" spans="1:11" ht="18" customHeight="1" x14ac:dyDescent="0.25">
      <c r="A117" s="17" t="s">
        <v>165</v>
      </c>
      <c r="B117" s="18">
        <v>43099</v>
      </c>
      <c r="C117" s="26" t="s">
        <v>166</v>
      </c>
      <c r="D117" s="20">
        <v>855</v>
      </c>
      <c r="E117" s="21">
        <v>26.7</v>
      </c>
      <c r="F117" s="22">
        <f t="shared" si="1"/>
        <v>22828.5</v>
      </c>
      <c r="G117" s="23" t="s">
        <v>26</v>
      </c>
      <c r="J117" s="2"/>
      <c r="K117" s="2"/>
    </row>
    <row r="118" spans="1:11" ht="18" customHeight="1" x14ac:dyDescent="0.25">
      <c r="A118" s="17" t="s">
        <v>165</v>
      </c>
      <c r="B118" s="18">
        <v>43099</v>
      </c>
      <c r="C118" s="26" t="s">
        <v>167</v>
      </c>
      <c r="D118" s="20">
        <v>0</v>
      </c>
      <c r="E118" s="21">
        <v>26.7</v>
      </c>
      <c r="F118" s="22">
        <f t="shared" si="1"/>
        <v>0</v>
      </c>
      <c r="G118" s="23" t="s">
        <v>26</v>
      </c>
      <c r="J118" s="2"/>
      <c r="K118" s="2"/>
    </row>
    <row r="119" spans="1:11" ht="18" customHeight="1" x14ac:dyDescent="0.25">
      <c r="A119" s="17" t="s">
        <v>165</v>
      </c>
      <c r="B119" s="18">
        <v>43580</v>
      </c>
      <c r="C119" s="26" t="s">
        <v>168</v>
      </c>
      <c r="D119" s="20">
        <v>16</v>
      </c>
      <c r="E119" s="21">
        <v>26.7</v>
      </c>
      <c r="F119" s="22">
        <f t="shared" si="1"/>
        <v>427.2</v>
      </c>
      <c r="G119" s="23" t="s">
        <v>26</v>
      </c>
      <c r="J119" s="2"/>
      <c r="K119" s="2"/>
    </row>
    <row r="120" spans="1:11" ht="18" customHeight="1" x14ac:dyDescent="0.25">
      <c r="A120" s="17" t="s">
        <v>169</v>
      </c>
      <c r="B120" s="18">
        <v>43099</v>
      </c>
      <c r="C120" s="19" t="s">
        <v>170</v>
      </c>
      <c r="D120" s="20">
        <v>0</v>
      </c>
      <c r="E120" s="21">
        <v>2.2400000000000002</v>
      </c>
      <c r="F120" s="22">
        <f t="shared" si="1"/>
        <v>0</v>
      </c>
      <c r="G120" s="23" t="s">
        <v>26</v>
      </c>
      <c r="J120" s="2"/>
      <c r="K120" s="2"/>
    </row>
    <row r="121" spans="1:11" ht="18" customHeight="1" x14ac:dyDescent="0.25">
      <c r="A121" s="17" t="s">
        <v>169</v>
      </c>
      <c r="B121" s="18">
        <v>43099</v>
      </c>
      <c r="C121" s="19" t="s">
        <v>171</v>
      </c>
      <c r="D121" s="20">
        <v>0</v>
      </c>
      <c r="E121" s="21">
        <v>2.2400000000000002</v>
      </c>
      <c r="F121" s="22">
        <f t="shared" si="1"/>
        <v>0</v>
      </c>
      <c r="G121" s="23" t="s">
        <v>26</v>
      </c>
      <c r="J121" s="2"/>
      <c r="K121" s="2"/>
    </row>
    <row r="122" spans="1:11" ht="18" customHeight="1" x14ac:dyDescent="0.25">
      <c r="A122" s="17" t="s">
        <v>169</v>
      </c>
      <c r="B122" s="18">
        <v>43343</v>
      </c>
      <c r="C122" s="19" t="s">
        <v>172</v>
      </c>
      <c r="D122" s="20">
        <v>3928</v>
      </c>
      <c r="E122" s="21">
        <v>23.72</v>
      </c>
      <c r="F122" s="22">
        <f t="shared" si="1"/>
        <v>93172.159999999989</v>
      </c>
      <c r="G122" s="23" t="s">
        <v>33</v>
      </c>
      <c r="J122" s="2"/>
      <c r="K122" s="2"/>
    </row>
    <row r="123" spans="1:11" ht="18" customHeight="1" x14ac:dyDescent="0.25">
      <c r="A123" s="17" t="s">
        <v>169</v>
      </c>
      <c r="B123" s="18">
        <v>43308</v>
      </c>
      <c r="C123" s="19" t="s">
        <v>173</v>
      </c>
      <c r="D123" s="20">
        <v>2736</v>
      </c>
      <c r="E123" s="21">
        <v>23.72</v>
      </c>
      <c r="F123" s="22">
        <f t="shared" si="1"/>
        <v>64897.919999999998</v>
      </c>
      <c r="G123" s="23" t="s">
        <v>33</v>
      </c>
      <c r="J123" s="2"/>
      <c r="K123" s="2"/>
    </row>
    <row r="124" spans="1:11" ht="18" customHeight="1" x14ac:dyDescent="0.25">
      <c r="A124" s="17" t="s">
        <v>169</v>
      </c>
      <c r="B124" s="18">
        <v>43308</v>
      </c>
      <c r="C124" s="19" t="s">
        <v>174</v>
      </c>
      <c r="D124" s="20">
        <v>4445</v>
      </c>
      <c r="E124" s="21">
        <v>23.72</v>
      </c>
      <c r="F124" s="22">
        <f t="shared" si="1"/>
        <v>105435.4</v>
      </c>
      <c r="G124" s="23" t="s">
        <v>33</v>
      </c>
      <c r="J124" s="2"/>
      <c r="K124" s="2"/>
    </row>
    <row r="125" spans="1:11" ht="18" customHeight="1" x14ac:dyDescent="0.25">
      <c r="A125" s="17" t="s">
        <v>169</v>
      </c>
      <c r="B125" s="18">
        <v>43099</v>
      </c>
      <c r="C125" s="19" t="s">
        <v>175</v>
      </c>
      <c r="D125" s="20">
        <v>737</v>
      </c>
      <c r="E125" s="21">
        <v>23.72</v>
      </c>
      <c r="F125" s="22">
        <f t="shared" si="1"/>
        <v>17481.64</v>
      </c>
      <c r="G125" s="23" t="s">
        <v>26</v>
      </c>
      <c r="J125" s="2"/>
      <c r="K125" s="2"/>
    </row>
    <row r="126" spans="1:11" ht="18" customHeight="1" x14ac:dyDescent="0.25">
      <c r="A126" s="17" t="s">
        <v>169</v>
      </c>
      <c r="B126" s="18">
        <v>43099</v>
      </c>
      <c r="C126" s="19" t="s">
        <v>176</v>
      </c>
      <c r="D126" s="20">
        <v>256</v>
      </c>
      <c r="E126" s="21">
        <v>23.72</v>
      </c>
      <c r="F126" s="22">
        <f t="shared" si="1"/>
        <v>6072.32</v>
      </c>
      <c r="G126" s="23" t="s">
        <v>14</v>
      </c>
      <c r="J126" s="2"/>
      <c r="K126" s="2"/>
    </row>
    <row r="127" spans="1:11" ht="18" customHeight="1" x14ac:dyDescent="0.25">
      <c r="A127" s="17" t="s">
        <v>169</v>
      </c>
      <c r="B127" s="18">
        <v>43099</v>
      </c>
      <c r="C127" s="19" t="s">
        <v>177</v>
      </c>
      <c r="D127" s="20">
        <v>4769</v>
      </c>
      <c r="E127" s="21">
        <v>23.72</v>
      </c>
      <c r="F127" s="22">
        <f t="shared" si="1"/>
        <v>113120.68</v>
      </c>
      <c r="G127" s="23" t="s">
        <v>33</v>
      </c>
      <c r="J127" s="2"/>
      <c r="K127" s="2"/>
    </row>
    <row r="128" spans="1:11" ht="18" customHeight="1" x14ac:dyDescent="0.25">
      <c r="A128" s="17" t="s">
        <v>169</v>
      </c>
      <c r="B128" s="18">
        <v>43308</v>
      </c>
      <c r="C128" s="19" t="s">
        <v>178</v>
      </c>
      <c r="D128" s="20">
        <v>1321</v>
      </c>
      <c r="E128" s="21">
        <v>23.72</v>
      </c>
      <c r="F128" s="22">
        <f t="shared" si="1"/>
        <v>31334.12</v>
      </c>
      <c r="G128" s="23" t="s">
        <v>33</v>
      </c>
      <c r="J128" s="2"/>
      <c r="K128" s="2"/>
    </row>
    <row r="129" spans="1:11" ht="18" customHeight="1" x14ac:dyDescent="0.25">
      <c r="A129" s="17" t="s">
        <v>169</v>
      </c>
      <c r="B129" s="18">
        <v>43308</v>
      </c>
      <c r="C129" s="19" t="s">
        <v>179</v>
      </c>
      <c r="D129" s="20">
        <v>5370</v>
      </c>
      <c r="E129" s="21">
        <v>23.72</v>
      </c>
      <c r="F129" s="22">
        <f t="shared" si="1"/>
        <v>127376.4</v>
      </c>
      <c r="G129" s="23" t="s">
        <v>33</v>
      </c>
      <c r="J129" s="2"/>
      <c r="K129" s="2"/>
    </row>
    <row r="130" spans="1:11" ht="18" customHeight="1" x14ac:dyDescent="0.25">
      <c r="A130" s="17" t="s">
        <v>169</v>
      </c>
      <c r="B130" s="18">
        <v>43308</v>
      </c>
      <c r="C130" s="19" t="s">
        <v>180</v>
      </c>
      <c r="D130" s="20">
        <v>2169</v>
      </c>
      <c r="E130" s="21">
        <v>23.72</v>
      </c>
      <c r="F130" s="22">
        <f t="shared" si="1"/>
        <v>51448.68</v>
      </c>
      <c r="G130" s="23" t="s">
        <v>33</v>
      </c>
      <c r="J130" s="2"/>
      <c r="K130" s="2"/>
    </row>
    <row r="131" spans="1:11" ht="18" customHeight="1" x14ac:dyDescent="0.25">
      <c r="A131" s="17" t="s">
        <v>169</v>
      </c>
      <c r="B131" s="18">
        <v>43099</v>
      </c>
      <c r="C131" s="19" t="s">
        <v>181</v>
      </c>
      <c r="D131" s="20">
        <v>107</v>
      </c>
      <c r="E131" s="21">
        <v>260</v>
      </c>
      <c r="F131" s="22">
        <f t="shared" si="1"/>
        <v>27820</v>
      </c>
      <c r="G131" s="23" t="s">
        <v>26</v>
      </c>
      <c r="J131" s="2"/>
      <c r="K131" s="2"/>
    </row>
    <row r="132" spans="1:11" ht="18" customHeight="1" x14ac:dyDescent="0.25">
      <c r="A132" s="17" t="s">
        <v>169</v>
      </c>
      <c r="B132" s="18">
        <v>43099</v>
      </c>
      <c r="C132" s="26" t="s">
        <v>182</v>
      </c>
      <c r="D132" s="20">
        <v>625</v>
      </c>
      <c r="E132" s="21">
        <v>2.2400000000000002</v>
      </c>
      <c r="F132" s="22">
        <f t="shared" si="1"/>
        <v>1400.0000000000002</v>
      </c>
      <c r="G132" s="23" t="s">
        <v>26</v>
      </c>
      <c r="J132" s="2"/>
      <c r="K132" s="2"/>
    </row>
    <row r="133" spans="1:11" ht="18" customHeight="1" x14ac:dyDescent="0.25">
      <c r="A133" s="17" t="s">
        <v>183</v>
      </c>
      <c r="B133" s="18">
        <v>43099</v>
      </c>
      <c r="C133" s="27" t="s">
        <v>184</v>
      </c>
      <c r="D133" s="20">
        <v>50</v>
      </c>
      <c r="E133" s="28">
        <v>2.14</v>
      </c>
      <c r="F133" s="22">
        <f t="shared" si="1"/>
        <v>107</v>
      </c>
      <c r="G133" s="23" t="s">
        <v>33</v>
      </c>
      <c r="J133" s="2"/>
      <c r="K133" s="2"/>
    </row>
    <row r="134" spans="1:11" ht="18" customHeight="1" x14ac:dyDescent="0.25">
      <c r="A134" s="17" t="s">
        <v>185</v>
      </c>
      <c r="B134" s="18">
        <v>43099</v>
      </c>
      <c r="C134" s="26" t="s">
        <v>186</v>
      </c>
      <c r="D134" s="20">
        <v>79.5</v>
      </c>
      <c r="E134" s="21">
        <v>2.14</v>
      </c>
      <c r="F134" s="22">
        <f t="shared" si="1"/>
        <v>170.13000000000002</v>
      </c>
      <c r="G134" s="23" t="s">
        <v>33</v>
      </c>
      <c r="J134" s="2"/>
      <c r="K134" s="2"/>
    </row>
    <row r="135" spans="1:11" ht="18" customHeight="1" x14ac:dyDescent="0.25">
      <c r="A135" s="17" t="s">
        <v>187</v>
      </c>
      <c r="B135" s="18">
        <v>43099</v>
      </c>
      <c r="C135" s="19" t="s">
        <v>188</v>
      </c>
      <c r="D135" s="20">
        <v>764</v>
      </c>
      <c r="E135" s="21">
        <v>37.299999999999997</v>
      </c>
      <c r="F135" s="22">
        <f t="shared" si="1"/>
        <v>28497.199999999997</v>
      </c>
      <c r="G135" s="23" t="s">
        <v>26</v>
      </c>
      <c r="J135" s="2"/>
      <c r="K135" s="2"/>
    </row>
    <row r="136" spans="1:11" ht="18" customHeight="1" x14ac:dyDescent="0.25">
      <c r="A136" s="17" t="s">
        <v>43</v>
      </c>
      <c r="B136" s="18">
        <v>43099</v>
      </c>
      <c r="C136" s="19" t="s">
        <v>189</v>
      </c>
      <c r="D136" s="20">
        <v>0</v>
      </c>
      <c r="E136" s="21">
        <v>14.08</v>
      </c>
      <c r="F136" s="22">
        <f t="shared" si="1"/>
        <v>0</v>
      </c>
      <c r="G136" s="23" t="s">
        <v>54</v>
      </c>
      <c r="J136" s="2"/>
      <c r="K136" s="2"/>
    </row>
    <row r="137" spans="1:11" ht="18" customHeight="1" x14ac:dyDescent="0.25">
      <c r="A137" s="17" t="s">
        <v>190</v>
      </c>
      <c r="B137" s="18">
        <v>43099</v>
      </c>
      <c r="C137" s="26" t="s">
        <v>191</v>
      </c>
      <c r="D137" s="20">
        <v>30</v>
      </c>
      <c r="E137" s="21">
        <v>24.6</v>
      </c>
      <c r="F137" s="22">
        <f t="shared" si="1"/>
        <v>738</v>
      </c>
      <c r="G137" s="23" t="s">
        <v>14</v>
      </c>
      <c r="J137" s="2"/>
      <c r="K137" s="2"/>
    </row>
    <row r="138" spans="1:11" ht="18" customHeight="1" x14ac:dyDescent="0.25">
      <c r="A138" s="17" t="s">
        <v>190</v>
      </c>
      <c r="B138" s="18">
        <v>43099</v>
      </c>
      <c r="C138" s="19" t="s">
        <v>192</v>
      </c>
      <c r="D138" s="20">
        <v>113</v>
      </c>
      <c r="E138" s="21">
        <v>24.6</v>
      </c>
      <c r="F138" s="22">
        <f t="shared" si="1"/>
        <v>2779.8</v>
      </c>
      <c r="G138" s="23" t="s">
        <v>14</v>
      </c>
      <c r="J138" s="2"/>
      <c r="K138" s="2"/>
    </row>
    <row r="139" spans="1:11" ht="18" customHeight="1" x14ac:dyDescent="0.25">
      <c r="A139" s="17" t="s">
        <v>190</v>
      </c>
      <c r="B139" s="18">
        <v>43099</v>
      </c>
      <c r="C139" s="19" t="s">
        <v>193</v>
      </c>
      <c r="D139" s="20">
        <v>24</v>
      </c>
      <c r="E139" s="21">
        <v>24.6</v>
      </c>
      <c r="F139" s="22">
        <f t="shared" ref="F139:F202" si="2">+D139*E139</f>
        <v>590.40000000000009</v>
      </c>
      <c r="G139" s="23" t="s">
        <v>26</v>
      </c>
      <c r="J139" s="2"/>
      <c r="K139" s="2"/>
    </row>
    <row r="140" spans="1:11" ht="18" customHeight="1" x14ac:dyDescent="0.25">
      <c r="A140" s="17" t="s">
        <v>190</v>
      </c>
      <c r="B140" s="18">
        <v>43099</v>
      </c>
      <c r="C140" s="19" t="s">
        <v>194</v>
      </c>
      <c r="D140" s="20">
        <v>142</v>
      </c>
      <c r="E140" s="21">
        <v>24.6</v>
      </c>
      <c r="F140" s="22">
        <f t="shared" si="2"/>
        <v>3493.2000000000003</v>
      </c>
      <c r="G140" s="23" t="s">
        <v>26</v>
      </c>
      <c r="J140" s="2"/>
      <c r="K140" s="2"/>
    </row>
    <row r="141" spans="1:11" ht="18" customHeight="1" x14ac:dyDescent="0.25">
      <c r="A141" s="17" t="s">
        <v>195</v>
      </c>
      <c r="B141" s="18">
        <v>43099</v>
      </c>
      <c r="C141" s="26" t="s">
        <v>196</v>
      </c>
      <c r="D141" s="20">
        <v>158</v>
      </c>
      <c r="E141" s="21">
        <v>1475</v>
      </c>
      <c r="F141" s="22">
        <f t="shared" si="2"/>
        <v>233050</v>
      </c>
      <c r="G141" s="23" t="s">
        <v>26</v>
      </c>
      <c r="J141" s="2"/>
      <c r="K141" s="2"/>
    </row>
    <row r="142" spans="1:11" ht="18" customHeight="1" x14ac:dyDescent="0.25">
      <c r="A142" s="17" t="s">
        <v>195</v>
      </c>
      <c r="B142" s="18">
        <v>43646</v>
      </c>
      <c r="C142" s="19" t="s">
        <v>197</v>
      </c>
      <c r="D142" s="20">
        <v>17</v>
      </c>
      <c r="E142" s="21">
        <v>342.2</v>
      </c>
      <c r="F142" s="22">
        <f t="shared" si="2"/>
        <v>5817.4</v>
      </c>
      <c r="G142" s="23" t="s">
        <v>14</v>
      </c>
      <c r="J142" s="2"/>
      <c r="K142" s="2"/>
    </row>
    <row r="143" spans="1:11" ht="18" customHeight="1" x14ac:dyDescent="0.25">
      <c r="A143" s="17" t="s">
        <v>198</v>
      </c>
      <c r="B143" s="18">
        <v>43099</v>
      </c>
      <c r="C143" s="19" t="s">
        <v>199</v>
      </c>
      <c r="D143" s="20">
        <v>46</v>
      </c>
      <c r="E143" s="21">
        <v>34</v>
      </c>
      <c r="F143" s="22">
        <f t="shared" si="2"/>
        <v>1564</v>
      </c>
      <c r="G143" s="23" t="s">
        <v>54</v>
      </c>
      <c r="J143" s="2"/>
      <c r="K143" s="2"/>
    </row>
    <row r="144" spans="1:11" ht="18" customHeight="1" x14ac:dyDescent="0.25">
      <c r="A144" s="17" t="s">
        <v>198</v>
      </c>
      <c r="B144" s="18">
        <v>43099</v>
      </c>
      <c r="C144" s="19" t="s">
        <v>200</v>
      </c>
      <c r="D144" s="20">
        <v>244</v>
      </c>
      <c r="E144" s="21">
        <v>29.03</v>
      </c>
      <c r="F144" s="22">
        <f t="shared" si="2"/>
        <v>7083.3200000000006</v>
      </c>
      <c r="G144" s="23" t="s">
        <v>14</v>
      </c>
      <c r="J144" s="2"/>
      <c r="K144" s="2"/>
    </row>
    <row r="145" spans="1:11" ht="18" customHeight="1" x14ac:dyDescent="0.25">
      <c r="A145" s="17" t="s">
        <v>198</v>
      </c>
      <c r="B145" s="18">
        <v>43099</v>
      </c>
      <c r="C145" s="26" t="s">
        <v>201</v>
      </c>
      <c r="D145" s="20">
        <v>98</v>
      </c>
      <c r="E145" s="21">
        <v>47.2</v>
      </c>
      <c r="F145" s="22">
        <f t="shared" si="2"/>
        <v>4625.6000000000004</v>
      </c>
      <c r="G145" s="23" t="s">
        <v>14</v>
      </c>
      <c r="J145" s="2"/>
      <c r="K145" s="2"/>
    </row>
    <row r="146" spans="1:11" ht="18" customHeight="1" x14ac:dyDescent="0.25">
      <c r="A146" s="17" t="s">
        <v>202</v>
      </c>
      <c r="B146" s="18">
        <v>43646</v>
      </c>
      <c r="C146" s="26" t="s">
        <v>203</v>
      </c>
      <c r="D146" s="20">
        <v>11</v>
      </c>
      <c r="E146" s="21">
        <v>4344.76</v>
      </c>
      <c r="F146" s="22">
        <f t="shared" si="2"/>
        <v>47792.36</v>
      </c>
      <c r="G146" s="23" t="s">
        <v>14</v>
      </c>
      <c r="J146" s="2"/>
      <c r="K146" s="2"/>
    </row>
    <row r="147" spans="1:11" ht="18" customHeight="1" x14ac:dyDescent="0.25">
      <c r="A147" s="17" t="s">
        <v>204</v>
      </c>
      <c r="B147" s="18">
        <v>44231</v>
      </c>
      <c r="C147" s="26" t="s">
        <v>205</v>
      </c>
      <c r="D147" s="20">
        <v>3750</v>
      </c>
      <c r="E147" s="21">
        <v>350</v>
      </c>
      <c r="F147" s="22">
        <f t="shared" si="2"/>
        <v>1312500</v>
      </c>
      <c r="G147" s="23" t="s">
        <v>14</v>
      </c>
      <c r="J147" s="2"/>
      <c r="K147" s="2"/>
    </row>
    <row r="148" spans="1:11" ht="18" customHeight="1" x14ac:dyDescent="0.25">
      <c r="A148" s="17" t="s">
        <v>206</v>
      </c>
      <c r="B148" s="18">
        <v>43099</v>
      </c>
      <c r="C148" s="19" t="s">
        <v>207</v>
      </c>
      <c r="D148" s="20">
        <v>0</v>
      </c>
      <c r="E148" s="21">
        <v>7.79</v>
      </c>
      <c r="F148" s="22">
        <f t="shared" si="2"/>
        <v>0</v>
      </c>
      <c r="G148" s="23" t="s">
        <v>14</v>
      </c>
      <c r="J148" s="2"/>
      <c r="K148" s="2"/>
    </row>
    <row r="149" spans="1:11" ht="18" customHeight="1" x14ac:dyDescent="0.25">
      <c r="A149" s="17" t="s">
        <v>208</v>
      </c>
      <c r="B149" s="18">
        <v>43099</v>
      </c>
      <c r="C149" s="19" t="s">
        <v>209</v>
      </c>
      <c r="D149" s="20">
        <v>0</v>
      </c>
      <c r="E149" s="21">
        <v>509</v>
      </c>
      <c r="F149" s="22">
        <f t="shared" si="2"/>
        <v>0</v>
      </c>
      <c r="G149" s="29"/>
      <c r="J149" s="2"/>
      <c r="K149" s="2"/>
    </row>
    <row r="150" spans="1:11" ht="18" customHeight="1" x14ac:dyDescent="0.25">
      <c r="A150" s="17" t="s">
        <v>210</v>
      </c>
      <c r="B150" s="18">
        <v>43099</v>
      </c>
      <c r="C150" s="19" t="s">
        <v>211</v>
      </c>
      <c r="D150" s="20">
        <v>5717</v>
      </c>
      <c r="E150" s="21">
        <v>0.55000000000000004</v>
      </c>
      <c r="F150" s="22">
        <f t="shared" si="2"/>
        <v>3144.3500000000004</v>
      </c>
      <c r="G150" s="23" t="s">
        <v>14</v>
      </c>
      <c r="J150" s="2"/>
      <c r="K150" s="2"/>
    </row>
    <row r="151" spans="1:11" ht="18" customHeight="1" x14ac:dyDescent="0.25">
      <c r="A151" s="17" t="s">
        <v>210</v>
      </c>
      <c r="B151" s="18">
        <v>43099</v>
      </c>
      <c r="C151" s="19" t="s">
        <v>212</v>
      </c>
      <c r="D151" s="20">
        <v>33318</v>
      </c>
      <c r="E151" s="21">
        <v>0.65</v>
      </c>
      <c r="F151" s="22">
        <f t="shared" si="2"/>
        <v>21656.7</v>
      </c>
      <c r="G151" s="23" t="s">
        <v>14</v>
      </c>
      <c r="J151" s="2"/>
      <c r="K151" s="2"/>
    </row>
    <row r="152" spans="1:11" ht="18" customHeight="1" x14ac:dyDescent="0.25">
      <c r="A152" s="17" t="s">
        <v>210</v>
      </c>
      <c r="B152" s="18">
        <v>43099</v>
      </c>
      <c r="C152" s="19" t="s">
        <v>213</v>
      </c>
      <c r="D152" s="20">
        <v>5858</v>
      </c>
      <c r="E152" s="21">
        <v>3.17</v>
      </c>
      <c r="F152" s="22">
        <f t="shared" si="2"/>
        <v>18569.86</v>
      </c>
      <c r="G152" s="23" t="s">
        <v>26</v>
      </c>
      <c r="J152" s="2"/>
      <c r="K152" s="2"/>
    </row>
    <row r="153" spans="1:11" ht="18" customHeight="1" x14ac:dyDescent="0.25">
      <c r="A153" s="17" t="s">
        <v>214</v>
      </c>
      <c r="B153" s="18">
        <v>43099</v>
      </c>
      <c r="C153" s="19" t="s">
        <v>215</v>
      </c>
      <c r="D153" s="20">
        <v>0</v>
      </c>
      <c r="E153" s="21">
        <v>4012</v>
      </c>
      <c r="F153" s="22">
        <f t="shared" si="2"/>
        <v>0</v>
      </c>
      <c r="G153" s="23" t="s">
        <v>14</v>
      </c>
      <c r="J153" s="2"/>
      <c r="K153" s="2"/>
    </row>
    <row r="154" spans="1:11" ht="18" customHeight="1" x14ac:dyDescent="0.25">
      <c r="A154" s="17" t="s">
        <v>214</v>
      </c>
      <c r="B154" s="18">
        <v>43099</v>
      </c>
      <c r="C154" s="19" t="s">
        <v>216</v>
      </c>
      <c r="D154" s="20">
        <v>0</v>
      </c>
      <c r="E154" s="21">
        <v>3009</v>
      </c>
      <c r="F154" s="22">
        <f t="shared" si="2"/>
        <v>0</v>
      </c>
      <c r="G154" s="23" t="s">
        <v>14</v>
      </c>
      <c r="J154" s="2"/>
      <c r="K154" s="2"/>
    </row>
    <row r="155" spans="1:11" ht="18" customHeight="1" x14ac:dyDescent="0.25">
      <c r="A155" s="17" t="s">
        <v>214</v>
      </c>
      <c r="B155" s="18">
        <v>43099</v>
      </c>
      <c r="C155" s="19" t="s">
        <v>217</v>
      </c>
      <c r="D155" s="20">
        <v>0</v>
      </c>
      <c r="E155" s="21">
        <v>3009</v>
      </c>
      <c r="F155" s="22">
        <f t="shared" si="2"/>
        <v>0</v>
      </c>
      <c r="G155" s="23" t="s">
        <v>14</v>
      </c>
      <c r="J155" s="2"/>
      <c r="K155" s="2"/>
    </row>
    <row r="156" spans="1:11" ht="18" customHeight="1" x14ac:dyDescent="0.25">
      <c r="A156" s="17" t="s">
        <v>214</v>
      </c>
      <c r="B156" s="18">
        <v>43099</v>
      </c>
      <c r="C156" s="19" t="s">
        <v>218</v>
      </c>
      <c r="D156" s="20">
        <v>0</v>
      </c>
      <c r="E156" s="21">
        <v>2814.3</v>
      </c>
      <c r="F156" s="22">
        <f t="shared" si="2"/>
        <v>0</v>
      </c>
      <c r="G156" s="29"/>
      <c r="J156" s="2"/>
      <c r="K156" s="2"/>
    </row>
    <row r="157" spans="1:11" ht="18" customHeight="1" x14ac:dyDescent="0.25">
      <c r="A157" s="17" t="s">
        <v>219</v>
      </c>
      <c r="B157" s="18">
        <v>43278</v>
      </c>
      <c r="C157" s="30" t="s">
        <v>220</v>
      </c>
      <c r="D157" s="20">
        <v>0</v>
      </c>
      <c r="E157" s="21">
        <v>6.66</v>
      </c>
      <c r="F157" s="22">
        <f t="shared" si="2"/>
        <v>0</v>
      </c>
      <c r="G157" s="23" t="s">
        <v>26</v>
      </c>
      <c r="J157" s="2"/>
      <c r="K157" s="2"/>
    </row>
    <row r="158" spans="1:11" ht="18" customHeight="1" x14ac:dyDescent="0.25">
      <c r="A158" s="17" t="s">
        <v>219</v>
      </c>
      <c r="B158" s="18">
        <v>43099</v>
      </c>
      <c r="C158" s="30" t="s">
        <v>221</v>
      </c>
      <c r="D158" s="20">
        <v>180</v>
      </c>
      <c r="E158" s="28">
        <v>4.63</v>
      </c>
      <c r="F158" s="22">
        <f t="shared" si="2"/>
        <v>833.4</v>
      </c>
      <c r="G158" s="23" t="s">
        <v>26</v>
      </c>
      <c r="J158" s="2"/>
      <c r="K158" s="2"/>
    </row>
    <row r="159" spans="1:11" ht="18" customHeight="1" x14ac:dyDescent="0.25">
      <c r="A159" s="17" t="s">
        <v>219</v>
      </c>
      <c r="B159" s="18">
        <v>43099</v>
      </c>
      <c r="C159" s="30" t="s">
        <v>222</v>
      </c>
      <c r="D159" s="20">
        <v>509</v>
      </c>
      <c r="E159" s="21">
        <v>3.63</v>
      </c>
      <c r="F159" s="22">
        <f t="shared" si="2"/>
        <v>1847.6699999999998</v>
      </c>
      <c r="G159" s="23" t="s">
        <v>26</v>
      </c>
      <c r="J159" s="2"/>
      <c r="K159" s="2"/>
    </row>
    <row r="160" spans="1:11" ht="18" customHeight="1" x14ac:dyDescent="0.25">
      <c r="A160" s="17" t="s">
        <v>223</v>
      </c>
      <c r="B160" s="18">
        <v>43099</v>
      </c>
      <c r="C160" s="30" t="s">
        <v>224</v>
      </c>
      <c r="D160" s="20">
        <v>0</v>
      </c>
      <c r="E160" s="21">
        <v>7.08</v>
      </c>
      <c r="F160" s="22">
        <f t="shared" si="2"/>
        <v>0</v>
      </c>
      <c r="G160" s="23" t="s">
        <v>14</v>
      </c>
      <c r="J160" s="2"/>
      <c r="K160" s="2"/>
    </row>
    <row r="161" spans="1:11" ht="18" customHeight="1" x14ac:dyDescent="0.25">
      <c r="A161" s="17" t="s">
        <v>223</v>
      </c>
      <c r="B161" s="18">
        <v>43099</v>
      </c>
      <c r="C161" s="19" t="s">
        <v>225</v>
      </c>
      <c r="D161" s="20">
        <v>1206</v>
      </c>
      <c r="E161" s="21">
        <v>3.08</v>
      </c>
      <c r="F161" s="22">
        <f t="shared" si="2"/>
        <v>3714.48</v>
      </c>
      <c r="G161" s="23" t="s">
        <v>14</v>
      </c>
      <c r="J161" s="2"/>
      <c r="K161" s="2"/>
    </row>
    <row r="162" spans="1:11" ht="18" customHeight="1" x14ac:dyDescent="0.25">
      <c r="A162" s="17" t="s">
        <v>223</v>
      </c>
      <c r="B162" s="18">
        <v>43099</v>
      </c>
      <c r="C162" s="26" t="s">
        <v>226</v>
      </c>
      <c r="D162" s="20">
        <v>23</v>
      </c>
      <c r="E162" s="21">
        <v>11.02</v>
      </c>
      <c r="F162" s="22">
        <f t="shared" si="2"/>
        <v>253.45999999999998</v>
      </c>
      <c r="G162" s="23" t="s">
        <v>14</v>
      </c>
      <c r="J162" s="2"/>
      <c r="K162" s="2"/>
    </row>
    <row r="163" spans="1:11" ht="18" customHeight="1" x14ac:dyDescent="0.25">
      <c r="A163" s="17" t="s">
        <v>227</v>
      </c>
      <c r="B163" s="18">
        <v>43099</v>
      </c>
      <c r="C163" s="19" t="s">
        <v>228</v>
      </c>
      <c r="D163" s="20">
        <v>530</v>
      </c>
      <c r="E163" s="21">
        <v>18</v>
      </c>
      <c r="F163" s="22">
        <f t="shared" si="2"/>
        <v>9540</v>
      </c>
      <c r="G163" s="23" t="s">
        <v>26</v>
      </c>
      <c r="J163" s="2"/>
      <c r="K163" s="2"/>
    </row>
    <row r="164" spans="1:11" ht="18" customHeight="1" x14ac:dyDescent="0.25">
      <c r="A164" s="17" t="s">
        <v>227</v>
      </c>
      <c r="B164" s="18">
        <v>43099</v>
      </c>
      <c r="C164" s="19" t="s">
        <v>229</v>
      </c>
      <c r="D164" s="20">
        <v>890</v>
      </c>
      <c r="E164" s="21">
        <v>18</v>
      </c>
      <c r="F164" s="22">
        <f t="shared" si="2"/>
        <v>16020</v>
      </c>
      <c r="G164" s="23" t="s">
        <v>14</v>
      </c>
      <c r="J164" s="2"/>
      <c r="K164" s="2"/>
    </row>
    <row r="165" spans="1:11" ht="18" customHeight="1" x14ac:dyDescent="0.25">
      <c r="A165" s="17" t="s">
        <v>227</v>
      </c>
      <c r="B165" s="18">
        <v>43099</v>
      </c>
      <c r="C165" s="19" t="s">
        <v>230</v>
      </c>
      <c r="D165" s="20">
        <v>0</v>
      </c>
      <c r="E165" s="21">
        <v>18</v>
      </c>
      <c r="F165" s="22">
        <f t="shared" si="2"/>
        <v>0</v>
      </c>
      <c r="G165" s="29"/>
      <c r="J165" s="2"/>
      <c r="K165" s="2"/>
    </row>
    <row r="166" spans="1:11" ht="18" customHeight="1" x14ac:dyDescent="0.25">
      <c r="A166" s="17" t="s">
        <v>227</v>
      </c>
      <c r="B166" s="18">
        <v>43099</v>
      </c>
      <c r="C166" s="19" t="s">
        <v>231</v>
      </c>
      <c r="D166" s="20">
        <v>2657</v>
      </c>
      <c r="E166" s="21">
        <v>22</v>
      </c>
      <c r="F166" s="22">
        <f t="shared" si="2"/>
        <v>58454</v>
      </c>
      <c r="G166" s="23" t="s">
        <v>26</v>
      </c>
      <c r="J166" s="2"/>
      <c r="K166" s="2"/>
    </row>
    <row r="167" spans="1:11" ht="18" customHeight="1" x14ac:dyDescent="0.25">
      <c r="A167" s="17" t="s">
        <v>227</v>
      </c>
      <c r="B167" s="18">
        <v>43099</v>
      </c>
      <c r="C167" s="19" t="s">
        <v>232</v>
      </c>
      <c r="D167" s="20">
        <v>824</v>
      </c>
      <c r="E167" s="21">
        <v>22</v>
      </c>
      <c r="F167" s="22">
        <f t="shared" si="2"/>
        <v>18128</v>
      </c>
      <c r="G167" s="23" t="s">
        <v>26</v>
      </c>
      <c r="J167" s="2"/>
      <c r="K167" s="2"/>
    </row>
    <row r="168" spans="1:11" ht="18" customHeight="1" x14ac:dyDescent="0.25">
      <c r="A168" s="17" t="s">
        <v>233</v>
      </c>
      <c r="B168" s="18">
        <v>43099</v>
      </c>
      <c r="C168" s="19" t="s">
        <v>234</v>
      </c>
      <c r="D168" s="20">
        <v>57</v>
      </c>
      <c r="E168" s="21">
        <v>299.01</v>
      </c>
      <c r="F168" s="22">
        <f t="shared" si="2"/>
        <v>17043.57</v>
      </c>
      <c r="G168" s="23" t="s">
        <v>26</v>
      </c>
      <c r="J168" s="2"/>
      <c r="K168" s="2"/>
    </row>
    <row r="169" spans="1:11" ht="18" customHeight="1" x14ac:dyDescent="0.25">
      <c r="A169" s="17" t="s">
        <v>235</v>
      </c>
      <c r="B169" s="18">
        <v>43830</v>
      </c>
      <c r="C169" s="19" t="s">
        <v>236</v>
      </c>
      <c r="D169" s="20">
        <v>0</v>
      </c>
      <c r="E169" s="21">
        <v>19.27</v>
      </c>
      <c r="F169" s="22">
        <f t="shared" si="2"/>
        <v>0</v>
      </c>
      <c r="G169" s="23" t="s">
        <v>14</v>
      </c>
      <c r="J169" s="2"/>
      <c r="K169" s="2"/>
    </row>
    <row r="170" spans="1:11" ht="18" customHeight="1" x14ac:dyDescent="0.25">
      <c r="A170" s="17" t="s">
        <v>237</v>
      </c>
      <c r="B170" s="18">
        <v>43099</v>
      </c>
      <c r="C170" s="19" t="s">
        <v>238</v>
      </c>
      <c r="D170" s="20">
        <v>0</v>
      </c>
      <c r="E170" s="21">
        <v>302.5</v>
      </c>
      <c r="F170" s="22">
        <f t="shared" si="2"/>
        <v>0</v>
      </c>
      <c r="G170" s="23" t="s">
        <v>14</v>
      </c>
      <c r="J170" s="2"/>
      <c r="K170" s="2"/>
    </row>
    <row r="171" spans="1:11" ht="18" customHeight="1" x14ac:dyDescent="0.25">
      <c r="A171" s="17" t="s">
        <v>239</v>
      </c>
      <c r="B171" s="18">
        <v>43099</v>
      </c>
      <c r="C171" s="19" t="s">
        <v>240</v>
      </c>
      <c r="D171" s="20">
        <v>543</v>
      </c>
      <c r="E171" s="21">
        <v>23</v>
      </c>
      <c r="F171" s="22">
        <f t="shared" si="2"/>
        <v>12489</v>
      </c>
      <c r="G171" s="23" t="s">
        <v>26</v>
      </c>
      <c r="J171" s="2"/>
      <c r="K171" s="2"/>
    </row>
    <row r="172" spans="1:11" ht="18" customHeight="1" x14ac:dyDescent="0.25">
      <c r="A172" s="17" t="s">
        <v>241</v>
      </c>
      <c r="B172" s="18">
        <v>43099</v>
      </c>
      <c r="C172" s="19" t="s">
        <v>242</v>
      </c>
      <c r="D172" s="20">
        <v>2</v>
      </c>
      <c r="E172" s="21">
        <v>1180</v>
      </c>
      <c r="F172" s="22">
        <f t="shared" si="2"/>
        <v>2360</v>
      </c>
      <c r="G172" s="23" t="s">
        <v>14</v>
      </c>
      <c r="J172" s="2"/>
      <c r="K172" s="2"/>
    </row>
    <row r="173" spans="1:11" ht="18" customHeight="1" x14ac:dyDescent="0.25">
      <c r="A173" s="17" t="s">
        <v>243</v>
      </c>
      <c r="B173" s="18">
        <v>43446</v>
      </c>
      <c r="C173" s="19" t="s">
        <v>244</v>
      </c>
      <c r="D173" s="20">
        <v>16</v>
      </c>
      <c r="E173" s="21">
        <v>450</v>
      </c>
      <c r="F173" s="22">
        <f t="shared" si="2"/>
        <v>7200</v>
      </c>
      <c r="G173" s="23" t="s">
        <v>245</v>
      </c>
      <c r="J173" s="2"/>
      <c r="K173" s="2"/>
    </row>
    <row r="174" spans="1:11" ht="18" customHeight="1" x14ac:dyDescent="0.25">
      <c r="A174" s="17" t="s">
        <v>243</v>
      </c>
      <c r="B174" s="18">
        <v>44483</v>
      </c>
      <c r="C174" s="19" t="s">
        <v>246</v>
      </c>
      <c r="D174" s="20">
        <v>100</v>
      </c>
      <c r="E174" s="21">
        <v>295</v>
      </c>
      <c r="F174" s="22">
        <f t="shared" si="2"/>
        <v>29500</v>
      </c>
      <c r="G174" s="23" t="s">
        <v>14</v>
      </c>
      <c r="J174" s="2"/>
      <c r="K174" s="2"/>
    </row>
    <row r="175" spans="1:11" ht="18" customHeight="1" x14ac:dyDescent="0.25">
      <c r="A175" s="17" t="s">
        <v>247</v>
      </c>
      <c r="B175" s="18">
        <v>43099</v>
      </c>
      <c r="C175" s="19" t="s">
        <v>248</v>
      </c>
      <c r="D175" s="20">
        <v>20</v>
      </c>
      <c r="E175" s="21">
        <v>595.9</v>
      </c>
      <c r="F175" s="22">
        <f t="shared" si="2"/>
        <v>11918</v>
      </c>
      <c r="G175" s="23" t="s">
        <v>249</v>
      </c>
      <c r="J175" s="2"/>
      <c r="K175" s="2"/>
    </row>
    <row r="176" spans="1:11" ht="18" customHeight="1" x14ac:dyDescent="0.25">
      <c r="A176" s="17" t="s">
        <v>247</v>
      </c>
      <c r="B176" s="18">
        <v>43099</v>
      </c>
      <c r="C176" s="19" t="s">
        <v>250</v>
      </c>
      <c r="D176" s="20">
        <v>35</v>
      </c>
      <c r="E176" s="21">
        <v>696.2</v>
      </c>
      <c r="F176" s="22">
        <f t="shared" si="2"/>
        <v>24367</v>
      </c>
      <c r="G176" s="23" t="s">
        <v>249</v>
      </c>
      <c r="J176" s="2"/>
      <c r="K176" s="2"/>
    </row>
    <row r="177" spans="1:11" ht="18" customHeight="1" x14ac:dyDescent="0.25">
      <c r="A177" s="17" t="s">
        <v>251</v>
      </c>
      <c r="B177" s="18">
        <v>43099</v>
      </c>
      <c r="C177" s="26" t="s">
        <v>252</v>
      </c>
      <c r="D177" s="20">
        <v>29</v>
      </c>
      <c r="E177" s="21">
        <v>195</v>
      </c>
      <c r="F177" s="22">
        <f t="shared" si="2"/>
        <v>5655</v>
      </c>
      <c r="G177" s="23" t="s">
        <v>14</v>
      </c>
      <c r="J177" s="2"/>
      <c r="K177" s="2"/>
    </row>
    <row r="178" spans="1:11" ht="18" customHeight="1" x14ac:dyDescent="0.25">
      <c r="A178" s="17" t="s">
        <v>251</v>
      </c>
      <c r="B178" s="18">
        <v>43830</v>
      </c>
      <c r="C178" s="26" t="s">
        <v>253</v>
      </c>
      <c r="D178" s="20">
        <v>0</v>
      </c>
      <c r="E178" s="21">
        <v>130</v>
      </c>
      <c r="F178" s="22">
        <f t="shared" si="2"/>
        <v>0</v>
      </c>
      <c r="G178" s="23" t="s">
        <v>14</v>
      </c>
      <c r="J178" s="2"/>
      <c r="K178" s="2"/>
    </row>
    <row r="179" spans="1:11" ht="18" customHeight="1" x14ac:dyDescent="0.25">
      <c r="A179" s="17" t="s">
        <v>254</v>
      </c>
      <c r="B179" s="18">
        <v>43099</v>
      </c>
      <c r="C179" s="26" t="s">
        <v>255</v>
      </c>
      <c r="D179" s="20">
        <v>416</v>
      </c>
      <c r="E179" s="21">
        <v>6.77</v>
      </c>
      <c r="F179" s="22">
        <f t="shared" si="2"/>
        <v>2816.3199999999997</v>
      </c>
      <c r="G179" s="23" t="s">
        <v>26</v>
      </c>
      <c r="J179" s="2"/>
      <c r="K179" s="2"/>
    </row>
    <row r="180" spans="1:11" ht="18" customHeight="1" x14ac:dyDescent="0.25">
      <c r="A180" s="17" t="s">
        <v>254</v>
      </c>
      <c r="B180" s="18">
        <v>43099</v>
      </c>
      <c r="C180" s="26" t="s">
        <v>256</v>
      </c>
      <c r="D180" s="20">
        <v>507</v>
      </c>
      <c r="E180" s="21">
        <v>6.77</v>
      </c>
      <c r="F180" s="22">
        <f t="shared" si="2"/>
        <v>3432.39</v>
      </c>
      <c r="G180" s="23" t="s">
        <v>26</v>
      </c>
      <c r="J180" s="2"/>
      <c r="K180" s="2"/>
    </row>
    <row r="181" spans="1:11" ht="18" customHeight="1" x14ac:dyDescent="0.25">
      <c r="A181" s="17" t="s">
        <v>254</v>
      </c>
      <c r="B181" s="18">
        <v>43099</v>
      </c>
      <c r="C181" s="26" t="s">
        <v>257</v>
      </c>
      <c r="D181" s="20">
        <v>455</v>
      </c>
      <c r="E181" s="21">
        <v>6.77</v>
      </c>
      <c r="F181" s="22">
        <f t="shared" si="2"/>
        <v>3080.35</v>
      </c>
      <c r="G181" s="23" t="s">
        <v>26</v>
      </c>
      <c r="J181" s="2"/>
      <c r="K181" s="2"/>
    </row>
    <row r="182" spans="1:11" ht="18" customHeight="1" x14ac:dyDescent="0.25">
      <c r="A182" s="17" t="s">
        <v>251</v>
      </c>
      <c r="B182" s="18">
        <v>43099</v>
      </c>
      <c r="C182" s="26" t="s">
        <v>258</v>
      </c>
      <c r="D182" s="20">
        <v>593</v>
      </c>
      <c r="E182" s="21">
        <v>6.77</v>
      </c>
      <c r="F182" s="22">
        <f t="shared" si="2"/>
        <v>4014.6099999999997</v>
      </c>
      <c r="G182" s="23" t="s">
        <v>26</v>
      </c>
      <c r="J182" s="2"/>
      <c r="K182" s="2"/>
    </row>
    <row r="183" spans="1:11" ht="18" customHeight="1" x14ac:dyDescent="0.25">
      <c r="A183" s="17" t="s">
        <v>254</v>
      </c>
      <c r="B183" s="18">
        <v>43099</v>
      </c>
      <c r="C183" s="26" t="s">
        <v>259</v>
      </c>
      <c r="D183" s="20">
        <v>462</v>
      </c>
      <c r="E183" s="21">
        <v>6.77</v>
      </c>
      <c r="F183" s="22">
        <f t="shared" si="2"/>
        <v>3127.74</v>
      </c>
      <c r="G183" s="23" t="s">
        <v>26</v>
      </c>
      <c r="J183" s="2"/>
      <c r="K183" s="2"/>
    </row>
    <row r="184" spans="1:11" ht="18" customHeight="1" x14ac:dyDescent="0.25">
      <c r="A184" s="17" t="s">
        <v>254</v>
      </c>
      <c r="B184" s="18">
        <v>43099</v>
      </c>
      <c r="C184" s="26" t="s">
        <v>260</v>
      </c>
      <c r="D184" s="20">
        <v>654</v>
      </c>
      <c r="E184" s="21">
        <v>6.77</v>
      </c>
      <c r="F184" s="22">
        <f t="shared" si="2"/>
        <v>4427.58</v>
      </c>
      <c r="G184" s="23" t="s">
        <v>26</v>
      </c>
      <c r="J184" s="2"/>
      <c r="K184" s="2"/>
    </row>
    <row r="185" spans="1:11" ht="18" customHeight="1" x14ac:dyDescent="0.25">
      <c r="A185" s="17" t="s">
        <v>261</v>
      </c>
      <c r="B185" s="18">
        <v>43873</v>
      </c>
      <c r="C185" s="26" t="s">
        <v>262</v>
      </c>
      <c r="D185" s="20">
        <v>3460</v>
      </c>
      <c r="E185" s="21">
        <v>23</v>
      </c>
      <c r="F185" s="22">
        <f t="shared" si="2"/>
        <v>79580</v>
      </c>
      <c r="G185" s="23" t="s">
        <v>14</v>
      </c>
      <c r="J185" s="2"/>
      <c r="K185" s="2"/>
    </row>
    <row r="186" spans="1:11" ht="18" customHeight="1" x14ac:dyDescent="0.25">
      <c r="A186" s="17" t="s">
        <v>261</v>
      </c>
      <c r="B186" s="18">
        <v>43873</v>
      </c>
      <c r="C186" s="26" t="s">
        <v>263</v>
      </c>
      <c r="D186" s="20">
        <v>26325</v>
      </c>
      <c r="E186" s="21">
        <v>3.5</v>
      </c>
      <c r="F186" s="22">
        <f t="shared" si="2"/>
        <v>92137.5</v>
      </c>
      <c r="G186" s="23" t="s">
        <v>14</v>
      </c>
      <c r="J186" s="2"/>
      <c r="K186" s="2"/>
    </row>
    <row r="187" spans="1:11" ht="18" customHeight="1" x14ac:dyDescent="0.25">
      <c r="A187" s="17" t="s">
        <v>264</v>
      </c>
      <c r="B187" s="18">
        <v>43576</v>
      </c>
      <c r="C187" s="26" t="s">
        <v>265</v>
      </c>
      <c r="D187" s="20">
        <v>29</v>
      </c>
      <c r="E187" s="21">
        <v>190</v>
      </c>
      <c r="F187" s="22">
        <f t="shared" si="2"/>
        <v>5510</v>
      </c>
      <c r="G187" s="23" t="s">
        <v>26</v>
      </c>
      <c r="J187" s="2"/>
      <c r="K187" s="2"/>
    </row>
    <row r="188" spans="1:11" ht="18" customHeight="1" x14ac:dyDescent="0.3">
      <c r="A188" s="17" t="s">
        <v>266</v>
      </c>
      <c r="B188" s="18">
        <v>43099</v>
      </c>
      <c r="C188" s="31" t="s">
        <v>267</v>
      </c>
      <c r="D188" s="20">
        <v>58</v>
      </c>
      <c r="E188" s="28">
        <v>240</v>
      </c>
      <c r="F188" s="22">
        <f t="shared" si="2"/>
        <v>13920</v>
      </c>
      <c r="G188" s="23" t="s">
        <v>26</v>
      </c>
      <c r="J188" s="2"/>
      <c r="K188" s="2"/>
    </row>
    <row r="189" spans="1:11" ht="18" customHeight="1" x14ac:dyDescent="0.3">
      <c r="A189" s="17" t="s">
        <v>266</v>
      </c>
      <c r="B189" s="18">
        <v>43099</v>
      </c>
      <c r="C189" s="31" t="s">
        <v>268</v>
      </c>
      <c r="D189" s="20">
        <v>0</v>
      </c>
      <c r="E189" s="28">
        <v>5</v>
      </c>
      <c r="F189" s="22">
        <f t="shared" si="2"/>
        <v>0</v>
      </c>
      <c r="G189" s="23" t="s">
        <v>26</v>
      </c>
      <c r="J189" s="2"/>
      <c r="K189" s="2"/>
    </row>
    <row r="190" spans="1:11" ht="18" customHeight="1" x14ac:dyDescent="0.25">
      <c r="A190" s="17" t="s">
        <v>269</v>
      </c>
      <c r="B190" s="18">
        <v>43615</v>
      </c>
      <c r="C190" s="26" t="s">
        <v>270</v>
      </c>
      <c r="D190" s="20">
        <v>0</v>
      </c>
      <c r="E190" s="21">
        <v>430.7</v>
      </c>
      <c r="F190" s="22">
        <f t="shared" si="2"/>
        <v>0</v>
      </c>
      <c r="G190" s="23" t="s">
        <v>14</v>
      </c>
      <c r="J190" s="2"/>
      <c r="K190" s="2"/>
    </row>
    <row r="191" spans="1:11" ht="18" customHeight="1" x14ac:dyDescent="0.3">
      <c r="A191" s="17" t="s">
        <v>271</v>
      </c>
      <c r="B191" s="18">
        <v>43099</v>
      </c>
      <c r="C191" s="31" t="s">
        <v>272</v>
      </c>
      <c r="D191" s="20">
        <v>116</v>
      </c>
      <c r="E191" s="21">
        <v>607</v>
      </c>
      <c r="F191" s="22">
        <f t="shared" si="2"/>
        <v>70412</v>
      </c>
      <c r="G191" s="23" t="s">
        <v>33</v>
      </c>
      <c r="J191" s="2"/>
      <c r="K191" s="2"/>
    </row>
    <row r="192" spans="1:11" ht="18" customHeight="1" x14ac:dyDescent="0.3">
      <c r="A192" s="17" t="s">
        <v>271</v>
      </c>
      <c r="B192" s="18">
        <v>43099</v>
      </c>
      <c r="C192" s="31" t="s">
        <v>273</v>
      </c>
      <c r="D192" s="20">
        <v>0</v>
      </c>
      <c r="E192" s="21">
        <v>607</v>
      </c>
      <c r="F192" s="22">
        <f t="shared" si="2"/>
        <v>0</v>
      </c>
      <c r="G192" s="23" t="s">
        <v>26</v>
      </c>
      <c r="J192" s="2"/>
      <c r="K192" s="2"/>
    </row>
    <row r="193" spans="1:11" ht="18" customHeight="1" x14ac:dyDescent="0.3">
      <c r="A193" s="17" t="s">
        <v>274</v>
      </c>
      <c r="B193" s="18">
        <v>43099</v>
      </c>
      <c r="C193" s="31" t="s">
        <v>275</v>
      </c>
      <c r="D193" s="20">
        <v>359</v>
      </c>
      <c r="E193" s="21">
        <v>5</v>
      </c>
      <c r="F193" s="22">
        <f t="shared" si="2"/>
        <v>1795</v>
      </c>
      <c r="G193" s="23" t="s">
        <v>14</v>
      </c>
      <c r="J193" s="2"/>
      <c r="K193" s="2"/>
    </row>
    <row r="194" spans="1:11" ht="18" customHeight="1" x14ac:dyDescent="0.25">
      <c r="A194" s="17" t="s">
        <v>274</v>
      </c>
      <c r="B194" s="18">
        <v>43099</v>
      </c>
      <c r="C194" s="26" t="s">
        <v>276</v>
      </c>
      <c r="D194" s="20">
        <v>29</v>
      </c>
      <c r="E194" s="21">
        <v>5</v>
      </c>
      <c r="F194" s="22">
        <f t="shared" si="2"/>
        <v>145</v>
      </c>
      <c r="G194" s="23" t="s">
        <v>14</v>
      </c>
      <c r="J194" s="2"/>
      <c r="K194" s="2"/>
    </row>
    <row r="195" spans="1:11" ht="18" customHeight="1" x14ac:dyDescent="0.3">
      <c r="A195" s="17" t="s">
        <v>277</v>
      </c>
      <c r="B195" s="18">
        <v>43099</v>
      </c>
      <c r="C195" s="31" t="s">
        <v>278</v>
      </c>
      <c r="D195" s="20">
        <v>181</v>
      </c>
      <c r="E195" s="21">
        <v>68.88</v>
      </c>
      <c r="F195" s="22">
        <f t="shared" si="2"/>
        <v>12467.279999999999</v>
      </c>
      <c r="G195" s="23" t="s">
        <v>14</v>
      </c>
      <c r="J195" s="2"/>
      <c r="K195" s="2"/>
    </row>
    <row r="196" spans="1:11" ht="18" customHeight="1" x14ac:dyDescent="0.3">
      <c r="A196" s="17" t="s">
        <v>277</v>
      </c>
      <c r="B196" s="18">
        <v>43099</v>
      </c>
      <c r="C196" s="31" t="s">
        <v>279</v>
      </c>
      <c r="D196" s="20">
        <v>0</v>
      </c>
      <c r="E196" s="21">
        <v>92.8</v>
      </c>
      <c r="F196" s="22">
        <f t="shared" si="2"/>
        <v>0</v>
      </c>
      <c r="G196" s="23" t="s">
        <v>14</v>
      </c>
      <c r="J196" s="2"/>
      <c r="K196" s="2"/>
    </row>
    <row r="197" spans="1:11" ht="18" customHeight="1" x14ac:dyDescent="0.3">
      <c r="A197" s="17" t="s">
        <v>277</v>
      </c>
      <c r="B197" s="18">
        <v>43099</v>
      </c>
      <c r="C197" s="31" t="s">
        <v>280</v>
      </c>
      <c r="D197" s="20">
        <v>0</v>
      </c>
      <c r="E197" s="21">
        <v>76.14</v>
      </c>
      <c r="F197" s="22">
        <f t="shared" si="2"/>
        <v>0</v>
      </c>
      <c r="G197" s="23" t="s">
        <v>14</v>
      </c>
      <c r="J197" s="2"/>
      <c r="K197" s="2"/>
    </row>
    <row r="198" spans="1:11" ht="18" customHeight="1" x14ac:dyDescent="0.3">
      <c r="A198" s="17" t="s">
        <v>277</v>
      </c>
      <c r="B198" s="18">
        <v>43099</v>
      </c>
      <c r="C198" s="31" t="s">
        <v>281</v>
      </c>
      <c r="D198" s="20">
        <v>195</v>
      </c>
      <c r="E198" s="21">
        <v>17.12</v>
      </c>
      <c r="F198" s="22">
        <f t="shared" si="2"/>
        <v>3338.4</v>
      </c>
      <c r="G198" s="23" t="s">
        <v>14</v>
      </c>
      <c r="J198" s="2"/>
      <c r="K198" s="2"/>
    </row>
    <row r="199" spans="1:11" ht="18" customHeight="1" x14ac:dyDescent="0.3">
      <c r="A199" s="17" t="s">
        <v>282</v>
      </c>
      <c r="B199" s="18">
        <v>43099</v>
      </c>
      <c r="C199" s="31" t="s">
        <v>283</v>
      </c>
      <c r="D199" s="20">
        <v>1800</v>
      </c>
      <c r="E199" s="21">
        <v>13.51</v>
      </c>
      <c r="F199" s="22">
        <f t="shared" si="2"/>
        <v>24318</v>
      </c>
      <c r="G199" s="23" t="s">
        <v>33</v>
      </c>
      <c r="J199" s="2"/>
      <c r="K199" s="2"/>
    </row>
    <row r="200" spans="1:11" ht="18" customHeight="1" x14ac:dyDescent="0.3">
      <c r="A200" s="17" t="s">
        <v>282</v>
      </c>
      <c r="B200" s="18">
        <v>43099</v>
      </c>
      <c r="C200" s="31" t="s">
        <v>284</v>
      </c>
      <c r="D200" s="20">
        <v>450</v>
      </c>
      <c r="E200" s="21">
        <v>13.51</v>
      </c>
      <c r="F200" s="22">
        <f t="shared" si="2"/>
        <v>6079.5</v>
      </c>
      <c r="G200" s="23" t="s">
        <v>33</v>
      </c>
      <c r="J200" s="2"/>
      <c r="K200" s="2"/>
    </row>
    <row r="201" spans="1:11" ht="18" customHeight="1" x14ac:dyDescent="0.3">
      <c r="A201" s="17" t="s">
        <v>285</v>
      </c>
      <c r="B201" s="18">
        <v>43099</v>
      </c>
      <c r="C201" s="31" t="s">
        <v>286</v>
      </c>
      <c r="D201" s="20">
        <v>25</v>
      </c>
      <c r="E201" s="21">
        <v>150</v>
      </c>
      <c r="F201" s="22">
        <f t="shared" si="2"/>
        <v>3750</v>
      </c>
      <c r="G201" s="23" t="s">
        <v>14</v>
      </c>
      <c r="J201" s="2"/>
      <c r="K201" s="2"/>
    </row>
    <row r="202" spans="1:11" ht="18" customHeight="1" x14ac:dyDescent="0.3">
      <c r="A202" s="17" t="s">
        <v>285</v>
      </c>
      <c r="B202" s="18">
        <v>43099</v>
      </c>
      <c r="C202" s="31" t="s">
        <v>287</v>
      </c>
      <c r="D202" s="20">
        <v>12</v>
      </c>
      <c r="E202" s="21">
        <v>188</v>
      </c>
      <c r="F202" s="22">
        <f t="shared" si="2"/>
        <v>2256</v>
      </c>
      <c r="G202" s="23" t="s">
        <v>26</v>
      </c>
      <c r="J202" s="2"/>
      <c r="K202" s="2"/>
    </row>
    <row r="203" spans="1:11" ht="18" customHeight="1" x14ac:dyDescent="0.3">
      <c r="A203" s="17" t="s">
        <v>264</v>
      </c>
      <c r="B203" s="18">
        <v>43099</v>
      </c>
      <c r="C203" s="31" t="s">
        <v>288</v>
      </c>
      <c r="D203" s="20">
        <v>294</v>
      </c>
      <c r="E203" s="21">
        <v>13</v>
      </c>
      <c r="F203" s="22">
        <f t="shared" ref="F203:F266" si="3">+D203*E203</f>
        <v>3822</v>
      </c>
      <c r="G203" s="23" t="s">
        <v>14</v>
      </c>
      <c r="J203" s="2"/>
      <c r="K203" s="2"/>
    </row>
    <row r="204" spans="1:11" ht="18" customHeight="1" x14ac:dyDescent="0.3">
      <c r="A204" s="17" t="s">
        <v>264</v>
      </c>
      <c r="B204" s="18">
        <v>43099</v>
      </c>
      <c r="C204" s="31" t="s">
        <v>289</v>
      </c>
      <c r="D204" s="20">
        <v>4</v>
      </c>
      <c r="E204" s="21">
        <v>52</v>
      </c>
      <c r="F204" s="22">
        <f t="shared" si="3"/>
        <v>208</v>
      </c>
      <c r="G204" s="23" t="s">
        <v>14</v>
      </c>
      <c r="J204" s="2"/>
      <c r="K204" s="2"/>
    </row>
    <row r="205" spans="1:11" ht="18" customHeight="1" x14ac:dyDescent="0.3">
      <c r="A205" s="17" t="s">
        <v>290</v>
      </c>
      <c r="B205" s="18">
        <v>43829</v>
      </c>
      <c r="C205" s="31" t="s">
        <v>291</v>
      </c>
      <c r="D205" s="20">
        <v>0</v>
      </c>
      <c r="E205" s="21">
        <v>1433.68</v>
      </c>
      <c r="F205" s="22">
        <f t="shared" si="3"/>
        <v>0</v>
      </c>
      <c r="G205" s="23" t="s">
        <v>14</v>
      </c>
      <c r="J205" s="2"/>
      <c r="K205" s="2"/>
    </row>
    <row r="206" spans="1:11" ht="18" customHeight="1" x14ac:dyDescent="0.3">
      <c r="A206" s="17" t="s">
        <v>290</v>
      </c>
      <c r="B206" s="18">
        <v>43830</v>
      </c>
      <c r="C206" s="31" t="s">
        <v>292</v>
      </c>
      <c r="D206" s="20">
        <v>0</v>
      </c>
      <c r="E206" s="21">
        <v>5546</v>
      </c>
      <c r="F206" s="22">
        <f t="shared" si="3"/>
        <v>0</v>
      </c>
      <c r="G206" s="23" t="s">
        <v>14</v>
      </c>
      <c r="J206" s="2"/>
      <c r="K206" s="2"/>
    </row>
    <row r="207" spans="1:11" ht="18" customHeight="1" x14ac:dyDescent="0.3">
      <c r="A207" s="17" t="s">
        <v>290</v>
      </c>
      <c r="B207" s="18">
        <v>43830</v>
      </c>
      <c r="C207" s="31" t="s">
        <v>293</v>
      </c>
      <c r="D207" s="20">
        <v>0</v>
      </c>
      <c r="E207" s="21">
        <v>7168.48</v>
      </c>
      <c r="F207" s="22">
        <f t="shared" si="3"/>
        <v>0</v>
      </c>
      <c r="G207" s="23" t="s">
        <v>14</v>
      </c>
      <c r="J207" s="2"/>
      <c r="K207" s="2"/>
    </row>
    <row r="208" spans="1:11" ht="18" customHeight="1" x14ac:dyDescent="0.3">
      <c r="A208" s="17" t="s">
        <v>290</v>
      </c>
      <c r="B208" s="18">
        <v>43830</v>
      </c>
      <c r="C208" s="31" t="s">
        <v>294</v>
      </c>
      <c r="D208" s="20">
        <v>0</v>
      </c>
      <c r="E208" s="21">
        <v>1285</v>
      </c>
      <c r="F208" s="22">
        <f t="shared" si="3"/>
        <v>0</v>
      </c>
      <c r="G208" s="23" t="s">
        <v>14</v>
      </c>
      <c r="J208" s="2"/>
      <c r="K208" s="2"/>
    </row>
    <row r="209" spans="1:11" ht="18" customHeight="1" x14ac:dyDescent="0.3">
      <c r="A209" s="17" t="s">
        <v>290</v>
      </c>
      <c r="B209" s="18">
        <v>43830</v>
      </c>
      <c r="C209" s="31" t="s">
        <v>295</v>
      </c>
      <c r="D209" s="20">
        <v>0</v>
      </c>
      <c r="E209" s="21">
        <v>2299</v>
      </c>
      <c r="F209" s="22">
        <f t="shared" si="3"/>
        <v>0</v>
      </c>
      <c r="G209" s="23" t="s">
        <v>14</v>
      </c>
      <c r="J209" s="2"/>
      <c r="K209" s="2"/>
    </row>
    <row r="210" spans="1:11" ht="18" customHeight="1" x14ac:dyDescent="0.3">
      <c r="A210" s="17" t="s">
        <v>290</v>
      </c>
      <c r="B210" s="18">
        <v>43830</v>
      </c>
      <c r="C210" s="31" t="s">
        <v>296</v>
      </c>
      <c r="D210" s="20">
        <v>0</v>
      </c>
      <c r="E210" s="21">
        <v>2299</v>
      </c>
      <c r="F210" s="22">
        <f t="shared" si="3"/>
        <v>0</v>
      </c>
      <c r="G210" s="23" t="s">
        <v>14</v>
      </c>
      <c r="J210" s="2"/>
      <c r="K210" s="2"/>
    </row>
    <row r="211" spans="1:11" ht="18" customHeight="1" x14ac:dyDescent="0.3">
      <c r="A211" s="17" t="s">
        <v>290</v>
      </c>
      <c r="B211" s="18">
        <v>43830</v>
      </c>
      <c r="C211" s="31" t="s">
        <v>297</v>
      </c>
      <c r="D211" s="20">
        <v>0</v>
      </c>
      <c r="E211" s="21">
        <v>1634.28</v>
      </c>
      <c r="F211" s="22">
        <f t="shared" si="3"/>
        <v>0</v>
      </c>
      <c r="G211" s="23" t="s">
        <v>14</v>
      </c>
      <c r="J211" s="2"/>
      <c r="K211" s="2"/>
    </row>
    <row r="212" spans="1:11" ht="18" customHeight="1" x14ac:dyDescent="0.3">
      <c r="A212" s="17" t="s">
        <v>290</v>
      </c>
      <c r="B212" s="18">
        <v>43830</v>
      </c>
      <c r="C212" s="31" t="s">
        <v>298</v>
      </c>
      <c r="D212" s="20">
        <v>0</v>
      </c>
      <c r="E212" s="21">
        <v>5546</v>
      </c>
      <c r="F212" s="22">
        <f t="shared" si="3"/>
        <v>0</v>
      </c>
      <c r="G212" s="23" t="s">
        <v>14</v>
      </c>
      <c r="J212" s="2"/>
      <c r="K212" s="2"/>
    </row>
    <row r="213" spans="1:11" ht="18" customHeight="1" x14ac:dyDescent="0.3">
      <c r="A213" s="17" t="s">
        <v>290</v>
      </c>
      <c r="B213" s="18">
        <v>43830</v>
      </c>
      <c r="C213" s="31" t="s">
        <v>299</v>
      </c>
      <c r="D213" s="20">
        <v>0</v>
      </c>
      <c r="E213" s="21">
        <v>1634.28</v>
      </c>
      <c r="F213" s="22">
        <f t="shared" si="3"/>
        <v>0</v>
      </c>
      <c r="G213" s="23" t="s">
        <v>14</v>
      </c>
      <c r="J213" s="2"/>
      <c r="K213" s="2"/>
    </row>
    <row r="214" spans="1:11" ht="18" customHeight="1" x14ac:dyDescent="0.3">
      <c r="A214" s="17" t="s">
        <v>290</v>
      </c>
      <c r="B214" s="18">
        <v>43830</v>
      </c>
      <c r="C214" s="31" t="s">
        <v>300</v>
      </c>
      <c r="D214" s="20">
        <v>0</v>
      </c>
      <c r="E214" s="21">
        <v>5546</v>
      </c>
      <c r="F214" s="22">
        <f t="shared" si="3"/>
        <v>0</v>
      </c>
      <c r="G214" s="23" t="s">
        <v>14</v>
      </c>
      <c r="J214" s="2"/>
      <c r="K214" s="2"/>
    </row>
    <row r="215" spans="1:11" ht="18" customHeight="1" x14ac:dyDescent="0.3">
      <c r="A215" s="17" t="s">
        <v>290</v>
      </c>
      <c r="B215" s="18">
        <v>43830</v>
      </c>
      <c r="C215" s="31" t="s">
        <v>301</v>
      </c>
      <c r="D215" s="20">
        <v>0</v>
      </c>
      <c r="E215" s="21">
        <v>7168.48</v>
      </c>
      <c r="F215" s="22">
        <f t="shared" si="3"/>
        <v>0</v>
      </c>
      <c r="G215" s="23" t="s">
        <v>14</v>
      </c>
      <c r="J215" s="2"/>
      <c r="K215" s="2"/>
    </row>
    <row r="216" spans="1:11" ht="18" customHeight="1" x14ac:dyDescent="0.3">
      <c r="A216" s="17" t="s">
        <v>290</v>
      </c>
      <c r="B216" s="18">
        <v>43830</v>
      </c>
      <c r="C216" s="31" t="s">
        <v>302</v>
      </c>
      <c r="D216" s="20">
        <v>0</v>
      </c>
      <c r="E216" s="21">
        <v>1433.68</v>
      </c>
      <c r="F216" s="22">
        <f t="shared" si="3"/>
        <v>0</v>
      </c>
      <c r="G216" s="23" t="s">
        <v>14</v>
      </c>
      <c r="J216" s="2"/>
      <c r="K216" s="2"/>
    </row>
    <row r="217" spans="1:11" ht="18" customHeight="1" x14ac:dyDescent="0.3">
      <c r="A217" s="17" t="s">
        <v>290</v>
      </c>
      <c r="B217" s="18">
        <v>43830</v>
      </c>
      <c r="C217" s="31" t="s">
        <v>303</v>
      </c>
      <c r="D217" s="20">
        <v>0</v>
      </c>
      <c r="E217" s="21">
        <v>1109.2</v>
      </c>
      <c r="F217" s="22">
        <f t="shared" si="3"/>
        <v>0</v>
      </c>
      <c r="G217" s="23" t="s">
        <v>14</v>
      </c>
      <c r="J217" s="2"/>
      <c r="K217" s="2"/>
    </row>
    <row r="218" spans="1:11" ht="18" customHeight="1" x14ac:dyDescent="0.3">
      <c r="A218" s="17" t="s">
        <v>290</v>
      </c>
      <c r="B218" s="18">
        <v>43830</v>
      </c>
      <c r="C218" s="31" t="s">
        <v>304</v>
      </c>
      <c r="D218" s="20">
        <v>0</v>
      </c>
      <c r="E218" s="21">
        <v>1109.2</v>
      </c>
      <c r="F218" s="22">
        <f t="shared" si="3"/>
        <v>0</v>
      </c>
      <c r="G218" s="23" t="s">
        <v>14</v>
      </c>
      <c r="J218" s="2"/>
      <c r="K218" s="2"/>
    </row>
    <row r="219" spans="1:11" ht="18" customHeight="1" x14ac:dyDescent="0.3">
      <c r="A219" s="17" t="s">
        <v>305</v>
      </c>
      <c r="B219" s="18">
        <v>43099</v>
      </c>
      <c r="C219" s="31" t="s">
        <v>306</v>
      </c>
      <c r="D219" s="20">
        <v>1</v>
      </c>
      <c r="E219" s="21">
        <v>1711</v>
      </c>
      <c r="F219" s="22">
        <f t="shared" si="3"/>
        <v>1711</v>
      </c>
      <c r="G219" s="23" t="s">
        <v>54</v>
      </c>
      <c r="J219" s="2"/>
      <c r="K219" s="2"/>
    </row>
    <row r="220" spans="1:11" ht="18" customHeight="1" x14ac:dyDescent="0.3">
      <c r="A220" s="17" t="s">
        <v>305</v>
      </c>
      <c r="B220" s="18">
        <v>43099</v>
      </c>
      <c r="C220" s="31" t="s">
        <v>307</v>
      </c>
      <c r="D220" s="20">
        <v>9</v>
      </c>
      <c r="E220" s="21">
        <v>1713</v>
      </c>
      <c r="F220" s="22">
        <f t="shared" si="3"/>
        <v>15417</v>
      </c>
      <c r="G220" s="23" t="s">
        <v>33</v>
      </c>
      <c r="J220" s="2"/>
      <c r="K220" s="2"/>
    </row>
    <row r="221" spans="1:11" ht="18" customHeight="1" x14ac:dyDescent="0.3">
      <c r="A221" s="17" t="s">
        <v>305</v>
      </c>
      <c r="B221" s="18">
        <v>43099</v>
      </c>
      <c r="C221" s="31" t="s">
        <v>308</v>
      </c>
      <c r="D221" s="20">
        <v>1</v>
      </c>
      <c r="E221" s="21">
        <v>1713</v>
      </c>
      <c r="F221" s="22">
        <f t="shared" si="3"/>
        <v>1713</v>
      </c>
      <c r="G221" s="23" t="s">
        <v>33</v>
      </c>
      <c r="J221" s="2"/>
      <c r="K221" s="2"/>
    </row>
    <row r="222" spans="1:11" ht="18" customHeight="1" x14ac:dyDescent="0.3">
      <c r="A222" s="17" t="s">
        <v>305</v>
      </c>
      <c r="B222" s="18">
        <v>43099</v>
      </c>
      <c r="C222" s="31" t="s">
        <v>309</v>
      </c>
      <c r="D222" s="20">
        <v>9</v>
      </c>
      <c r="E222" s="21">
        <v>1712</v>
      </c>
      <c r="F222" s="22">
        <f t="shared" si="3"/>
        <v>15408</v>
      </c>
      <c r="G222" s="23" t="s">
        <v>33</v>
      </c>
      <c r="J222" s="2"/>
      <c r="K222" s="2"/>
    </row>
    <row r="223" spans="1:11" ht="18" customHeight="1" x14ac:dyDescent="0.3">
      <c r="A223" s="17" t="s">
        <v>305</v>
      </c>
      <c r="B223" s="18">
        <v>43099</v>
      </c>
      <c r="C223" s="31" t="s">
        <v>310</v>
      </c>
      <c r="D223" s="20">
        <v>3</v>
      </c>
      <c r="E223" s="21">
        <v>575</v>
      </c>
      <c r="F223" s="22">
        <f t="shared" si="3"/>
        <v>1725</v>
      </c>
      <c r="G223" s="24" t="s">
        <v>54</v>
      </c>
      <c r="J223" s="2"/>
      <c r="K223" s="2"/>
    </row>
    <row r="224" spans="1:11" ht="18" customHeight="1" x14ac:dyDescent="0.3">
      <c r="A224" s="17" t="s">
        <v>311</v>
      </c>
      <c r="B224" s="18">
        <v>43099</v>
      </c>
      <c r="C224" s="31" t="s">
        <v>312</v>
      </c>
      <c r="D224" s="20">
        <v>0</v>
      </c>
      <c r="E224" s="21">
        <v>3410.2</v>
      </c>
      <c r="F224" s="22">
        <f t="shared" si="3"/>
        <v>0</v>
      </c>
      <c r="G224" s="23" t="s">
        <v>249</v>
      </c>
      <c r="J224" s="2"/>
      <c r="K224" s="2"/>
    </row>
    <row r="225" spans="1:11" ht="18" customHeight="1" x14ac:dyDescent="0.3">
      <c r="A225" s="17" t="s">
        <v>313</v>
      </c>
      <c r="B225" s="18">
        <v>44062</v>
      </c>
      <c r="C225" s="31" t="s">
        <v>314</v>
      </c>
      <c r="D225" s="20">
        <v>0</v>
      </c>
      <c r="E225" s="21">
        <v>135</v>
      </c>
      <c r="F225" s="22">
        <f t="shared" si="3"/>
        <v>0</v>
      </c>
      <c r="G225" s="23" t="s">
        <v>26</v>
      </c>
      <c r="J225" s="2"/>
      <c r="K225" s="2"/>
    </row>
    <row r="226" spans="1:11" ht="18" customHeight="1" x14ac:dyDescent="0.3">
      <c r="A226" s="17" t="s">
        <v>315</v>
      </c>
      <c r="B226" s="18">
        <v>43099</v>
      </c>
      <c r="C226" s="31" t="s">
        <v>316</v>
      </c>
      <c r="D226" s="20">
        <v>10</v>
      </c>
      <c r="E226" s="21">
        <v>1750</v>
      </c>
      <c r="F226" s="22">
        <f t="shared" si="3"/>
        <v>17500</v>
      </c>
      <c r="G226" s="23" t="s">
        <v>14</v>
      </c>
      <c r="J226" s="2"/>
      <c r="K226" s="2"/>
    </row>
    <row r="227" spans="1:11" ht="18" customHeight="1" x14ac:dyDescent="0.3">
      <c r="A227" s="17" t="s">
        <v>315</v>
      </c>
      <c r="B227" s="18">
        <v>43099</v>
      </c>
      <c r="C227" s="31" t="s">
        <v>317</v>
      </c>
      <c r="D227" s="20">
        <v>0</v>
      </c>
      <c r="E227" s="28">
        <v>0</v>
      </c>
      <c r="F227" s="22">
        <f t="shared" si="3"/>
        <v>0</v>
      </c>
      <c r="G227" s="23" t="s">
        <v>54</v>
      </c>
      <c r="J227" s="2"/>
      <c r="K227" s="2"/>
    </row>
    <row r="228" spans="1:11" ht="18" customHeight="1" x14ac:dyDescent="0.3">
      <c r="A228" s="17" t="s">
        <v>318</v>
      </c>
      <c r="B228" s="18">
        <v>43099</v>
      </c>
      <c r="C228" s="31" t="s">
        <v>319</v>
      </c>
      <c r="D228" s="20">
        <v>0</v>
      </c>
      <c r="E228" s="28">
        <v>23</v>
      </c>
      <c r="F228" s="22">
        <f t="shared" si="3"/>
        <v>0</v>
      </c>
      <c r="G228" s="23" t="s">
        <v>26</v>
      </c>
      <c r="J228" s="2"/>
      <c r="K228" s="2"/>
    </row>
    <row r="229" spans="1:11" ht="18" customHeight="1" x14ac:dyDescent="0.3">
      <c r="A229" s="17" t="s">
        <v>320</v>
      </c>
      <c r="B229" s="18">
        <v>44229</v>
      </c>
      <c r="C229" s="31" t="s">
        <v>321</v>
      </c>
      <c r="D229" s="20">
        <v>26</v>
      </c>
      <c r="E229" s="28">
        <v>53.93</v>
      </c>
      <c r="F229" s="22">
        <f t="shared" si="3"/>
        <v>1402.18</v>
      </c>
      <c r="G229" s="23" t="s">
        <v>26</v>
      </c>
      <c r="J229" s="2"/>
      <c r="K229" s="2"/>
    </row>
    <row r="230" spans="1:11" ht="18" customHeight="1" x14ac:dyDescent="0.3">
      <c r="A230" s="17" t="s">
        <v>322</v>
      </c>
      <c r="B230" s="18">
        <v>44229</v>
      </c>
      <c r="C230" s="31" t="s">
        <v>323</v>
      </c>
      <c r="D230" s="20">
        <v>18</v>
      </c>
      <c r="E230" s="28">
        <v>61.02</v>
      </c>
      <c r="F230" s="22">
        <f t="shared" si="3"/>
        <v>1098.3600000000001</v>
      </c>
      <c r="G230" s="23" t="s">
        <v>26</v>
      </c>
      <c r="J230" s="2"/>
      <c r="K230" s="2"/>
    </row>
    <row r="231" spans="1:11" ht="18" customHeight="1" x14ac:dyDescent="0.3">
      <c r="A231" s="17" t="s">
        <v>324</v>
      </c>
      <c r="B231" s="18">
        <v>43099</v>
      </c>
      <c r="C231" s="31" t="s">
        <v>325</v>
      </c>
      <c r="D231" s="32">
        <v>6</v>
      </c>
      <c r="E231" s="28">
        <v>27.12</v>
      </c>
      <c r="F231" s="22">
        <f t="shared" si="3"/>
        <v>162.72</v>
      </c>
      <c r="G231" s="23" t="s">
        <v>26</v>
      </c>
      <c r="J231" s="2"/>
      <c r="K231" s="2"/>
    </row>
    <row r="232" spans="1:11" ht="18" customHeight="1" x14ac:dyDescent="0.3">
      <c r="A232" s="17" t="s">
        <v>324</v>
      </c>
      <c r="B232" s="18">
        <v>43099</v>
      </c>
      <c r="C232" s="31" t="s">
        <v>326</v>
      </c>
      <c r="D232" s="20">
        <v>4</v>
      </c>
      <c r="E232" s="28">
        <v>21.19</v>
      </c>
      <c r="F232" s="22">
        <f t="shared" si="3"/>
        <v>84.76</v>
      </c>
      <c r="G232" s="23" t="s">
        <v>26</v>
      </c>
      <c r="J232" s="2"/>
      <c r="K232" s="2"/>
    </row>
    <row r="233" spans="1:11" ht="18" customHeight="1" x14ac:dyDescent="0.3">
      <c r="A233" s="17" t="s">
        <v>324</v>
      </c>
      <c r="B233" s="18">
        <v>43099</v>
      </c>
      <c r="C233" s="31" t="s">
        <v>327</v>
      </c>
      <c r="D233" s="20">
        <v>11</v>
      </c>
      <c r="E233" s="28">
        <v>10.5</v>
      </c>
      <c r="F233" s="22">
        <f t="shared" si="3"/>
        <v>115.5</v>
      </c>
      <c r="G233" s="23" t="s">
        <v>14</v>
      </c>
      <c r="J233" s="2"/>
      <c r="K233" s="2"/>
    </row>
    <row r="234" spans="1:11" ht="18.75" customHeight="1" x14ac:dyDescent="0.3">
      <c r="A234" s="17" t="s">
        <v>324</v>
      </c>
      <c r="B234" s="18">
        <v>43099</v>
      </c>
      <c r="C234" s="31" t="s">
        <v>328</v>
      </c>
      <c r="D234" s="20">
        <v>140</v>
      </c>
      <c r="E234" s="28">
        <v>27.12</v>
      </c>
      <c r="F234" s="22">
        <f t="shared" si="3"/>
        <v>3796.8</v>
      </c>
      <c r="G234" s="23" t="s">
        <v>14</v>
      </c>
      <c r="J234" s="2"/>
      <c r="K234" s="2"/>
    </row>
    <row r="235" spans="1:11" ht="18" customHeight="1" x14ac:dyDescent="0.3">
      <c r="A235" s="17" t="s">
        <v>324</v>
      </c>
      <c r="B235" s="18">
        <v>43099</v>
      </c>
      <c r="C235" s="31" t="s">
        <v>329</v>
      </c>
      <c r="D235" s="20">
        <v>92</v>
      </c>
      <c r="E235" s="28">
        <v>21.19</v>
      </c>
      <c r="F235" s="22">
        <f t="shared" si="3"/>
        <v>1949.48</v>
      </c>
      <c r="G235" s="23" t="s">
        <v>14</v>
      </c>
      <c r="J235" s="2"/>
      <c r="K235" s="2"/>
    </row>
    <row r="236" spans="1:11" ht="18" customHeight="1" x14ac:dyDescent="0.3">
      <c r="A236" s="17" t="s">
        <v>324</v>
      </c>
      <c r="B236" s="18">
        <v>43099</v>
      </c>
      <c r="C236" s="31" t="s">
        <v>330</v>
      </c>
      <c r="D236" s="20">
        <v>148</v>
      </c>
      <c r="E236" s="28">
        <v>10.5</v>
      </c>
      <c r="F236" s="22">
        <f t="shared" si="3"/>
        <v>1554</v>
      </c>
      <c r="G236" s="23" t="s">
        <v>14</v>
      </c>
      <c r="J236" s="2"/>
      <c r="K236" s="2"/>
    </row>
    <row r="237" spans="1:11" ht="18" customHeight="1" x14ac:dyDescent="0.3">
      <c r="A237" s="17" t="s">
        <v>324</v>
      </c>
      <c r="B237" s="18">
        <v>43099</v>
      </c>
      <c r="C237" s="31" t="s">
        <v>331</v>
      </c>
      <c r="D237" s="20">
        <v>111</v>
      </c>
      <c r="E237" s="28">
        <v>27.12</v>
      </c>
      <c r="F237" s="22">
        <f t="shared" si="3"/>
        <v>3010.32</v>
      </c>
      <c r="G237" s="23" t="s">
        <v>14</v>
      </c>
      <c r="J237" s="2"/>
      <c r="K237" s="2"/>
    </row>
    <row r="238" spans="1:11" ht="18" customHeight="1" x14ac:dyDescent="0.3">
      <c r="A238" s="17" t="s">
        <v>324</v>
      </c>
      <c r="B238" s="18">
        <v>43099</v>
      </c>
      <c r="C238" s="31" t="s">
        <v>332</v>
      </c>
      <c r="D238" s="20">
        <v>144</v>
      </c>
      <c r="E238" s="28">
        <v>21.19</v>
      </c>
      <c r="F238" s="22">
        <f t="shared" si="3"/>
        <v>3051.36</v>
      </c>
      <c r="G238" s="23" t="s">
        <v>14</v>
      </c>
      <c r="J238" s="2"/>
      <c r="K238" s="2"/>
    </row>
    <row r="239" spans="1:11" ht="18" customHeight="1" x14ac:dyDescent="0.3">
      <c r="A239" s="17" t="s">
        <v>324</v>
      </c>
      <c r="B239" s="18">
        <v>43099</v>
      </c>
      <c r="C239" s="31" t="s">
        <v>333</v>
      </c>
      <c r="D239" s="20">
        <v>123</v>
      </c>
      <c r="E239" s="28">
        <v>10.5</v>
      </c>
      <c r="F239" s="22">
        <f t="shared" si="3"/>
        <v>1291.5</v>
      </c>
      <c r="G239" s="23" t="s">
        <v>14</v>
      </c>
      <c r="J239" s="2"/>
      <c r="K239" s="2"/>
    </row>
    <row r="240" spans="1:11" ht="18" customHeight="1" x14ac:dyDescent="0.3">
      <c r="A240" s="17" t="s">
        <v>324</v>
      </c>
      <c r="B240" s="18">
        <v>43099</v>
      </c>
      <c r="C240" s="31" t="s">
        <v>334</v>
      </c>
      <c r="D240" s="20">
        <v>136</v>
      </c>
      <c r="E240" s="28">
        <v>27.12</v>
      </c>
      <c r="F240" s="22">
        <f t="shared" si="3"/>
        <v>3688.32</v>
      </c>
      <c r="G240" s="23" t="s">
        <v>14</v>
      </c>
      <c r="J240" s="2"/>
      <c r="K240" s="2"/>
    </row>
    <row r="241" spans="1:11" ht="18" customHeight="1" x14ac:dyDescent="0.3">
      <c r="A241" s="17" t="s">
        <v>324</v>
      </c>
      <c r="B241" s="18">
        <v>43099</v>
      </c>
      <c r="C241" s="31" t="s">
        <v>335</v>
      </c>
      <c r="D241" s="20">
        <v>128</v>
      </c>
      <c r="E241" s="28">
        <v>21.19</v>
      </c>
      <c r="F241" s="22">
        <f t="shared" si="3"/>
        <v>2712.32</v>
      </c>
      <c r="G241" s="23" t="s">
        <v>14</v>
      </c>
      <c r="J241" s="2"/>
      <c r="K241" s="2"/>
    </row>
    <row r="242" spans="1:11" ht="18" customHeight="1" x14ac:dyDescent="0.3">
      <c r="A242" s="17" t="s">
        <v>324</v>
      </c>
      <c r="B242" s="18">
        <v>43099</v>
      </c>
      <c r="C242" s="31" t="s">
        <v>336</v>
      </c>
      <c r="D242" s="20">
        <v>126</v>
      </c>
      <c r="E242" s="28">
        <v>10.5</v>
      </c>
      <c r="F242" s="22">
        <f t="shared" si="3"/>
        <v>1323</v>
      </c>
      <c r="G242" s="23" t="s">
        <v>14</v>
      </c>
      <c r="J242" s="2"/>
      <c r="K242" s="2"/>
    </row>
    <row r="243" spans="1:11" ht="18" customHeight="1" x14ac:dyDescent="0.3">
      <c r="A243" s="17" t="s">
        <v>169</v>
      </c>
      <c r="B243" s="18">
        <v>43099</v>
      </c>
      <c r="C243" s="31" t="s">
        <v>337</v>
      </c>
      <c r="D243" s="20">
        <v>1200</v>
      </c>
      <c r="E243" s="28">
        <v>120</v>
      </c>
      <c r="F243" s="22">
        <f t="shared" si="3"/>
        <v>144000</v>
      </c>
      <c r="G243" s="23" t="s">
        <v>26</v>
      </c>
      <c r="J243" s="2"/>
      <c r="K243" s="2"/>
    </row>
    <row r="244" spans="1:11" ht="18" customHeight="1" x14ac:dyDescent="0.3">
      <c r="A244" s="17" t="s">
        <v>338</v>
      </c>
      <c r="B244" s="18">
        <v>43099</v>
      </c>
      <c r="C244" s="31" t="s">
        <v>339</v>
      </c>
      <c r="D244" s="20">
        <v>3</v>
      </c>
      <c r="E244" s="28">
        <v>4295.2</v>
      </c>
      <c r="F244" s="22">
        <f t="shared" si="3"/>
        <v>12885.599999999999</v>
      </c>
      <c r="G244" s="23" t="s">
        <v>249</v>
      </c>
      <c r="J244" s="2"/>
      <c r="K244" s="2"/>
    </row>
    <row r="245" spans="1:11" ht="18" customHeight="1" x14ac:dyDescent="0.25">
      <c r="A245" s="17" t="s">
        <v>340</v>
      </c>
      <c r="B245" s="18">
        <v>43099</v>
      </c>
      <c r="C245" s="19" t="s">
        <v>341</v>
      </c>
      <c r="D245" s="20">
        <v>72</v>
      </c>
      <c r="E245" s="28">
        <v>6.03</v>
      </c>
      <c r="F245" s="22">
        <f t="shared" si="3"/>
        <v>434.16</v>
      </c>
      <c r="G245" s="23" t="s">
        <v>26</v>
      </c>
      <c r="J245" s="2"/>
      <c r="K245" s="2"/>
    </row>
    <row r="246" spans="1:11" ht="18" customHeight="1" x14ac:dyDescent="0.25">
      <c r="A246" s="17" t="s">
        <v>342</v>
      </c>
      <c r="B246" s="18">
        <v>43099</v>
      </c>
      <c r="C246" s="27" t="s">
        <v>343</v>
      </c>
      <c r="D246" s="20">
        <v>32</v>
      </c>
      <c r="E246" s="28">
        <v>9.43</v>
      </c>
      <c r="F246" s="22">
        <f t="shared" si="3"/>
        <v>301.76</v>
      </c>
      <c r="G246" s="23" t="s">
        <v>26</v>
      </c>
      <c r="J246" s="2"/>
      <c r="K246" s="2"/>
    </row>
    <row r="247" spans="1:11" ht="18" customHeight="1" x14ac:dyDescent="0.25">
      <c r="A247" s="17" t="s">
        <v>342</v>
      </c>
      <c r="B247" s="18">
        <v>43099</v>
      </c>
      <c r="C247" s="27" t="s">
        <v>344</v>
      </c>
      <c r="D247" s="20">
        <v>118</v>
      </c>
      <c r="E247" s="28">
        <v>9.43</v>
      </c>
      <c r="F247" s="22">
        <f t="shared" si="3"/>
        <v>1112.74</v>
      </c>
      <c r="G247" s="23" t="s">
        <v>26</v>
      </c>
      <c r="J247" s="2"/>
      <c r="K247" s="2"/>
    </row>
    <row r="248" spans="1:11" ht="18" customHeight="1" x14ac:dyDescent="0.25">
      <c r="A248" s="17" t="s">
        <v>342</v>
      </c>
      <c r="B248" s="18">
        <v>43099</v>
      </c>
      <c r="C248" s="27" t="s">
        <v>345</v>
      </c>
      <c r="D248" s="20">
        <v>69</v>
      </c>
      <c r="E248" s="28">
        <v>9.43</v>
      </c>
      <c r="F248" s="22">
        <f t="shared" si="3"/>
        <v>650.66999999999996</v>
      </c>
      <c r="G248" s="23" t="s">
        <v>26</v>
      </c>
      <c r="J248" s="2"/>
      <c r="K248" s="2"/>
    </row>
    <row r="249" spans="1:11" ht="18" customHeight="1" x14ac:dyDescent="0.25">
      <c r="A249" s="17" t="s">
        <v>342</v>
      </c>
      <c r="B249" s="18">
        <v>43099</v>
      </c>
      <c r="C249" s="27" t="s">
        <v>346</v>
      </c>
      <c r="D249" s="20">
        <v>67</v>
      </c>
      <c r="E249" s="28">
        <v>9.43</v>
      </c>
      <c r="F249" s="22">
        <f t="shared" si="3"/>
        <v>631.80999999999995</v>
      </c>
      <c r="G249" s="23" t="s">
        <v>26</v>
      </c>
      <c r="J249" s="2"/>
      <c r="K249" s="2"/>
    </row>
    <row r="250" spans="1:11" ht="18" customHeight="1" x14ac:dyDescent="0.25">
      <c r="A250" s="17" t="s">
        <v>342</v>
      </c>
      <c r="B250" s="18">
        <v>43099</v>
      </c>
      <c r="C250" s="27" t="s">
        <v>347</v>
      </c>
      <c r="D250" s="20">
        <v>82</v>
      </c>
      <c r="E250" s="28">
        <v>9.43</v>
      </c>
      <c r="F250" s="22">
        <f t="shared" si="3"/>
        <v>773.26</v>
      </c>
      <c r="G250" s="23" t="s">
        <v>26</v>
      </c>
      <c r="J250" s="2"/>
      <c r="K250" s="2"/>
    </row>
    <row r="251" spans="1:11" ht="18" customHeight="1" x14ac:dyDescent="0.25">
      <c r="A251" s="17" t="s">
        <v>274</v>
      </c>
      <c r="B251" s="18">
        <v>43099</v>
      </c>
      <c r="C251" s="26" t="s">
        <v>348</v>
      </c>
      <c r="D251" s="20">
        <v>3402</v>
      </c>
      <c r="E251" s="21">
        <v>141.94999999999999</v>
      </c>
      <c r="F251" s="22">
        <f t="shared" si="3"/>
        <v>482913.89999999997</v>
      </c>
      <c r="G251" s="23" t="s">
        <v>11</v>
      </c>
      <c r="J251" s="2"/>
      <c r="K251" s="2"/>
    </row>
    <row r="252" spans="1:11" ht="18" customHeight="1" x14ac:dyDescent="0.25">
      <c r="A252" s="17" t="s">
        <v>274</v>
      </c>
      <c r="B252" s="18">
        <v>43099</v>
      </c>
      <c r="C252" s="27" t="s">
        <v>349</v>
      </c>
      <c r="D252" s="20">
        <v>445</v>
      </c>
      <c r="E252" s="28">
        <v>188.8</v>
      </c>
      <c r="F252" s="22">
        <f t="shared" si="3"/>
        <v>84016</v>
      </c>
      <c r="G252" s="23" t="s">
        <v>11</v>
      </c>
      <c r="J252" s="2"/>
      <c r="K252" s="2"/>
    </row>
    <row r="253" spans="1:11" ht="18" customHeight="1" x14ac:dyDescent="0.25">
      <c r="A253" s="17" t="s">
        <v>274</v>
      </c>
      <c r="B253" s="18">
        <v>43099</v>
      </c>
      <c r="C253" s="27" t="s">
        <v>350</v>
      </c>
      <c r="D253" s="20">
        <v>228</v>
      </c>
      <c r="E253" s="28">
        <v>188</v>
      </c>
      <c r="F253" s="22">
        <f t="shared" si="3"/>
        <v>42864</v>
      </c>
      <c r="G253" s="23" t="s">
        <v>11</v>
      </c>
      <c r="J253" s="2"/>
      <c r="K253" s="2"/>
    </row>
    <row r="254" spans="1:11" ht="18" customHeight="1" x14ac:dyDescent="0.25">
      <c r="A254" s="17" t="s">
        <v>274</v>
      </c>
      <c r="B254" s="18">
        <v>43099</v>
      </c>
      <c r="C254" s="27" t="s">
        <v>351</v>
      </c>
      <c r="D254" s="20">
        <v>15</v>
      </c>
      <c r="E254" s="28">
        <v>141.94999999999999</v>
      </c>
      <c r="F254" s="22">
        <f t="shared" si="3"/>
        <v>2129.25</v>
      </c>
      <c r="G254" s="23" t="s">
        <v>26</v>
      </c>
      <c r="J254" s="2"/>
      <c r="K254" s="2"/>
    </row>
    <row r="255" spans="1:11" ht="18" customHeight="1" x14ac:dyDescent="0.25">
      <c r="A255" s="17" t="s">
        <v>274</v>
      </c>
      <c r="B255" s="18">
        <v>43099</v>
      </c>
      <c r="C255" s="27" t="s">
        <v>352</v>
      </c>
      <c r="D255" s="20">
        <v>18</v>
      </c>
      <c r="E255" s="28">
        <v>464.4</v>
      </c>
      <c r="F255" s="22">
        <f t="shared" si="3"/>
        <v>8359.1999999999989</v>
      </c>
      <c r="G255" s="23" t="s">
        <v>26</v>
      </c>
      <c r="J255" s="2"/>
      <c r="K255" s="2"/>
    </row>
    <row r="256" spans="1:11" ht="18" customHeight="1" x14ac:dyDescent="0.25">
      <c r="A256" s="17" t="s">
        <v>274</v>
      </c>
      <c r="B256" s="18">
        <v>43099</v>
      </c>
      <c r="C256" s="27" t="s">
        <v>353</v>
      </c>
      <c r="D256" s="20">
        <v>11</v>
      </c>
      <c r="E256" s="28">
        <v>467.4</v>
      </c>
      <c r="F256" s="22">
        <f t="shared" si="3"/>
        <v>5141.3999999999996</v>
      </c>
      <c r="G256" s="23" t="s">
        <v>26</v>
      </c>
      <c r="J256" s="2"/>
      <c r="K256" s="2"/>
    </row>
    <row r="257" spans="1:11" ht="18" customHeight="1" x14ac:dyDescent="0.25">
      <c r="A257" s="17" t="s">
        <v>274</v>
      </c>
      <c r="B257" s="18">
        <v>43099</v>
      </c>
      <c r="C257" s="26" t="s">
        <v>354</v>
      </c>
      <c r="D257" s="20">
        <v>0</v>
      </c>
      <c r="E257" s="28">
        <v>320</v>
      </c>
      <c r="F257" s="22">
        <f t="shared" si="3"/>
        <v>0</v>
      </c>
      <c r="G257" s="23" t="s">
        <v>26</v>
      </c>
      <c r="J257" s="2"/>
      <c r="K257" s="2"/>
    </row>
    <row r="258" spans="1:11" ht="18" customHeight="1" x14ac:dyDescent="0.25">
      <c r="A258" s="17" t="s">
        <v>274</v>
      </c>
      <c r="B258" s="18">
        <v>43099</v>
      </c>
      <c r="C258" s="27" t="s">
        <v>355</v>
      </c>
      <c r="D258" s="20">
        <v>35</v>
      </c>
      <c r="E258" s="28">
        <v>460.2</v>
      </c>
      <c r="F258" s="22">
        <f t="shared" si="3"/>
        <v>16107</v>
      </c>
      <c r="G258" s="23" t="s">
        <v>26</v>
      </c>
      <c r="J258" s="2"/>
      <c r="K258" s="2"/>
    </row>
    <row r="259" spans="1:11" ht="18" customHeight="1" x14ac:dyDescent="0.25">
      <c r="A259" s="17" t="s">
        <v>274</v>
      </c>
      <c r="B259" s="18">
        <v>43099</v>
      </c>
      <c r="C259" s="27" t="s">
        <v>356</v>
      </c>
      <c r="D259" s="20">
        <v>15</v>
      </c>
      <c r="E259" s="28">
        <v>460.2</v>
      </c>
      <c r="F259" s="22">
        <f t="shared" si="3"/>
        <v>6903</v>
      </c>
      <c r="G259" s="23" t="s">
        <v>26</v>
      </c>
      <c r="J259" s="2"/>
      <c r="K259" s="2"/>
    </row>
    <row r="260" spans="1:11" ht="18" customHeight="1" x14ac:dyDescent="0.25">
      <c r="A260" s="17" t="s">
        <v>357</v>
      </c>
      <c r="B260" s="18">
        <v>43343</v>
      </c>
      <c r="C260" s="27" t="s">
        <v>358</v>
      </c>
      <c r="D260" s="20">
        <v>0</v>
      </c>
      <c r="E260" s="28">
        <v>245</v>
      </c>
      <c r="F260" s="22">
        <f t="shared" si="3"/>
        <v>0</v>
      </c>
      <c r="G260" s="23" t="s">
        <v>54</v>
      </c>
      <c r="J260" s="2"/>
      <c r="K260" s="2"/>
    </row>
    <row r="261" spans="1:11" ht="18" customHeight="1" x14ac:dyDescent="0.25">
      <c r="A261" s="17" t="s">
        <v>359</v>
      </c>
      <c r="B261" s="18">
        <v>43099</v>
      </c>
      <c r="C261" s="19" t="s">
        <v>360</v>
      </c>
      <c r="D261" s="20">
        <v>0</v>
      </c>
      <c r="E261" s="21">
        <v>0</v>
      </c>
      <c r="F261" s="22">
        <f t="shared" si="3"/>
        <v>0</v>
      </c>
      <c r="G261" s="23" t="s">
        <v>26</v>
      </c>
      <c r="J261" s="2"/>
      <c r="K261" s="2"/>
    </row>
    <row r="262" spans="1:11" ht="18" customHeight="1" x14ac:dyDescent="0.25">
      <c r="A262" s="17" t="s">
        <v>359</v>
      </c>
      <c r="B262" s="18">
        <v>43099</v>
      </c>
      <c r="C262" s="19" t="s">
        <v>361</v>
      </c>
      <c r="D262" s="20">
        <v>2872</v>
      </c>
      <c r="E262" s="21">
        <v>14.15</v>
      </c>
      <c r="F262" s="22">
        <f t="shared" si="3"/>
        <v>40638.800000000003</v>
      </c>
      <c r="G262" s="23" t="s">
        <v>33</v>
      </c>
      <c r="J262" s="2"/>
      <c r="K262" s="2"/>
    </row>
    <row r="263" spans="1:11" ht="18" customHeight="1" x14ac:dyDescent="0.25">
      <c r="A263" s="17" t="s">
        <v>362</v>
      </c>
      <c r="B263" s="18">
        <v>43099</v>
      </c>
      <c r="C263" s="27" t="s">
        <v>363</v>
      </c>
      <c r="D263" s="20">
        <v>0</v>
      </c>
      <c r="E263" s="28">
        <v>17</v>
      </c>
      <c r="F263" s="22">
        <f t="shared" si="3"/>
        <v>0</v>
      </c>
      <c r="G263" s="23" t="s">
        <v>54</v>
      </c>
      <c r="J263" s="2"/>
      <c r="K263" s="2"/>
    </row>
    <row r="264" spans="1:11" ht="18.75" x14ac:dyDescent="0.25">
      <c r="A264" s="17" t="s">
        <v>364</v>
      </c>
      <c r="B264" s="18">
        <v>43099</v>
      </c>
      <c r="C264" s="19" t="s">
        <v>365</v>
      </c>
      <c r="D264" s="20">
        <v>44</v>
      </c>
      <c r="E264" s="21">
        <v>5.8</v>
      </c>
      <c r="F264" s="22">
        <f t="shared" si="3"/>
        <v>255.2</v>
      </c>
      <c r="G264" s="23" t="s">
        <v>14</v>
      </c>
      <c r="J264" s="2"/>
      <c r="K264" s="2"/>
    </row>
    <row r="265" spans="1:11" ht="18.75" customHeight="1" x14ac:dyDescent="0.25">
      <c r="A265" s="17" t="s">
        <v>364</v>
      </c>
      <c r="B265" s="18">
        <v>43099</v>
      </c>
      <c r="C265" s="19" t="s">
        <v>366</v>
      </c>
      <c r="D265" s="20">
        <v>29</v>
      </c>
      <c r="E265" s="21">
        <v>980</v>
      </c>
      <c r="F265" s="22">
        <f t="shared" si="3"/>
        <v>28420</v>
      </c>
      <c r="G265" s="23" t="s">
        <v>54</v>
      </c>
      <c r="J265" s="2"/>
      <c r="K265" s="2"/>
    </row>
    <row r="266" spans="1:11" ht="18.75" customHeight="1" x14ac:dyDescent="0.25">
      <c r="A266" s="17" t="s">
        <v>367</v>
      </c>
      <c r="B266" s="18">
        <v>43830</v>
      </c>
      <c r="C266" s="19" t="s">
        <v>368</v>
      </c>
      <c r="D266" s="20">
        <v>0</v>
      </c>
      <c r="E266" s="21">
        <v>4471</v>
      </c>
      <c r="F266" s="22">
        <f t="shared" si="3"/>
        <v>0</v>
      </c>
      <c r="G266" s="23" t="s">
        <v>14</v>
      </c>
      <c r="J266" s="2"/>
      <c r="K266" s="2"/>
    </row>
    <row r="267" spans="1:11" ht="18.75" x14ac:dyDescent="0.25">
      <c r="A267" s="17" t="s">
        <v>369</v>
      </c>
      <c r="B267" s="18">
        <v>43099</v>
      </c>
      <c r="C267" s="19" t="s">
        <v>370</v>
      </c>
      <c r="D267" s="20">
        <v>0</v>
      </c>
      <c r="E267" s="21">
        <v>4.58</v>
      </c>
      <c r="F267" s="22">
        <f t="shared" ref="F267:F297" si="4">+D267*E267</f>
        <v>0</v>
      </c>
      <c r="G267" s="29"/>
      <c r="J267" s="2"/>
      <c r="K267" s="2"/>
    </row>
    <row r="268" spans="1:11" ht="18.75" customHeight="1" x14ac:dyDescent="0.25">
      <c r="A268" s="17" t="s">
        <v>371</v>
      </c>
      <c r="B268" s="18">
        <v>43099</v>
      </c>
      <c r="C268" s="19" t="s">
        <v>372</v>
      </c>
      <c r="D268" s="20">
        <v>24</v>
      </c>
      <c r="E268" s="21">
        <v>125</v>
      </c>
      <c r="F268" s="22">
        <f t="shared" si="4"/>
        <v>3000</v>
      </c>
      <c r="G268" s="23" t="s">
        <v>26</v>
      </c>
      <c r="J268" s="2"/>
      <c r="K268" s="2"/>
    </row>
    <row r="269" spans="1:11" ht="18.75" customHeight="1" x14ac:dyDescent="0.25">
      <c r="A269" s="17" t="s">
        <v>371</v>
      </c>
      <c r="B269" s="18">
        <v>43099</v>
      </c>
      <c r="C269" s="19" t="s">
        <v>373</v>
      </c>
      <c r="D269" s="20">
        <v>11</v>
      </c>
      <c r="E269" s="21">
        <v>275</v>
      </c>
      <c r="F269" s="22">
        <f t="shared" si="4"/>
        <v>3025</v>
      </c>
      <c r="G269" s="23" t="s">
        <v>26</v>
      </c>
      <c r="J269" s="2"/>
      <c r="K269" s="2"/>
    </row>
    <row r="270" spans="1:11" ht="18.75" customHeight="1" x14ac:dyDescent="0.25">
      <c r="A270" s="17" t="s">
        <v>371</v>
      </c>
      <c r="B270" s="18">
        <v>43099</v>
      </c>
      <c r="C270" s="26" t="s">
        <v>374</v>
      </c>
      <c r="D270" s="20">
        <v>16</v>
      </c>
      <c r="E270" s="21">
        <v>61.02</v>
      </c>
      <c r="F270" s="22">
        <f t="shared" si="4"/>
        <v>976.32</v>
      </c>
      <c r="G270" s="23" t="s">
        <v>26</v>
      </c>
      <c r="J270" s="2"/>
      <c r="K270" s="2"/>
    </row>
    <row r="271" spans="1:11" ht="18.75" customHeight="1" x14ac:dyDescent="0.25">
      <c r="A271" s="17" t="s">
        <v>375</v>
      </c>
      <c r="B271" s="18">
        <v>43099</v>
      </c>
      <c r="C271" s="19" t="s">
        <v>376</v>
      </c>
      <c r="D271" s="20">
        <v>2297</v>
      </c>
      <c r="E271" s="21">
        <v>0.8</v>
      </c>
      <c r="F271" s="22">
        <f t="shared" si="4"/>
        <v>1837.6000000000001</v>
      </c>
      <c r="G271" s="23" t="s">
        <v>26</v>
      </c>
      <c r="J271" s="2"/>
      <c r="K271" s="2"/>
    </row>
    <row r="272" spans="1:11" ht="19.5" customHeight="1" x14ac:dyDescent="0.25">
      <c r="A272" s="17" t="s">
        <v>375</v>
      </c>
      <c r="B272" s="18">
        <v>43099</v>
      </c>
      <c r="C272" s="19" t="s">
        <v>377</v>
      </c>
      <c r="D272" s="20">
        <v>4900</v>
      </c>
      <c r="E272" s="21">
        <v>0.71</v>
      </c>
      <c r="F272" s="22">
        <f t="shared" si="4"/>
        <v>3479</v>
      </c>
      <c r="G272" s="23" t="s">
        <v>26</v>
      </c>
      <c r="J272" s="2"/>
      <c r="K272" s="2"/>
    </row>
    <row r="273" spans="1:11" ht="17.25" customHeight="1" x14ac:dyDescent="0.25">
      <c r="A273" s="17" t="s">
        <v>375</v>
      </c>
      <c r="B273" s="18">
        <v>43099</v>
      </c>
      <c r="C273" s="19" t="s">
        <v>378</v>
      </c>
      <c r="D273" s="20">
        <v>2419</v>
      </c>
      <c r="E273" s="21">
        <v>0.8</v>
      </c>
      <c r="F273" s="22">
        <f t="shared" si="4"/>
        <v>1935.2</v>
      </c>
      <c r="G273" s="23" t="s">
        <v>14</v>
      </c>
      <c r="J273" s="2"/>
      <c r="K273" s="2"/>
    </row>
    <row r="274" spans="1:11" ht="18.75" x14ac:dyDescent="0.25">
      <c r="A274" s="17" t="s">
        <v>379</v>
      </c>
      <c r="B274" s="18">
        <v>43099</v>
      </c>
      <c r="C274" s="27" t="s">
        <v>380</v>
      </c>
      <c r="D274" s="20">
        <v>8341</v>
      </c>
      <c r="E274" s="28">
        <v>3.5</v>
      </c>
      <c r="F274" s="22">
        <f t="shared" si="4"/>
        <v>29193.5</v>
      </c>
      <c r="G274" s="23" t="s">
        <v>33</v>
      </c>
      <c r="J274" s="2"/>
      <c r="K274" s="2"/>
    </row>
    <row r="275" spans="1:11" ht="18.75" x14ac:dyDescent="0.25">
      <c r="A275" s="17" t="s">
        <v>379</v>
      </c>
      <c r="B275" s="18">
        <v>43099</v>
      </c>
      <c r="C275" s="27" t="s">
        <v>381</v>
      </c>
      <c r="D275" s="20">
        <v>0</v>
      </c>
      <c r="E275" s="28">
        <v>4.0999999999999996</v>
      </c>
      <c r="F275" s="22">
        <f t="shared" si="4"/>
        <v>0</v>
      </c>
      <c r="G275" s="29"/>
      <c r="J275" s="2"/>
      <c r="K275" s="2"/>
    </row>
    <row r="276" spans="1:11" ht="18.75" x14ac:dyDescent="0.25">
      <c r="A276" s="17" t="s">
        <v>379</v>
      </c>
      <c r="B276" s="18">
        <v>43099</v>
      </c>
      <c r="C276" s="27" t="s">
        <v>382</v>
      </c>
      <c r="D276" s="20">
        <v>1666</v>
      </c>
      <c r="E276" s="28">
        <v>1</v>
      </c>
      <c r="F276" s="22">
        <f t="shared" si="4"/>
        <v>1666</v>
      </c>
      <c r="G276" s="23" t="s">
        <v>14</v>
      </c>
      <c r="J276" s="2"/>
      <c r="K276" s="2"/>
    </row>
    <row r="277" spans="1:11" ht="18.75" x14ac:dyDescent="0.25">
      <c r="A277" s="17" t="s">
        <v>383</v>
      </c>
      <c r="B277" s="18">
        <v>43980</v>
      </c>
      <c r="C277" s="19" t="s">
        <v>384</v>
      </c>
      <c r="D277" s="33">
        <v>2073</v>
      </c>
      <c r="E277" s="21">
        <v>12.09</v>
      </c>
      <c r="F277" s="22">
        <f t="shared" si="4"/>
        <v>25062.57</v>
      </c>
      <c r="G277" s="23" t="s">
        <v>14</v>
      </c>
      <c r="J277" s="2"/>
      <c r="K277" s="2"/>
    </row>
    <row r="278" spans="1:11" ht="15.75" customHeight="1" x14ac:dyDescent="0.25">
      <c r="A278" s="17" t="s">
        <v>375</v>
      </c>
      <c r="B278" s="18">
        <v>43980</v>
      </c>
      <c r="C278" s="19" t="s">
        <v>385</v>
      </c>
      <c r="D278" s="34">
        <v>1800</v>
      </c>
      <c r="E278" s="21">
        <v>1.82</v>
      </c>
      <c r="F278" s="22">
        <f t="shared" si="4"/>
        <v>3276</v>
      </c>
      <c r="G278" s="23" t="s">
        <v>14</v>
      </c>
      <c r="J278" s="2"/>
      <c r="K278" s="2"/>
    </row>
    <row r="279" spans="1:11" ht="18.75" x14ac:dyDescent="0.25">
      <c r="A279" s="17" t="s">
        <v>386</v>
      </c>
      <c r="B279" s="18">
        <v>43099</v>
      </c>
      <c r="C279" s="26" t="s">
        <v>387</v>
      </c>
      <c r="D279" s="34">
        <v>16</v>
      </c>
      <c r="E279" s="21">
        <v>75</v>
      </c>
      <c r="F279" s="22">
        <f t="shared" si="4"/>
        <v>1200</v>
      </c>
      <c r="G279" s="23" t="s">
        <v>14</v>
      </c>
      <c r="J279" s="2"/>
      <c r="K279" s="2"/>
    </row>
    <row r="280" spans="1:11" ht="18.75" x14ac:dyDescent="0.25">
      <c r="A280" s="17" t="s">
        <v>386</v>
      </c>
      <c r="B280" s="18">
        <v>43099</v>
      </c>
      <c r="C280" s="26" t="s">
        <v>388</v>
      </c>
      <c r="D280" s="33">
        <v>39</v>
      </c>
      <c r="E280" s="21">
        <v>115.01</v>
      </c>
      <c r="F280" s="22">
        <f t="shared" si="4"/>
        <v>4485.3900000000003</v>
      </c>
      <c r="G280" s="29"/>
      <c r="J280" s="2"/>
      <c r="K280" s="2"/>
    </row>
    <row r="281" spans="1:11" ht="18.75" x14ac:dyDescent="0.25">
      <c r="A281" s="17" t="s">
        <v>389</v>
      </c>
      <c r="B281" s="18">
        <v>43861</v>
      </c>
      <c r="C281" s="26" t="s">
        <v>390</v>
      </c>
      <c r="D281" s="33">
        <v>10</v>
      </c>
      <c r="E281" s="21">
        <v>400</v>
      </c>
      <c r="F281" s="22">
        <f t="shared" si="4"/>
        <v>4000</v>
      </c>
      <c r="G281" s="23" t="s">
        <v>14</v>
      </c>
      <c r="J281" s="2"/>
      <c r="K281" s="2"/>
    </row>
    <row r="282" spans="1:11" ht="18.75" x14ac:dyDescent="0.25">
      <c r="A282" s="17" t="s">
        <v>391</v>
      </c>
      <c r="B282" s="18">
        <v>44403</v>
      </c>
      <c r="C282" s="26" t="s">
        <v>392</v>
      </c>
      <c r="D282" s="20">
        <v>0</v>
      </c>
      <c r="E282" s="21">
        <v>7147.4</v>
      </c>
      <c r="F282" s="22">
        <f t="shared" si="4"/>
        <v>0</v>
      </c>
      <c r="G282" s="23" t="s">
        <v>14</v>
      </c>
      <c r="J282" s="2"/>
      <c r="K282" s="2"/>
    </row>
    <row r="283" spans="1:11" ht="18.75" x14ac:dyDescent="0.25">
      <c r="A283" s="17" t="s">
        <v>393</v>
      </c>
      <c r="B283" s="18">
        <v>43000</v>
      </c>
      <c r="C283" s="26" t="s">
        <v>394</v>
      </c>
      <c r="D283" s="20">
        <v>675</v>
      </c>
      <c r="E283" s="21">
        <v>232.63</v>
      </c>
      <c r="F283" s="22">
        <f t="shared" si="4"/>
        <v>157025.25</v>
      </c>
      <c r="G283" s="23" t="s">
        <v>26</v>
      </c>
      <c r="J283" s="2"/>
      <c r="K283" s="2"/>
    </row>
    <row r="284" spans="1:11" ht="18.75" x14ac:dyDescent="0.25">
      <c r="A284" s="17" t="s">
        <v>264</v>
      </c>
      <c r="B284" s="18">
        <v>43099</v>
      </c>
      <c r="C284" s="26" t="s">
        <v>395</v>
      </c>
      <c r="D284" s="20">
        <v>53</v>
      </c>
      <c r="E284" s="21">
        <v>80</v>
      </c>
      <c r="F284" s="22">
        <f t="shared" si="4"/>
        <v>4240</v>
      </c>
      <c r="G284" s="23" t="s">
        <v>14</v>
      </c>
      <c r="J284" s="2"/>
      <c r="K284" s="2"/>
    </row>
    <row r="285" spans="1:11" ht="18.75" x14ac:dyDescent="0.25">
      <c r="A285" s="17" t="s">
        <v>396</v>
      </c>
      <c r="B285" s="18">
        <v>44078</v>
      </c>
      <c r="C285" s="26" t="s">
        <v>397</v>
      </c>
      <c r="D285" s="20">
        <v>60</v>
      </c>
      <c r="E285" s="21">
        <v>2000</v>
      </c>
      <c r="F285" s="22">
        <f t="shared" si="4"/>
        <v>120000</v>
      </c>
      <c r="G285" s="23" t="s">
        <v>14</v>
      </c>
      <c r="J285" s="2"/>
      <c r="K285" s="2"/>
    </row>
    <row r="286" spans="1:11" ht="18.75" x14ac:dyDescent="0.25">
      <c r="A286" s="17" t="s">
        <v>398</v>
      </c>
      <c r="B286" s="18">
        <v>43099</v>
      </c>
      <c r="C286" s="26" t="s">
        <v>399</v>
      </c>
      <c r="D286" s="20">
        <v>42</v>
      </c>
      <c r="E286" s="21">
        <v>35</v>
      </c>
      <c r="F286" s="22">
        <f t="shared" si="4"/>
        <v>1470</v>
      </c>
      <c r="G286" s="29"/>
      <c r="J286" s="2"/>
      <c r="K286" s="2"/>
    </row>
    <row r="287" spans="1:11" ht="18.75" x14ac:dyDescent="0.25">
      <c r="A287" s="17" t="s">
        <v>398</v>
      </c>
      <c r="B287" s="18">
        <v>43308</v>
      </c>
      <c r="C287" s="26" t="s">
        <v>400</v>
      </c>
      <c r="D287" s="20">
        <v>0</v>
      </c>
      <c r="E287" s="21">
        <v>28.32</v>
      </c>
      <c r="F287" s="22">
        <f t="shared" si="4"/>
        <v>0</v>
      </c>
      <c r="G287" s="23" t="s">
        <v>26</v>
      </c>
      <c r="J287" s="2"/>
      <c r="K287" s="2"/>
    </row>
    <row r="288" spans="1:11" ht="18.75" x14ac:dyDescent="0.25">
      <c r="A288" s="17" t="s">
        <v>401</v>
      </c>
      <c r="B288" s="18">
        <v>43099</v>
      </c>
      <c r="C288" s="26" t="s">
        <v>402</v>
      </c>
      <c r="D288" s="20">
        <v>0</v>
      </c>
      <c r="E288" s="21">
        <v>224.2</v>
      </c>
      <c r="F288" s="22">
        <f t="shared" si="4"/>
        <v>0</v>
      </c>
      <c r="G288" s="23" t="s">
        <v>14</v>
      </c>
      <c r="J288" s="2"/>
      <c r="K288" s="2"/>
    </row>
    <row r="289" spans="1:11" ht="18.75" x14ac:dyDescent="0.25">
      <c r="A289" s="17" t="s">
        <v>403</v>
      </c>
      <c r="B289" s="18">
        <v>43099</v>
      </c>
      <c r="C289" s="19" t="s">
        <v>404</v>
      </c>
      <c r="D289" s="20">
        <v>4</v>
      </c>
      <c r="E289" s="21">
        <v>3144.14</v>
      </c>
      <c r="F289" s="22">
        <f t="shared" si="4"/>
        <v>12576.56</v>
      </c>
      <c r="G289" s="23" t="s">
        <v>54</v>
      </c>
      <c r="J289" s="2"/>
      <c r="K289" s="2"/>
    </row>
    <row r="290" spans="1:11" ht="18.75" x14ac:dyDescent="0.25">
      <c r="A290" s="17" t="s">
        <v>403</v>
      </c>
      <c r="B290" s="18">
        <v>43099</v>
      </c>
      <c r="C290" s="19" t="s">
        <v>405</v>
      </c>
      <c r="D290" s="20">
        <v>2</v>
      </c>
      <c r="E290" s="21">
        <v>1900</v>
      </c>
      <c r="F290" s="22">
        <f t="shared" si="4"/>
        <v>3800</v>
      </c>
      <c r="G290" s="23" t="s">
        <v>54</v>
      </c>
      <c r="J290" s="2"/>
      <c r="K290" s="2"/>
    </row>
    <row r="291" spans="1:11" ht="18.75" x14ac:dyDescent="0.25">
      <c r="A291" s="17" t="s">
        <v>406</v>
      </c>
      <c r="B291" s="18">
        <v>43099</v>
      </c>
      <c r="C291" s="19" t="s">
        <v>407</v>
      </c>
      <c r="D291" s="20">
        <v>41</v>
      </c>
      <c r="E291" s="21">
        <v>61.95</v>
      </c>
      <c r="F291" s="22">
        <f t="shared" si="4"/>
        <v>2539.9500000000003</v>
      </c>
      <c r="G291" s="23" t="s">
        <v>14</v>
      </c>
      <c r="J291" s="2"/>
      <c r="K291" s="2"/>
    </row>
    <row r="292" spans="1:11" ht="18.75" x14ac:dyDescent="0.25">
      <c r="A292" s="17" t="s">
        <v>406</v>
      </c>
      <c r="B292" s="18">
        <v>43099</v>
      </c>
      <c r="C292" s="19" t="s">
        <v>408</v>
      </c>
      <c r="D292" s="20">
        <v>0</v>
      </c>
      <c r="E292" s="21">
        <v>58.33</v>
      </c>
      <c r="F292" s="22">
        <f t="shared" si="4"/>
        <v>0</v>
      </c>
      <c r="G292" s="23" t="s">
        <v>14</v>
      </c>
      <c r="J292" s="2"/>
      <c r="K292" s="2"/>
    </row>
    <row r="293" spans="1:11" ht="18.75" x14ac:dyDescent="0.25">
      <c r="A293" s="17" t="s">
        <v>406</v>
      </c>
      <c r="B293" s="18">
        <v>43099</v>
      </c>
      <c r="C293" s="19" t="s">
        <v>409</v>
      </c>
      <c r="D293" s="20">
        <v>0</v>
      </c>
      <c r="E293" s="21">
        <v>65</v>
      </c>
      <c r="F293" s="22">
        <f t="shared" si="4"/>
        <v>0</v>
      </c>
      <c r="G293" s="23" t="s">
        <v>14</v>
      </c>
      <c r="J293" s="2"/>
      <c r="K293" s="2"/>
    </row>
    <row r="294" spans="1:11" ht="18.75" x14ac:dyDescent="0.25">
      <c r="A294" s="17" t="s">
        <v>410</v>
      </c>
      <c r="B294" s="18">
        <v>44278</v>
      </c>
      <c r="C294" s="19" t="s">
        <v>411</v>
      </c>
      <c r="D294" s="20">
        <v>13</v>
      </c>
      <c r="E294" s="21">
        <v>292.38</v>
      </c>
      <c r="F294" s="22">
        <f t="shared" si="4"/>
        <v>3800.94</v>
      </c>
      <c r="G294" s="23" t="s">
        <v>14</v>
      </c>
      <c r="J294" s="2"/>
      <c r="K294" s="2"/>
    </row>
    <row r="295" spans="1:11" ht="18.75" x14ac:dyDescent="0.25">
      <c r="A295" s="17" t="s">
        <v>412</v>
      </c>
      <c r="B295" s="18">
        <v>43829</v>
      </c>
      <c r="C295" s="19" t="s">
        <v>413</v>
      </c>
      <c r="D295" s="20">
        <v>2</v>
      </c>
      <c r="E295" s="21">
        <v>847.46</v>
      </c>
      <c r="F295" s="22">
        <f t="shared" si="4"/>
        <v>1694.92</v>
      </c>
      <c r="G295" s="23" t="s">
        <v>14</v>
      </c>
      <c r="J295" s="2"/>
      <c r="K295" s="2"/>
    </row>
    <row r="296" spans="1:11" ht="18.75" x14ac:dyDescent="0.25">
      <c r="A296" s="17" t="s">
        <v>412</v>
      </c>
      <c r="B296" s="18">
        <v>43829</v>
      </c>
      <c r="C296" s="19" t="s">
        <v>414</v>
      </c>
      <c r="D296" s="20">
        <v>0</v>
      </c>
      <c r="E296" s="21">
        <v>152.54</v>
      </c>
      <c r="F296" s="22">
        <f t="shared" si="4"/>
        <v>0</v>
      </c>
      <c r="G296" s="23" t="s">
        <v>14</v>
      </c>
      <c r="J296" s="2"/>
      <c r="K296" s="2"/>
    </row>
    <row r="297" spans="1:11" ht="19.5" thickBot="1" x14ac:dyDescent="0.3">
      <c r="A297" s="35" t="s">
        <v>412</v>
      </c>
      <c r="B297" s="36">
        <v>43829</v>
      </c>
      <c r="C297" s="37" t="s">
        <v>415</v>
      </c>
      <c r="D297" s="20">
        <v>0</v>
      </c>
      <c r="E297" s="38">
        <v>576.27</v>
      </c>
      <c r="F297" s="22">
        <f t="shared" si="4"/>
        <v>0</v>
      </c>
      <c r="G297" s="23" t="s">
        <v>14</v>
      </c>
      <c r="J297" s="2"/>
      <c r="K297" s="2"/>
    </row>
    <row r="298" spans="1:11" ht="17.25" thickBot="1" x14ac:dyDescent="0.3">
      <c r="A298" s="39" t="s">
        <v>416</v>
      </c>
      <c r="B298" s="40"/>
      <c r="C298" s="40"/>
      <c r="D298" s="40"/>
      <c r="E298" s="41"/>
      <c r="F298" s="42">
        <f>SUM(F8:F297)</f>
        <v>10089172.110000003</v>
      </c>
      <c r="J298" s="2"/>
      <c r="K298" s="2"/>
    </row>
    <row r="299" spans="1:11" x14ac:dyDescent="0.25">
      <c r="A299" s="43"/>
      <c r="B299" s="43"/>
      <c r="C299" s="44"/>
      <c r="G299" s="25"/>
      <c r="J299" s="2"/>
    </row>
    <row r="300" spans="1:11" ht="15.75" x14ac:dyDescent="0.25">
      <c r="A300" s="43"/>
      <c r="B300" s="43"/>
      <c r="C300" s="44"/>
      <c r="F300" s="46"/>
      <c r="G300" s="25"/>
      <c r="J300" s="2"/>
    </row>
    <row r="301" spans="1:11" ht="15.75" x14ac:dyDescent="0.25">
      <c r="A301" s="47"/>
      <c r="B301" s="47"/>
      <c r="C301" s="48"/>
      <c r="D301" s="47"/>
      <c r="E301" s="49"/>
      <c r="F301" s="46"/>
      <c r="J301" s="2"/>
    </row>
    <row r="302" spans="1:11" ht="15.75" thickBot="1" x14ac:dyDescent="0.3">
      <c r="A302" s="50"/>
      <c r="B302" s="51"/>
      <c r="C302" s="52"/>
      <c r="D302" s="53"/>
      <c r="E302" s="54"/>
      <c r="F302" s="55"/>
      <c r="G302" s="56"/>
      <c r="J302" s="2"/>
    </row>
    <row r="303" spans="1:11" ht="15.75" x14ac:dyDescent="0.25">
      <c r="A303" s="57" t="s">
        <v>417</v>
      </c>
      <c r="B303" s="57"/>
      <c r="C303" s="55"/>
      <c r="D303" s="58" t="s">
        <v>418</v>
      </c>
      <c r="E303" s="58"/>
      <c r="F303" s="58"/>
      <c r="J303" s="2"/>
      <c r="K303" s="2"/>
    </row>
    <row r="304" spans="1:11" x14ac:dyDescent="0.25">
      <c r="A304" s="59" t="s">
        <v>419</v>
      </c>
      <c r="B304" s="59"/>
      <c r="C304" s="60"/>
      <c r="D304" s="61" t="s">
        <v>420</v>
      </c>
      <c r="E304" s="61"/>
      <c r="F304" s="61"/>
      <c r="J304" s="2"/>
    </row>
    <row r="305" spans="6:10" x14ac:dyDescent="0.25">
      <c r="F305" s="56"/>
      <c r="J305" s="2"/>
    </row>
    <row r="306" spans="6:10" x14ac:dyDescent="0.25">
      <c r="J306" s="2"/>
    </row>
    <row r="307" spans="6:10" x14ac:dyDescent="0.25">
      <c r="J307" s="2"/>
    </row>
    <row r="308" spans="6:10" x14ac:dyDescent="0.25">
      <c r="J308" s="2"/>
    </row>
    <row r="312" spans="6:10" x14ac:dyDescent="0.25">
      <c r="F312" s="25"/>
    </row>
  </sheetData>
  <autoFilter ref="A7:G298"/>
  <mergeCells count="8">
    <mergeCell ref="A304:B304"/>
    <mergeCell ref="D304:F304"/>
    <mergeCell ref="A1:G4"/>
    <mergeCell ref="A5:G5"/>
    <mergeCell ref="A6:G6"/>
    <mergeCell ref="A298:E298"/>
    <mergeCell ref="A303:B303"/>
    <mergeCell ref="D303:F303"/>
  </mergeCells>
  <pageMargins left="0.70866141732283472" right="0.70866141732283472" top="0.74803149606299213" bottom="0.74803149606299213" header="0.31496062992125984" footer="0.31496062992125984"/>
  <pageSetup scale="59" fitToHeight="5" orientation="portrait" horizontalDpi="4294967295" verticalDpi="4294967295" r:id="rId1"/>
  <headerFooter>
    <oddFooter>&amp;C&amp;P of &amp;N Pages</oddFooter>
  </headerFooter>
  <rowBreaks count="3" manualBreakCount="3">
    <brk id="77" max="6" man="1"/>
    <brk id="149" max="6" man="1"/>
    <brk id="24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Inv. Suministro </vt:lpstr>
      <vt:lpstr>'Inv. Suministro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inabie</dc:creator>
  <cp:lastModifiedBy>inabie</cp:lastModifiedBy>
  <dcterms:created xsi:type="dcterms:W3CDTF">2022-03-25T19:53:29Z</dcterms:created>
  <dcterms:modified xsi:type="dcterms:W3CDTF">2022-03-25T19:57:12Z</dcterms:modified>
</cp:coreProperties>
</file>