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nsel.sanchez\Desktop\Subir hoy\"/>
    </mc:Choice>
  </mc:AlternateContent>
  <bookViews>
    <workbookView xWindow="-120" yWindow="-120" windowWidth="29040" windowHeight="15840"/>
  </bookViews>
  <sheets>
    <sheet name="ESTADO SITUACION FINANCIERA" sheetId="2" r:id="rId1"/>
    <sheet name="Hoja1" sheetId="1" r:id="rId2"/>
  </sheets>
  <externalReferences>
    <externalReference r:id="rId3"/>
    <externalReference r:id="rId4"/>
  </externalReferences>
  <definedNames>
    <definedName name="_xlnm.Print_Area" localSheetId="0">'ESTADO SITUACION FINANCIERA'!$A$1:$I$53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2" l="1"/>
  <c r="H47" i="2"/>
  <c r="H46" i="2"/>
  <c r="H45" i="2"/>
  <c r="H49" i="2" s="1"/>
  <c r="H40" i="2"/>
  <c r="H36" i="2"/>
  <c r="H42" i="2" s="1"/>
  <c r="H50" i="2" s="1"/>
  <c r="H35" i="2"/>
  <c r="H34" i="2"/>
  <c r="H27" i="2"/>
  <c r="H26" i="2"/>
  <c r="H25" i="2"/>
  <c r="H28" i="2" s="1"/>
  <c r="H20" i="2"/>
  <c r="H19" i="2"/>
  <c r="H18" i="2"/>
  <c r="H17" i="2"/>
  <c r="H16" i="2"/>
  <c r="H21" i="2" s="1"/>
  <c r="H30" i="2" l="1"/>
</calcChain>
</file>

<file path=xl/sharedStrings.xml><?xml version="1.0" encoding="utf-8"?>
<sst xmlns="http://schemas.openxmlformats.org/spreadsheetml/2006/main" count="43" uniqueCount="42">
  <si>
    <t xml:space="preserve">Dirección Administrativo Financiero </t>
  </si>
  <si>
    <t xml:space="preserve">Departamento Financiero </t>
  </si>
  <si>
    <t xml:space="preserve">División de Contabilidad </t>
  </si>
  <si>
    <t xml:space="preserve">  Estado de Situación Financiera   </t>
  </si>
  <si>
    <t xml:space="preserve">         Del 1ero. de  Enero Al 30 de Junio del 2022</t>
  </si>
  <si>
    <t>(VALORES EN RD$)</t>
  </si>
  <si>
    <t xml:space="preserve">Activos </t>
  </si>
  <si>
    <t xml:space="preserve">Activos Corrientes </t>
  </si>
  <si>
    <t>Efectivo y Equivalente de Efectivo (Nota 7)</t>
  </si>
  <si>
    <t>Cuentas por Cobrar a Corto Plazo (Nota 8)</t>
  </si>
  <si>
    <t>Inventarios (Nota 9)</t>
  </si>
  <si>
    <t>Gastos Pagados por Anticipados (Nota 10)</t>
  </si>
  <si>
    <t xml:space="preserve">Fianzas &amp; Depósitos (Nota 11) </t>
  </si>
  <si>
    <t xml:space="preserve">Total Activos Corrientes </t>
  </si>
  <si>
    <t xml:space="preserve">Activos no Corrientes </t>
  </si>
  <si>
    <t>CREDITOS A COBRAR A LARGO PLAZO</t>
  </si>
  <si>
    <t>Propiedad, Planta y Equipos Neto   (Nota 12)</t>
  </si>
  <si>
    <t>Activos Intangibles  (Nota 13)</t>
  </si>
  <si>
    <t>Obras para Edificación no Residencial (Obras en Procesos) (Nota 14)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</si>
  <si>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</si>
  <si>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</si>
  <si>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</si>
  <si>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</si>
  <si>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>Cuentas por Pagar a Proveedores de Bienes &amp; Servicios (Nota 15)</t>
  </si>
  <si>
    <t>Deduciones &amp; Retenciones por Pagar  (Nota 16)</t>
  </si>
  <si>
    <t xml:space="preserve">Total Pasivos Corrientes </t>
  </si>
  <si>
    <t xml:space="preserve">Pasivos no Corrientes </t>
  </si>
  <si>
    <t>Pasivos no Corrientes  (Nota 17)</t>
  </si>
  <si>
    <t xml:space="preserve">Total Pasivos no Corrientes </t>
  </si>
  <si>
    <t xml:space="preserve">Total Pasivos </t>
  </si>
  <si>
    <t xml:space="preserve">Activos Neto/Patrimonio </t>
  </si>
  <si>
    <t>Ajuste al Patrimonio (Nota 18)</t>
  </si>
  <si>
    <t xml:space="preserve">Resultados de Ejercicios Anteriores (Nota 19) </t>
  </si>
  <si>
    <t xml:space="preserve">Resultado Positivos (Ahorros) / Negativo (Desahorro) (Nota 20)   </t>
  </si>
  <si>
    <t>Resultado Acumulado (Nota 21)</t>
  </si>
  <si>
    <t xml:space="preserve">                                            (5,031,783,653.31</t>
  </si>
  <si>
    <t xml:space="preserve">                                                                  </t>
  </si>
  <si>
    <t xml:space="preserve">Total Activos Neto/Patrimonio </t>
  </si>
  <si>
    <t xml:space="preserve">Total Pasivos y Patrimonio  </t>
  </si>
  <si>
    <t xml:space="preserve">Las Notas en las páginas 14 a la 28 son parte integral de estos Estados Financieros </t>
  </si>
  <si>
    <t xml:space="preserve">           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</si>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</sst>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_-* #,##0.00\ _P_t_s_-;\-* #,##0.00\ _P_t_s_-;_-* &quot;-&quot;??\ _P_t_s_-;_-@_-"/>
  </numFmts>
  <fonts count="29" x14ac:knownFonts="1">
    <font>
      <sz val="11"/>
      <color theme="1"/>
      <name val="Calibri"/>
      <family val="2"/>
      <scheme val="minor"/>
    </font>
    <font>
      <b/>
      <sz val="11"/>
      <color rgb="FF0070C0"/>
      <name val="Palatino Linotype"/>
      <family val="1"/>
    </font>
    <font>
      <sz val="10"/>
      <name val="Arial"/>
      <family val="2"/>
    </font>
    <font>
      <b/>
      <sz val="22"/>
      <name val="Palatino Linotype"/>
      <family val="1"/>
    </font>
    <font>
      <b/>
      <i/>
      <sz val="36"/>
      <name val="Edwardian Script ITC"/>
      <family val="4"/>
    </font>
    <font>
      <b/>
      <sz val="28"/>
      <name val="Palatino Linotype"/>
      <family val="1"/>
    </font>
    <font>
      <b/>
      <sz val="38"/>
      <name val="Palatino Linotype"/>
      <family val="1"/>
    </font>
    <font>
      <sz val="38"/>
      <name val="Palatino Linotype"/>
      <family val="1"/>
    </font>
    <font>
      <sz val="11"/>
      <color indexed="8"/>
      <name val="Calibri"/>
      <family val="2"/>
    </font>
    <font>
      <b/>
      <sz val="28"/>
      <color rgb="FF0070C0"/>
      <name val="Palatino Linotype"/>
      <family val="1"/>
    </font>
    <font>
      <sz val="28"/>
      <color rgb="FF0070C0"/>
      <name val="Palatino Linotype"/>
      <family val="1"/>
    </font>
    <font>
      <sz val="35"/>
      <name val="Palatino Linotype"/>
      <family val="1"/>
    </font>
    <font>
      <b/>
      <sz val="38"/>
      <color theme="1"/>
      <name val="Palatino Linotype"/>
      <family val="1"/>
    </font>
    <font>
      <sz val="36"/>
      <name val="Palatino Linotype"/>
      <family val="1"/>
    </font>
    <font>
      <b/>
      <sz val="36"/>
      <name val="Palatino Linotype"/>
      <family val="1"/>
    </font>
    <font>
      <sz val="28"/>
      <name val="Palatino Linotype"/>
      <family val="1"/>
    </font>
    <font>
      <sz val="37"/>
      <name val="Palatino Linotype"/>
      <family val="1"/>
    </font>
    <font>
      <sz val="24"/>
      <name val="Calibri"/>
      <family val="2"/>
      <scheme val="minor"/>
    </font>
    <font>
      <b/>
      <sz val="24"/>
      <name val="Palatino Linotype"/>
      <family val="1"/>
    </font>
    <font>
      <b/>
      <sz val="24"/>
      <color theme="1"/>
      <name val="Palatino Linotype"/>
      <family val="1"/>
    </font>
    <font>
      <sz val="18"/>
      <color rgb="FF0070C0"/>
      <name val="Calibri"/>
      <family val="2"/>
      <scheme val="minor"/>
    </font>
    <font>
      <b/>
      <sz val="18"/>
      <color rgb="FF0070C0"/>
      <name val="Palatino Linotype"/>
      <family val="1"/>
    </font>
    <font>
      <b/>
      <sz val="22"/>
      <color theme="1"/>
      <name val="Palatino Linotype"/>
      <family val="1"/>
    </font>
    <font>
      <sz val="14"/>
      <color rgb="FF0070C0"/>
      <name val="Palatino Linotype"/>
      <family val="1"/>
    </font>
    <font>
      <sz val="22"/>
      <color theme="1"/>
      <name val="Palatino Linotype"/>
      <family val="1"/>
    </font>
    <font>
      <sz val="20"/>
      <color theme="1"/>
      <name val="Palatino Linotype"/>
      <family val="1"/>
    </font>
    <font>
      <b/>
      <sz val="18"/>
      <name val="Palatino Linotype"/>
      <family val="1"/>
    </font>
    <font>
      <b/>
      <sz val="12"/>
      <color rgb="FF0070C0"/>
      <name val="Palatino Linotype"/>
      <family val="1"/>
    </font>
    <font>
      <b/>
      <sz val="12"/>
      <color rgb="FFC0000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43" fontId="8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1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/>
    <xf numFmtId="0" fontId="7" fillId="2" borderId="0" xfId="1" applyFont="1" applyFill="1"/>
    <xf numFmtId="0" fontId="6" fillId="2" borderId="0" xfId="1" applyFont="1" applyFill="1" applyAlignment="1">
      <alignment horizontal="center"/>
    </xf>
    <xf numFmtId="164" fontId="7" fillId="2" borderId="0" xfId="2" applyNumberFormat="1" applyFont="1" applyFill="1" applyAlignment="1">
      <alignment horizontal="right"/>
    </xf>
    <xf numFmtId="164" fontId="7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horizontal="right" vertical="center"/>
    </xf>
    <xf numFmtId="164" fontId="7" fillId="2" borderId="1" xfId="2" applyNumberFormat="1" applyFont="1" applyFill="1" applyBorder="1" applyAlignment="1">
      <alignment horizontal="right" vertical="center"/>
    </xf>
    <xf numFmtId="0" fontId="7" fillId="2" borderId="0" xfId="1" applyFont="1" applyFill="1" applyAlignment="1">
      <alignment horizontal="right"/>
    </xf>
    <xf numFmtId="164" fontId="6" fillId="2" borderId="0" xfId="2" applyNumberFormat="1" applyFont="1" applyFill="1" applyBorder="1" applyAlignment="1">
      <alignment horizontal="right"/>
    </xf>
    <xf numFmtId="0" fontId="9" fillId="2" borderId="0" xfId="1" applyFont="1" applyFill="1"/>
    <xf numFmtId="0" fontId="10" fillId="2" borderId="0" xfId="1" applyFont="1" applyFill="1" applyAlignment="1">
      <alignment horizontal="right"/>
    </xf>
    <xf numFmtId="164" fontId="7" fillId="2" borderId="1" xfId="2" applyNumberFormat="1" applyFont="1" applyFill="1" applyBorder="1" applyAlignment="1">
      <alignment horizontal="right"/>
    </xf>
    <xf numFmtId="164" fontId="12" fillId="0" borderId="2" xfId="0" applyNumberFormat="1" applyFont="1" applyBorder="1"/>
    <xf numFmtId="164" fontId="12" fillId="0" borderId="0" xfId="0" applyNumberFormat="1" applyFont="1"/>
    <xf numFmtId="164" fontId="7" fillId="2" borderId="0" xfId="1" applyNumberFormat="1" applyFont="1" applyFill="1"/>
    <xf numFmtId="164" fontId="13" fillId="2" borderId="1" xfId="2" applyNumberFormat="1" applyFont="1" applyFill="1" applyBorder="1" applyAlignment="1">
      <alignment horizontal="right"/>
    </xf>
    <xf numFmtId="164" fontId="13" fillId="2" borderId="0" xfId="2" applyNumberFormat="1" applyFont="1" applyFill="1" applyBorder="1" applyAlignment="1">
      <alignment horizontal="right"/>
    </xf>
    <xf numFmtId="164" fontId="14" fillId="2" borderId="0" xfId="1" applyNumberFormat="1" applyFont="1" applyFill="1" applyAlignment="1">
      <alignment horizontal="right"/>
    </xf>
    <xf numFmtId="0" fontId="14" fillId="2" borderId="0" xfId="1" applyFont="1" applyFill="1" applyAlignment="1">
      <alignment horizontal="left"/>
    </xf>
    <xf numFmtId="0" fontId="5" fillId="2" borderId="0" xfId="1" applyFont="1" applyFill="1"/>
    <xf numFmtId="0" fontId="5" fillId="2" borderId="0" xfId="1" applyFont="1" applyFill="1" applyAlignment="1">
      <alignment horizontal="right"/>
    </xf>
    <xf numFmtId="0" fontId="6" fillId="2" borderId="0" xfId="1" applyFont="1" applyFill="1" applyAlignment="1">
      <alignment horizontal="left" vertical="center"/>
    </xf>
    <xf numFmtId="164" fontId="6" fillId="2" borderId="1" xfId="2" applyNumberFormat="1" applyFont="1" applyFill="1" applyBorder="1" applyAlignment="1">
      <alignment horizontal="right" vertical="center"/>
    </xf>
    <xf numFmtId="164" fontId="6" fillId="2" borderId="0" xfId="2" applyNumberFormat="1" applyFont="1" applyFill="1" applyBorder="1" applyAlignment="1">
      <alignment horizontal="right" vertical="center"/>
    </xf>
    <xf numFmtId="164" fontId="5" fillId="2" borderId="0" xfId="2" applyNumberFormat="1" applyFont="1" applyFill="1" applyBorder="1" applyAlignment="1">
      <alignment horizontal="right"/>
    </xf>
    <xf numFmtId="164" fontId="14" fillId="2" borderId="1" xfId="2" applyNumberFormat="1" applyFont="1" applyFill="1" applyBorder="1" applyAlignment="1">
      <alignment horizontal="right"/>
    </xf>
    <xf numFmtId="164" fontId="14" fillId="2" borderId="0" xfId="2" applyNumberFormat="1" applyFont="1" applyFill="1" applyBorder="1" applyAlignment="1">
      <alignment horizontal="right"/>
    </xf>
    <xf numFmtId="0" fontId="15" fillId="2" borderId="0" xfId="1" applyFont="1" applyFill="1"/>
    <xf numFmtId="0" fontId="15" fillId="2" borderId="0" xfId="1" applyFont="1" applyFill="1" applyAlignment="1">
      <alignment horizontal="right"/>
    </xf>
    <xf numFmtId="0" fontId="6" fillId="2" borderId="0" xfId="1" applyFont="1" applyFill="1" applyAlignment="1">
      <alignment horizontal="left"/>
    </xf>
    <xf numFmtId="39" fontId="7" fillId="2" borderId="0" xfId="2" applyNumberFormat="1" applyFont="1" applyFill="1" applyBorder="1" applyAlignment="1">
      <alignment vertical="top"/>
    </xf>
    <xf numFmtId="39" fontId="7" fillId="2" borderId="1" xfId="2" applyNumberFormat="1" applyFont="1" applyFill="1" applyBorder="1" applyAlignment="1">
      <alignment horizontal="right"/>
    </xf>
    <xf numFmtId="39" fontId="7" fillId="2" borderId="0" xfId="2" applyNumberFormat="1" applyFont="1" applyFill="1" applyBorder="1" applyAlignment="1">
      <alignment horizontal="right"/>
    </xf>
    <xf numFmtId="165" fontId="6" fillId="2" borderId="0" xfId="3" applyFont="1" applyFill="1" applyAlignment="1">
      <alignment horizontal="right"/>
    </xf>
    <xf numFmtId="39" fontId="6" fillId="2" borderId="3" xfId="2" applyNumberFormat="1" applyFont="1" applyFill="1" applyBorder="1" applyAlignment="1">
      <alignment horizontal="right"/>
    </xf>
    <xf numFmtId="39" fontId="6" fillId="2" borderId="0" xfId="2" applyNumberFormat="1" applyFont="1" applyFill="1" applyBorder="1" applyAlignment="1">
      <alignment horizontal="right"/>
    </xf>
    <xf numFmtId="43" fontId="0" fillId="0" borderId="0" xfId="0" applyNumberFormat="1"/>
    <xf numFmtId="164" fontId="6" fillId="2" borderId="4" xfId="2" applyNumberFormat="1" applyFont="1" applyFill="1" applyBorder="1" applyAlignment="1">
      <alignment horizontal="right"/>
    </xf>
    <xf numFmtId="0" fontId="17" fillId="0" borderId="0" xfId="0" applyFont="1"/>
    <xf numFmtId="0" fontId="18" fillId="2" borderId="0" xfId="1" applyFont="1" applyFill="1" applyAlignment="1">
      <alignment horizontal="right"/>
    </xf>
    <xf numFmtId="164" fontId="18" fillId="2" borderId="0" xfId="1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2" borderId="0" xfId="1" applyFont="1" applyFill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3" borderId="0" xfId="1" applyFont="1" applyFill="1" applyAlignment="1">
      <alignment horizontal="center" vertical="center"/>
    </xf>
    <xf numFmtId="0" fontId="28" fillId="3" borderId="0" xfId="1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7" fillId="3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/>
    </xf>
    <xf numFmtId="0" fontId="16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left"/>
    </xf>
    <xf numFmtId="0" fontId="14" fillId="3" borderId="0" xfId="1" applyFont="1" applyFill="1" applyAlignment="1">
      <alignment horizontal="left" vertic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" borderId="0" xfId="1" applyFont="1" applyFill="1" applyAlignment="1">
      <alignment horizontal="left" vertical="center"/>
    </xf>
    <xf numFmtId="0" fontId="11" fillId="2" borderId="0" xfId="1" applyFont="1" applyFill="1" applyAlignment="1">
      <alignment horizontal="left"/>
    </xf>
    <xf numFmtId="0" fontId="6" fillId="0" borderId="0" xfId="1" applyFont="1" applyAlignment="1">
      <alignment horizontal="left"/>
    </xf>
    <xf numFmtId="0" fontId="13" fillId="2" borderId="0" xfId="1" applyFont="1" applyFill="1" applyAlignment="1">
      <alignment horizontal="left" vertical="top" wrapText="1"/>
    </xf>
    <xf numFmtId="0" fontId="13" fillId="2" borderId="0" xfId="1" applyFont="1" applyFill="1" applyAlignment="1">
      <alignment horizontal="left"/>
    </xf>
    <xf numFmtId="0" fontId="14" fillId="2" borderId="0" xfId="1" applyFont="1" applyFill="1" applyAlignment="1">
      <alignment horizontal="left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5" fillId="0" borderId="0" xfId="1" applyFont="1" applyAlignment="1">
      <alignment horizontal="center"/>
    </xf>
  </cellXfs>
  <cellStyles count="4">
    <cellStyle name="Comma 3" xfId="2"/>
    <cellStyle name="Millares 2" xf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2104053</xdr:colOff>
      <xdr:row>0</xdr:row>
      <xdr:rowOff>111125</xdr:rowOff>
    </xdr:from>
    <xdr:to>
      <xdr:col>6</xdr:col>
      <xdr:colOff>3333753</xdr:colOff>
      <xdr:row>7</xdr:row>
      <xdr:rowOff>7329</xdr:rowOff>
    </xdr:to>
    <xdr:pic>
      <xdr:nvPicPr>
        <xdr:cNvPr id="2" name="Imagen 1" descr="Texto&#10;&#10;Descripción generada automáticamente">
          <a:extLst>
            <a:ext uri="{FF2B5EF4-FFF2-40B4-BE49-F238E27FC236}">
              <a16:creationId xmlns="" xmlns:a16="http://schemas.microsoft.com/office/drawing/2014/main" id="{088270A7-FD16-4CBE-A65C-CD095DD14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4128" y="111125"/>
          <a:ext cx="5601675" cy="1686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31750</xdr:colOff>
      <xdr:row>52</xdr:row>
      <xdr:rowOff>515323</xdr:rowOff>
    </xdr:from>
    <xdr:to>
      <xdr:col>13</xdr:col>
      <xdr:colOff>101355</xdr:colOff>
      <xdr:row>52</xdr:row>
      <xdr:rowOff>2365375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7BB860B-F0AD-4EF9-ACBB-11565EA0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27461548"/>
          <a:ext cx="22567655" cy="1850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P:\EEFF%20PRELIMINARES%20INABIE\EEFF%20PRELIMINARES%20MENSUALES%202022\06-INFORMACIONES%20ECON&#211;MICAS%20JUNIO%202022\BALANZAS%20COMPROBACI&#211;N%20JUNIO%202022\BALANZA%20COMPROBACI&#211;N%20ESTADOS%20CORTE%20SEMESTRAL%202022\BALANZA%20CORTE%20SEMESTRAL%20ESF%202022.xlsx?9066DC5A" TargetMode="External"/><Relationship Id="rId1" Type="http://schemas.openxmlformats.org/officeDocument/2006/relationships/externalLinkPath" Target="file:///\\9066DC5A\BALANZA%20CORTE%20SEMESTRAL%20ESF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EFF%20PRELIMINARES%20INABIE\EEFF%20PRELIMINARES%20MENSUALES%202022\06-INFORMACIONES%20ECON&#211;MICAS%20JUNIO%202022\BALANZAS%20COMPROBACI&#211;N%20JUNIO%202022\BALANZA%20COMPROBACI&#211;N%20ESTADOS%20CORTE%20SEMESTRAL%202022\BALANZA%20CORTE%20SEMESTRA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CCOUNT 1ER. SEMESTRE 2022"/>
    </sheetNames>
    <sheetDataSet>
      <sheetData sheetId="0" refreshError="1">
        <row r="21">
          <cell r="H21">
            <v>1543592095.3300056</v>
          </cell>
        </row>
        <row r="37">
          <cell r="H37">
            <v>1251616959.8599999</v>
          </cell>
        </row>
        <row r="50">
          <cell r="H50">
            <v>3968224.4400000013</v>
          </cell>
        </row>
        <row r="57">
          <cell r="H57">
            <v>571700667.4599998</v>
          </cell>
        </row>
        <row r="70">
          <cell r="H70">
            <v>318904684.80175042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CCOUNT 1ER. SEMESTRE 2022"/>
    </sheetNames>
    <sheetDataSet>
      <sheetData sheetId="0">
        <row r="21">
          <cell r="H21">
            <v>1543592095.3300056</v>
          </cell>
        </row>
        <row r="66">
          <cell r="H66">
            <v>2528161.13</v>
          </cell>
        </row>
        <row r="72">
          <cell r="H72">
            <v>1016639.6200000002</v>
          </cell>
        </row>
        <row r="74">
          <cell r="H74">
            <v>3369474.29</v>
          </cell>
        </row>
        <row r="82">
          <cell r="H82">
            <v>9192089225.0956554</v>
          </cell>
        </row>
        <row r="94">
          <cell r="H94">
            <v>9580138.4400000013</v>
          </cell>
        </row>
        <row r="101">
          <cell r="H101">
            <v>32095751.530000001</v>
          </cell>
        </row>
        <row r="102">
          <cell r="H102">
            <v>18913606.18</v>
          </cell>
        </row>
        <row r="103">
          <cell r="H103">
            <v>-779847079.07999992</v>
          </cell>
        </row>
        <row r="104">
          <cell r="H104">
            <v>-4776134735.2399998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K79"/>
  <sheetViews>
    <sheetView showGridLines="0" tabSelected="1" zoomScale="40" zoomScaleNormal="40" workbookViewId="0">
      <selection activeCell="P167" sqref="P167"/>
    </sheetView>
  </sheetViews>
  <sheetFormatPr defaultColWidth="11.42578125" defaultRowHeight="15" x14ac:dyDescent="0.25"/>
  <cols>
    <col min="1" max="1" width="66.140625" customWidth="1"/>
    <col min="2" max="2" width="32.85546875" customWidth="1"/>
    <col min="3" max="3" width="4.42578125" customWidth="1"/>
    <col min="4" max="4" width="6.85546875" customWidth="1"/>
    <col min="5" max="5" width="6.7109375" customWidth="1"/>
    <col min="6" max="6" width="14.7109375" customWidth="1"/>
    <col min="7" max="8" width="72.28515625" customWidth="1"/>
    <col min="9" max="9" width="2.7109375" customWidth="1"/>
    <col min="11" max="11" width="19" style="1" customWidth="1"/>
    <col min="13" max="13" width="16.5703125" bestFit="1" customWidth="1"/>
    <col min="257" max="257" width="56.42578125" customWidth="1"/>
    <col min="258" max="258" width="22.28515625" customWidth="1"/>
    <col min="259" max="259" width="9.28515625" customWidth="1"/>
    <col min="260" max="260" width="27.7109375" customWidth="1"/>
    <col min="261" max="261" width="7.140625" customWidth="1"/>
    <col min="262" max="262" width="16.85546875" bestFit="1" customWidth="1"/>
    <col min="263" max="263" width="15.28515625" bestFit="1" customWidth="1"/>
    <col min="266" max="266" width="16.85546875" bestFit="1" customWidth="1"/>
    <col min="513" max="513" width="56.42578125" customWidth="1"/>
    <col min="514" max="514" width="22.28515625" customWidth="1"/>
    <col min="515" max="515" width="9.28515625" customWidth="1"/>
    <col min="516" max="516" width="27.7109375" customWidth="1"/>
    <col min="517" max="517" width="7.140625" customWidth="1"/>
    <col min="518" max="518" width="16.85546875" bestFit="1" customWidth="1"/>
    <col min="519" max="519" width="15.28515625" bestFit="1" customWidth="1"/>
    <col min="522" max="522" width="16.85546875" bestFit="1" customWidth="1"/>
    <col min="769" max="769" width="56.42578125" customWidth="1"/>
    <col min="770" max="770" width="22.28515625" customWidth="1"/>
    <col min="771" max="771" width="9.28515625" customWidth="1"/>
    <col min="772" max="772" width="27.7109375" customWidth="1"/>
    <col min="773" max="773" width="7.140625" customWidth="1"/>
    <col min="774" max="774" width="16.85546875" bestFit="1" customWidth="1"/>
    <col min="775" max="775" width="15.28515625" bestFit="1" customWidth="1"/>
    <col min="778" max="778" width="16.85546875" bestFit="1" customWidth="1"/>
    <col min="1025" max="1025" width="56.42578125" customWidth="1"/>
    <col min="1026" max="1026" width="22.28515625" customWidth="1"/>
    <col min="1027" max="1027" width="9.28515625" customWidth="1"/>
    <col min="1028" max="1028" width="27.7109375" customWidth="1"/>
    <col min="1029" max="1029" width="7.140625" customWidth="1"/>
    <col min="1030" max="1030" width="16.85546875" bestFit="1" customWidth="1"/>
    <col min="1031" max="1031" width="15.28515625" bestFit="1" customWidth="1"/>
    <col min="1034" max="1034" width="16.85546875" bestFit="1" customWidth="1"/>
    <col min="1281" max="1281" width="56.42578125" customWidth="1"/>
    <col min="1282" max="1282" width="22.28515625" customWidth="1"/>
    <col min="1283" max="1283" width="9.28515625" customWidth="1"/>
    <col min="1284" max="1284" width="27.7109375" customWidth="1"/>
    <col min="1285" max="1285" width="7.140625" customWidth="1"/>
    <col min="1286" max="1286" width="16.85546875" bestFit="1" customWidth="1"/>
    <col min="1287" max="1287" width="15.28515625" bestFit="1" customWidth="1"/>
    <col min="1290" max="1290" width="16.85546875" bestFit="1" customWidth="1"/>
    <col min="1537" max="1537" width="56.42578125" customWidth="1"/>
    <col min="1538" max="1538" width="22.28515625" customWidth="1"/>
    <col min="1539" max="1539" width="9.28515625" customWidth="1"/>
    <col min="1540" max="1540" width="27.7109375" customWidth="1"/>
    <col min="1541" max="1541" width="7.140625" customWidth="1"/>
    <col min="1542" max="1542" width="16.85546875" bestFit="1" customWidth="1"/>
    <col min="1543" max="1543" width="15.28515625" bestFit="1" customWidth="1"/>
    <col min="1546" max="1546" width="16.85546875" bestFit="1" customWidth="1"/>
    <col min="1793" max="1793" width="56.42578125" customWidth="1"/>
    <col min="1794" max="1794" width="22.28515625" customWidth="1"/>
    <col min="1795" max="1795" width="9.28515625" customWidth="1"/>
    <col min="1796" max="1796" width="27.7109375" customWidth="1"/>
    <col min="1797" max="1797" width="7.140625" customWidth="1"/>
    <col min="1798" max="1798" width="16.85546875" bestFit="1" customWidth="1"/>
    <col min="1799" max="1799" width="15.28515625" bestFit="1" customWidth="1"/>
    <col min="1802" max="1802" width="16.85546875" bestFit="1" customWidth="1"/>
    <col min="2049" max="2049" width="56.42578125" customWidth="1"/>
    <col min="2050" max="2050" width="22.28515625" customWidth="1"/>
    <col min="2051" max="2051" width="9.28515625" customWidth="1"/>
    <col min="2052" max="2052" width="27.7109375" customWidth="1"/>
    <col min="2053" max="2053" width="7.140625" customWidth="1"/>
    <col min="2054" max="2054" width="16.85546875" bestFit="1" customWidth="1"/>
    <col min="2055" max="2055" width="15.28515625" bestFit="1" customWidth="1"/>
    <col min="2058" max="2058" width="16.85546875" bestFit="1" customWidth="1"/>
    <col min="2305" max="2305" width="56.42578125" customWidth="1"/>
    <col min="2306" max="2306" width="22.28515625" customWidth="1"/>
    <col min="2307" max="2307" width="9.28515625" customWidth="1"/>
    <col min="2308" max="2308" width="27.7109375" customWidth="1"/>
    <col min="2309" max="2309" width="7.140625" customWidth="1"/>
    <col min="2310" max="2310" width="16.85546875" bestFit="1" customWidth="1"/>
    <col min="2311" max="2311" width="15.28515625" bestFit="1" customWidth="1"/>
    <col min="2314" max="2314" width="16.85546875" bestFit="1" customWidth="1"/>
    <col min="2561" max="2561" width="56.42578125" customWidth="1"/>
    <col min="2562" max="2562" width="22.28515625" customWidth="1"/>
    <col min="2563" max="2563" width="9.28515625" customWidth="1"/>
    <col min="2564" max="2564" width="27.7109375" customWidth="1"/>
    <col min="2565" max="2565" width="7.140625" customWidth="1"/>
    <col min="2566" max="2566" width="16.85546875" bestFit="1" customWidth="1"/>
    <col min="2567" max="2567" width="15.28515625" bestFit="1" customWidth="1"/>
    <col min="2570" max="2570" width="16.85546875" bestFit="1" customWidth="1"/>
    <col min="2817" max="2817" width="56.42578125" customWidth="1"/>
    <col min="2818" max="2818" width="22.28515625" customWidth="1"/>
    <col min="2819" max="2819" width="9.28515625" customWidth="1"/>
    <col min="2820" max="2820" width="27.7109375" customWidth="1"/>
    <col min="2821" max="2821" width="7.140625" customWidth="1"/>
    <col min="2822" max="2822" width="16.85546875" bestFit="1" customWidth="1"/>
    <col min="2823" max="2823" width="15.28515625" bestFit="1" customWidth="1"/>
    <col min="2826" max="2826" width="16.85546875" bestFit="1" customWidth="1"/>
    <col min="3073" max="3073" width="56.42578125" customWidth="1"/>
    <col min="3074" max="3074" width="22.28515625" customWidth="1"/>
    <col min="3075" max="3075" width="9.28515625" customWidth="1"/>
    <col min="3076" max="3076" width="27.7109375" customWidth="1"/>
    <col min="3077" max="3077" width="7.140625" customWidth="1"/>
    <col min="3078" max="3078" width="16.85546875" bestFit="1" customWidth="1"/>
    <col min="3079" max="3079" width="15.28515625" bestFit="1" customWidth="1"/>
    <col min="3082" max="3082" width="16.85546875" bestFit="1" customWidth="1"/>
    <col min="3329" max="3329" width="56.42578125" customWidth="1"/>
    <col min="3330" max="3330" width="22.28515625" customWidth="1"/>
    <col min="3331" max="3331" width="9.28515625" customWidth="1"/>
    <col min="3332" max="3332" width="27.7109375" customWidth="1"/>
    <col min="3333" max="3333" width="7.140625" customWidth="1"/>
    <col min="3334" max="3334" width="16.85546875" bestFit="1" customWidth="1"/>
    <col min="3335" max="3335" width="15.28515625" bestFit="1" customWidth="1"/>
    <col min="3338" max="3338" width="16.85546875" bestFit="1" customWidth="1"/>
    <col min="3585" max="3585" width="56.42578125" customWidth="1"/>
    <col min="3586" max="3586" width="22.28515625" customWidth="1"/>
    <col min="3587" max="3587" width="9.28515625" customWidth="1"/>
    <col min="3588" max="3588" width="27.7109375" customWidth="1"/>
    <col min="3589" max="3589" width="7.140625" customWidth="1"/>
    <col min="3590" max="3590" width="16.85546875" bestFit="1" customWidth="1"/>
    <col min="3591" max="3591" width="15.28515625" bestFit="1" customWidth="1"/>
    <col min="3594" max="3594" width="16.85546875" bestFit="1" customWidth="1"/>
    <col min="3841" max="3841" width="56.42578125" customWidth="1"/>
    <col min="3842" max="3842" width="22.28515625" customWidth="1"/>
    <col min="3843" max="3843" width="9.28515625" customWidth="1"/>
    <col min="3844" max="3844" width="27.7109375" customWidth="1"/>
    <col min="3845" max="3845" width="7.140625" customWidth="1"/>
    <col min="3846" max="3846" width="16.85546875" bestFit="1" customWidth="1"/>
    <col min="3847" max="3847" width="15.28515625" bestFit="1" customWidth="1"/>
    <col min="3850" max="3850" width="16.85546875" bestFit="1" customWidth="1"/>
    <col min="4097" max="4097" width="56.42578125" customWidth="1"/>
    <col min="4098" max="4098" width="22.28515625" customWidth="1"/>
    <col min="4099" max="4099" width="9.28515625" customWidth="1"/>
    <col min="4100" max="4100" width="27.7109375" customWidth="1"/>
    <col min="4101" max="4101" width="7.140625" customWidth="1"/>
    <col min="4102" max="4102" width="16.85546875" bestFit="1" customWidth="1"/>
    <col min="4103" max="4103" width="15.28515625" bestFit="1" customWidth="1"/>
    <col min="4106" max="4106" width="16.85546875" bestFit="1" customWidth="1"/>
    <col min="4353" max="4353" width="56.42578125" customWidth="1"/>
    <col min="4354" max="4354" width="22.28515625" customWidth="1"/>
    <col min="4355" max="4355" width="9.28515625" customWidth="1"/>
    <col min="4356" max="4356" width="27.7109375" customWidth="1"/>
    <col min="4357" max="4357" width="7.140625" customWidth="1"/>
    <col min="4358" max="4358" width="16.85546875" bestFit="1" customWidth="1"/>
    <col min="4359" max="4359" width="15.28515625" bestFit="1" customWidth="1"/>
    <col min="4362" max="4362" width="16.85546875" bestFit="1" customWidth="1"/>
    <col min="4609" max="4609" width="56.42578125" customWidth="1"/>
    <col min="4610" max="4610" width="22.28515625" customWidth="1"/>
    <col min="4611" max="4611" width="9.28515625" customWidth="1"/>
    <col min="4612" max="4612" width="27.7109375" customWidth="1"/>
    <col min="4613" max="4613" width="7.140625" customWidth="1"/>
    <col min="4614" max="4614" width="16.85546875" bestFit="1" customWidth="1"/>
    <col min="4615" max="4615" width="15.28515625" bestFit="1" customWidth="1"/>
    <col min="4618" max="4618" width="16.85546875" bestFit="1" customWidth="1"/>
    <col min="4865" max="4865" width="56.42578125" customWidth="1"/>
    <col min="4866" max="4866" width="22.28515625" customWidth="1"/>
    <col min="4867" max="4867" width="9.28515625" customWidth="1"/>
    <col min="4868" max="4868" width="27.7109375" customWidth="1"/>
    <col min="4869" max="4869" width="7.140625" customWidth="1"/>
    <col min="4870" max="4870" width="16.85546875" bestFit="1" customWidth="1"/>
    <col min="4871" max="4871" width="15.28515625" bestFit="1" customWidth="1"/>
    <col min="4874" max="4874" width="16.85546875" bestFit="1" customWidth="1"/>
    <col min="5121" max="5121" width="56.42578125" customWidth="1"/>
    <col min="5122" max="5122" width="22.28515625" customWidth="1"/>
    <col min="5123" max="5123" width="9.28515625" customWidth="1"/>
    <col min="5124" max="5124" width="27.7109375" customWidth="1"/>
    <col min="5125" max="5125" width="7.140625" customWidth="1"/>
    <col min="5126" max="5126" width="16.85546875" bestFit="1" customWidth="1"/>
    <col min="5127" max="5127" width="15.28515625" bestFit="1" customWidth="1"/>
    <col min="5130" max="5130" width="16.85546875" bestFit="1" customWidth="1"/>
    <col min="5377" max="5377" width="56.42578125" customWidth="1"/>
    <col min="5378" max="5378" width="22.28515625" customWidth="1"/>
    <col min="5379" max="5379" width="9.28515625" customWidth="1"/>
    <col min="5380" max="5380" width="27.7109375" customWidth="1"/>
    <col min="5381" max="5381" width="7.140625" customWidth="1"/>
    <col min="5382" max="5382" width="16.85546875" bestFit="1" customWidth="1"/>
    <col min="5383" max="5383" width="15.28515625" bestFit="1" customWidth="1"/>
    <col min="5386" max="5386" width="16.85546875" bestFit="1" customWidth="1"/>
    <col min="5633" max="5633" width="56.42578125" customWidth="1"/>
    <col min="5634" max="5634" width="22.28515625" customWidth="1"/>
    <col min="5635" max="5635" width="9.28515625" customWidth="1"/>
    <col min="5636" max="5636" width="27.7109375" customWidth="1"/>
    <col min="5637" max="5637" width="7.140625" customWidth="1"/>
    <col min="5638" max="5638" width="16.85546875" bestFit="1" customWidth="1"/>
    <col min="5639" max="5639" width="15.28515625" bestFit="1" customWidth="1"/>
    <col min="5642" max="5642" width="16.85546875" bestFit="1" customWidth="1"/>
    <col min="5889" max="5889" width="56.42578125" customWidth="1"/>
    <col min="5890" max="5890" width="22.28515625" customWidth="1"/>
    <col min="5891" max="5891" width="9.28515625" customWidth="1"/>
    <col min="5892" max="5892" width="27.7109375" customWidth="1"/>
    <col min="5893" max="5893" width="7.140625" customWidth="1"/>
    <col min="5894" max="5894" width="16.85546875" bestFit="1" customWidth="1"/>
    <col min="5895" max="5895" width="15.28515625" bestFit="1" customWidth="1"/>
    <col min="5898" max="5898" width="16.85546875" bestFit="1" customWidth="1"/>
    <col min="6145" max="6145" width="56.42578125" customWidth="1"/>
    <col min="6146" max="6146" width="22.28515625" customWidth="1"/>
    <col min="6147" max="6147" width="9.28515625" customWidth="1"/>
    <col min="6148" max="6148" width="27.7109375" customWidth="1"/>
    <col min="6149" max="6149" width="7.140625" customWidth="1"/>
    <col min="6150" max="6150" width="16.85546875" bestFit="1" customWidth="1"/>
    <col min="6151" max="6151" width="15.28515625" bestFit="1" customWidth="1"/>
    <col min="6154" max="6154" width="16.85546875" bestFit="1" customWidth="1"/>
    <col min="6401" max="6401" width="56.42578125" customWidth="1"/>
    <col min="6402" max="6402" width="22.28515625" customWidth="1"/>
    <col min="6403" max="6403" width="9.28515625" customWidth="1"/>
    <col min="6404" max="6404" width="27.7109375" customWidth="1"/>
    <col min="6405" max="6405" width="7.140625" customWidth="1"/>
    <col min="6406" max="6406" width="16.85546875" bestFit="1" customWidth="1"/>
    <col min="6407" max="6407" width="15.28515625" bestFit="1" customWidth="1"/>
    <col min="6410" max="6410" width="16.85546875" bestFit="1" customWidth="1"/>
    <col min="6657" max="6657" width="56.42578125" customWidth="1"/>
    <col min="6658" max="6658" width="22.28515625" customWidth="1"/>
    <col min="6659" max="6659" width="9.28515625" customWidth="1"/>
    <col min="6660" max="6660" width="27.7109375" customWidth="1"/>
    <col min="6661" max="6661" width="7.140625" customWidth="1"/>
    <col min="6662" max="6662" width="16.85546875" bestFit="1" customWidth="1"/>
    <col min="6663" max="6663" width="15.28515625" bestFit="1" customWidth="1"/>
    <col min="6666" max="6666" width="16.85546875" bestFit="1" customWidth="1"/>
    <col min="6913" max="6913" width="56.42578125" customWidth="1"/>
    <col min="6914" max="6914" width="22.28515625" customWidth="1"/>
    <col min="6915" max="6915" width="9.28515625" customWidth="1"/>
    <col min="6916" max="6916" width="27.7109375" customWidth="1"/>
    <col min="6917" max="6917" width="7.140625" customWidth="1"/>
    <col min="6918" max="6918" width="16.85546875" bestFit="1" customWidth="1"/>
    <col min="6919" max="6919" width="15.28515625" bestFit="1" customWidth="1"/>
    <col min="6922" max="6922" width="16.85546875" bestFit="1" customWidth="1"/>
    <col min="7169" max="7169" width="56.42578125" customWidth="1"/>
    <col min="7170" max="7170" width="22.28515625" customWidth="1"/>
    <col min="7171" max="7171" width="9.28515625" customWidth="1"/>
    <col min="7172" max="7172" width="27.7109375" customWidth="1"/>
    <col min="7173" max="7173" width="7.140625" customWidth="1"/>
    <col min="7174" max="7174" width="16.85546875" bestFit="1" customWidth="1"/>
    <col min="7175" max="7175" width="15.28515625" bestFit="1" customWidth="1"/>
    <col min="7178" max="7178" width="16.85546875" bestFit="1" customWidth="1"/>
    <col min="7425" max="7425" width="56.42578125" customWidth="1"/>
    <col min="7426" max="7426" width="22.28515625" customWidth="1"/>
    <col min="7427" max="7427" width="9.28515625" customWidth="1"/>
    <col min="7428" max="7428" width="27.7109375" customWidth="1"/>
    <col min="7429" max="7429" width="7.140625" customWidth="1"/>
    <col min="7430" max="7430" width="16.85546875" bestFit="1" customWidth="1"/>
    <col min="7431" max="7431" width="15.28515625" bestFit="1" customWidth="1"/>
    <col min="7434" max="7434" width="16.85546875" bestFit="1" customWidth="1"/>
    <col min="7681" max="7681" width="56.42578125" customWidth="1"/>
    <col min="7682" max="7682" width="22.28515625" customWidth="1"/>
    <col min="7683" max="7683" width="9.28515625" customWidth="1"/>
    <col min="7684" max="7684" width="27.7109375" customWidth="1"/>
    <col min="7685" max="7685" width="7.140625" customWidth="1"/>
    <col min="7686" max="7686" width="16.85546875" bestFit="1" customWidth="1"/>
    <col min="7687" max="7687" width="15.28515625" bestFit="1" customWidth="1"/>
    <col min="7690" max="7690" width="16.85546875" bestFit="1" customWidth="1"/>
    <col min="7937" max="7937" width="56.42578125" customWidth="1"/>
    <col min="7938" max="7938" width="22.28515625" customWidth="1"/>
    <col min="7939" max="7939" width="9.28515625" customWidth="1"/>
    <col min="7940" max="7940" width="27.7109375" customWidth="1"/>
    <col min="7941" max="7941" width="7.140625" customWidth="1"/>
    <col min="7942" max="7942" width="16.85546875" bestFit="1" customWidth="1"/>
    <col min="7943" max="7943" width="15.28515625" bestFit="1" customWidth="1"/>
    <col min="7946" max="7946" width="16.85546875" bestFit="1" customWidth="1"/>
    <col min="8193" max="8193" width="56.42578125" customWidth="1"/>
    <col min="8194" max="8194" width="22.28515625" customWidth="1"/>
    <col min="8195" max="8195" width="9.28515625" customWidth="1"/>
    <col min="8196" max="8196" width="27.7109375" customWidth="1"/>
    <col min="8197" max="8197" width="7.140625" customWidth="1"/>
    <col min="8198" max="8198" width="16.85546875" bestFit="1" customWidth="1"/>
    <col min="8199" max="8199" width="15.28515625" bestFit="1" customWidth="1"/>
    <col min="8202" max="8202" width="16.85546875" bestFit="1" customWidth="1"/>
    <col min="8449" max="8449" width="56.42578125" customWidth="1"/>
    <col min="8450" max="8450" width="22.28515625" customWidth="1"/>
    <col min="8451" max="8451" width="9.28515625" customWidth="1"/>
    <col min="8452" max="8452" width="27.7109375" customWidth="1"/>
    <col min="8453" max="8453" width="7.140625" customWidth="1"/>
    <col min="8454" max="8454" width="16.85546875" bestFit="1" customWidth="1"/>
    <col min="8455" max="8455" width="15.28515625" bestFit="1" customWidth="1"/>
    <col min="8458" max="8458" width="16.85546875" bestFit="1" customWidth="1"/>
    <col min="8705" max="8705" width="56.42578125" customWidth="1"/>
    <col min="8706" max="8706" width="22.28515625" customWidth="1"/>
    <col min="8707" max="8707" width="9.28515625" customWidth="1"/>
    <col min="8708" max="8708" width="27.7109375" customWidth="1"/>
    <col min="8709" max="8709" width="7.140625" customWidth="1"/>
    <col min="8710" max="8710" width="16.85546875" bestFit="1" customWidth="1"/>
    <col min="8711" max="8711" width="15.28515625" bestFit="1" customWidth="1"/>
    <col min="8714" max="8714" width="16.85546875" bestFit="1" customWidth="1"/>
    <col min="8961" max="8961" width="56.42578125" customWidth="1"/>
    <col min="8962" max="8962" width="22.28515625" customWidth="1"/>
    <col min="8963" max="8963" width="9.28515625" customWidth="1"/>
    <col min="8964" max="8964" width="27.7109375" customWidth="1"/>
    <col min="8965" max="8965" width="7.140625" customWidth="1"/>
    <col min="8966" max="8966" width="16.85546875" bestFit="1" customWidth="1"/>
    <col min="8967" max="8967" width="15.28515625" bestFit="1" customWidth="1"/>
    <col min="8970" max="8970" width="16.85546875" bestFit="1" customWidth="1"/>
    <col min="9217" max="9217" width="56.42578125" customWidth="1"/>
    <col min="9218" max="9218" width="22.28515625" customWidth="1"/>
    <col min="9219" max="9219" width="9.28515625" customWidth="1"/>
    <col min="9220" max="9220" width="27.7109375" customWidth="1"/>
    <col min="9221" max="9221" width="7.140625" customWidth="1"/>
    <col min="9222" max="9222" width="16.85546875" bestFit="1" customWidth="1"/>
    <col min="9223" max="9223" width="15.28515625" bestFit="1" customWidth="1"/>
    <col min="9226" max="9226" width="16.85546875" bestFit="1" customWidth="1"/>
    <col min="9473" max="9473" width="56.42578125" customWidth="1"/>
    <col min="9474" max="9474" width="22.28515625" customWidth="1"/>
    <col min="9475" max="9475" width="9.28515625" customWidth="1"/>
    <col min="9476" max="9476" width="27.7109375" customWidth="1"/>
    <col min="9477" max="9477" width="7.140625" customWidth="1"/>
    <col min="9478" max="9478" width="16.85546875" bestFit="1" customWidth="1"/>
    <col min="9479" max="9479" width="15.28515625" bestFit="1" customWidth="1"/>
    <col min="9482" max="9482" width="16.85546875" bestFit="1" customWidth="1"/>
    <col min="9729" max="9729" width="56.42578125" customWidth="1"/>
    <col min="9730" max="9730" width="22.28515625" customWidth="1"/>
    <col min="9731" max="9731" width="9.28515625" customWidth="1"/>
    <col min="9732" max="9732" width="27.7109375" customWidth="1"/>
    <col min="9733" max="9733" width="7.140625" customWidth="1"/>
    <col min="9734" max="9734" width="16.85546875" bestFit="1" customWidth="1"/>
    <col min="9735" max="9735" width="15.28515625" bestFit="1" customWidth="1"/>
    <col min="9738" max="9738" width="16.85546875" bestFit="1" customWidth="1"/>
    <col min="9985" max="9985" width="56.42578125" customWidth="1"/>
    <col min="9986" max="9986" width="22.28515625" customWidth="1"/>
    <col min="9987" max="9987" width="9.28515625" customWidth="1"/>
    <col min="9988" max="9988" width="27.7109375" customWidth="1"/>
    <col min="9989" max="9989" width="7.140625" customWidth="1"/>
    <col min="9990" max="9990" width="16.85546875" bestFit="1" customWidth="1"/>
    <col min="9991" max="9991" width="15.28515625" bestFit="1" customWidth="1"/>
    <col min="9994" max="9994" width="16.85546875" bestFit="1" customWidth="1"/>
    <col min="10241" max="10241" width="56.42578125" customWidth="1"/>
    <col min="10242" max="10242" width="22.28515625" customWidth="1"/>
    <col min="10243" max="10243" width="9.28515625" customWidth="1"/>
    <col min="10244" max="10244" width="27.7109375" customWidth="1"/>
    <col min="10245" max="10245" width="7.140625" customWidth="1"/>
    <col min="10246" max="10246" width="16.85546875" bestFit="1" customWidth="1"/>
    <col min="10247" max="10247" width="15.28515625" bestFit="1" customWidth="1"/>
    <col min="10250" max="10250" width="16.85546875" bestFit="1" customWidth="1"/>
    <col min="10497" max="10497" width="56.42578125" customWidth="1"/>
    <col min="10498" max="10498" width="22.28515625" customWidth="1"/>
    <col min="10499" max="10499" width="9.28515625" customWidth="1"/>
    <col min="10500" max="10500" width="27.7109375" customWidth="1"/>
    <col min="10501" max="10501" width="7.140625" customWidth="1"/>
    <col min="10502" max="10502" width="16.85546875" bestFit="1" customWidth="1"/>
    <col min="10503" max="10503" width="15.28515625" bestFit="1" customWidth="1"/>
    <col min="10506" max="10506" width="16.85546875" bestFit="1" customWidth="1"/>
    <col min="10753" max="10753" width="56.42578125" customWidth="1"/>
    <col min="10754" max="10754" width="22.28515625" customWidth="1"/>
    <col min="10755" max="10755" width="9.28515625" customWidth="1"/>
    <col min="10756" max="10756" width="27.7109375" customWidth="1"/>
    <col min="10757" max="10757" width="7.140625" customWidth="1"/>
    <col min="10758" max="10758" width="16.85546875" bestFit="1" customWidth="1"/>
    <col min="10759" max="10759" width="15.28515625" bestFit="1" customWidth="1"/>
    <col min="10762" max="10762" width="16.85546875" bestFit="1" customWidth="1"/>
    <col min="11009" max="11009" width="56.42578125" customWidth="1"/>
    <col min="11010" max="11010" width="22.28515625" customWidth="1"/>
    <col min="11011" max="11011" width="9.28515625" customWidth="1"/>
    <col min="11012" max="11012" width="27.7109375" customWidth="1"/>
    <col min="11013" max="11013" width="7.140625" customWidth="1"/>
    <col min="11014" max="11014" width="16.85546875" bestFit="1" customWidth="1"/>
    <col min="11015" max="11015" width="15.28515625" bestFit="1" customWidth="1"/>
    <col min="11018" max="11018" width="16.85546875" bestFit="1" customWidth="1"/>
    <col min="11265" max="11265" width="56.42578125" customWidth="1"/>
    <col min="11266" max="11266" width="22.28515625" customWidth="1"/>
    <col min="11267" max="11267" width="9.28515625" customWidth="1"/>
    <col min="11268" max="11268" width="27.7109375" customWidth="1"/>
    <col min="11269" max="11269" width="7.140625" customWidth="1"/>
    <col min="11270" max="11270" width="16.85546875" bestFit="1" customWidth="1"/>
    <col min="11271" max="11271" width="15.28515625" bestFit="1" customWidth="1"/>
    <col min="11274" max="11274" width="16.85546875" bestFit="1" customWidth="1"/>
    <col min="11521" max="11521" width="56.42578125" customWidth="1"/>
    <col min="11522" max="11522" width="22.28515625" customWidth="1"/>
    <col min="11523" max="11523" width="9.28515625" customWidth="1"/>
    <col min="11524" max="11524" width="27.7109375" customWidth="1"/>
    <col min="11525" max="11525" width="7.140625" customWidth="1"/>
    <col min="11526" max="11526" width="16.85546875" bestFit="1" customWidth="1"/>
    <col min="11527" max="11527" width="15.28515625" bestFit="1" customWidth="1"/>
    <col min="11530" max="11530" width="16.85546875" bestFit="1" customWidth="1"/>
    <col min="11777" max="11777" width="56.42578125" customWidth="1"/>
    <col min="11778" max="11778" width="22.28515625" customWidth="1"/>
    <col min="11779" max="11779" width="9.28515625" customWidth="1"/>
    <col min="11780" max="11780" width="27.7109375" customWidth="1"/>
    <col min="11781" max="11781" width="7.140625" customWidth="1"/>
    <col min="11782" max="11782" width="16.85546875" bestFit="1" customWidth="1"/>
    <col min="11783" max="11783" width="15.28515625" bestFit="1" customWidth="1"/>
    <col min="11786" max="11786" width="16.85546875" bestFit="1" customWidth="1"/>
    <col min="12033" max="12033" width="56.42578125" customWidth="1"/>
    <col min="12034" max="12034" width="22.28515625" customWidth="1"/>
    <col min="12035" max="12035" width="9.28515625" customWidth="1"/>
    <col min="12036" max="12036" width="27.7109375" customWidth="1"/>
    <col min="12037" max="12037" width="7.140625" customWidth="1"/>
    <col min="12038" max="12038" width="16.85546875" bestFit="1" customWidth="1"/>
    <col min="12039" max="12039" width="15.28515625" bestFit="1" customWidth="1"/>
    <col min="12042" max="12042" width="16.85546875" bestFit="1" customWidth="1"/>
    <col min="12289" max="12289" width="56.42578125" customWidth="1"/>
    <col min="12290" max="12290" width="22.28515625" customWidth="1"/>
    <col min="12291" max="12291" width="9.28515625" customWidth="1"/>
    <col min="12292" max="12292" width="27.7109375" customWidth="1"/>
    <col min="12293" max="12293" width="7.140625" customWidth="1"/>
    <col min="12294" max="12294" width="16.85546875" bestFit="1" customWidth="1"/>
    <col min="12295" max="12295" width="15.28515625" bestFit="1" customWidth="1"/>
    <col min="12298" max="12298" width="16.85546875" bestFit="1" customWidth="1"/>
    <col min="12545" max="12545" width="56.42578125" customWidth="1"/>
    <col min="12546" max="12546" width="22.28515625" customWidth="1"/>
    <col min="12547" max="12547" width="9.28515625" customWidth="1"/>
    <col min="12548" max="12548" width="27.7109375" customWidth="1"/>
    <col min="12549" max="12549" width="7.140625" customWidth="1"/>
    <col min="12550" max="12550" width="16.85546875" bestFit="1" customWidth="1"/>
    <col min="12551" max="12551" width="15.28515625" bestFit="1" customWidth="1"/>
    <col min="12554" max="12554" width="16.85546875" bestFit="1" customWidth="1"/>
    <col min="12801" max="12801" width="56.42578125" customWidth="1"/>
    <col min="12802" max="12802" width="22.28515625" customWidth="1"/>
    <col min="12803" max="12803" width="9.28515625" customWidth="1"/>
    <col min="12804" max="12804" width="27.7109375" customWidth="1"/>
    <col min="12805" max="12805" width="7.140625" customWidth="1"/>
    <col min="12806" max="12806" width="16.85546875" bestFit="1" customWidth="1"/>
    <col min="12807" max="12807" width="15.28515625" bestFit="1" customWidth="1"/>
    <col min="12810" max="12810" width="16.85546875" bestFit="1" customWidth="1"/>
    <col min="13057" max="13057" width="56.42578125" customWidth="1"/>
    <col min="13058" max="13058" width="22.28515625" customWidth="1"/>
    <col min="13059" max="13059" width="9.28515625" customWidth="1"/>
    <col min="13060" max="13060" width="27.7109375" customWidth="1"/>
    <col min="13061" max="13061" width="7.140625" customWidth="1"/>
    <col min="13062" max="13062" width="16.85546875" bestFit="1" customWidth="1"/>
    <col min="13063" max="13063" width="15.28515625" bestFit="1" customWidth="1"/>
    <col min="13066" max="13066" width="16.85546875" bestFit="1" customWidth="1"/>
    <col min="13313" max="13313" width="56.42578125" customWidth="1"/>
    <col min="13314" max="13314" width="22.28515625" customWidth="1"/>
    <col min="13315" max="13315" width="9.28515625" customWidth="1"/>
    <col min="13316" max="13316" width="27.7109375" customWidth="1"/>
    <col min="13317" max="13317" width="7.140625" customWidth="1"/>
    <col min="13318" max="13318" width="16.85546875" bestFit="1" customWidth="1"/>
    <col min="13319" max="13319" width="15.28515625" bestFit="1" customWidth="1"/>
    <col min="13322" max="13322" width="16.85546875" bestFit="1" customWidth="1"/>
    <col min="13569" max="13569" width="56.42578125" customWidth="1"/>
    <col min="13570" max="13570" width="22.28515625" customWidth="1"/>
    <col min="13571" max="13571" width="9.28515625" customWidth="1"/>
    <col min="13572" max="13572" width="27.7109375" customWidth="1"/>
    <col min="13573" max="13573" width="7.140625" customWidth="1"/>
    <col min="13574" max="13574" width="16.85546875" bestFit="1" customWidth="1"/>
    <col min="13575" max="13575" width="15.28515625" bestFit="1" customWidth="1"/>
    <col min="13578" max="13578" width="16.85546875" bestFit="1" customWidth="1"/>
    <col min="13825" max="13825" width="56.42578125" customWidth="1"/>
    <col min="13826" max="13826" width="22.28515625" customWidth="1"/>
    <col min="13827" max="13827" width="9.28515625" customWidth="1"/>
    <col min="13828" max="13828" width="27.7109375" customWidth="1"/>
    <col min="13829" max="13829" width="7.140625" customWidth="1"/>
    <col min="13830" max="13830" width="16.85546875" bestFit="1" customWidth="1"/>
    <col min="13831" max="13831" width="15.28515625" bestFit="1" customWidth="1"/>
    <col min="13834" max="13834" width="16.85546875" bestFit="1" customWidth="1"/>
    <col min="14081" max="14081" width="56.42578125" customWidth="1"/>
    <col min="14082" max="14082" width="22.28515625" customWidth="1"/>
    <col min="14083" max="14083" width="9.28515625" customWidth="1"/>
    <col min="14084" max="14084" width="27.7109375" customWidth="1"/>
    <col min="14085" max="14085" width="7.140625" customWidth="1"/>
    <col min="14086" max="14086" width="16.85546875" bestFit="1" customWidth="1"/>
    <col min="14087" max="14087" width="15.28515625" bestFit="1" customWidth="1"/>
    <col min="14090" max="14090" width="16.85546875" bestFit="1" customWidth="1"/>
    <col min="14337" max="14337" width="56.42578125" customWidth="1"/>
    <col min="14338" max="14338" width="22.28515625" customWidth="1"/>
    <col min="14339" max="14339" width="9.28515625" customWidth="1"/>
    <col min="14340" max="14340" width="27.7109375" customWidth="1"/>
    <col min="14341" max="14341" width="7.140625" customWidth="1"/>
    <col min="14342" max="14342" width="16.85546875" bestFit="1" customWidth="1"/>
    <col min="14343" max="14343" width="15.28515625" bestFit="1" customWidth="1"/>
    <col min="14346" max="14346" width="16.85546875" bestFit="1" customWidth="1"/>
    <col min="14593" max="14593" width="56.42578125" customWidth="1"/>
    <col min="14594" max="14594" width="22.28515625" customWidth="1"/>
    <col min="14595" max="14595" width="9.28515625" customWidth="1"/>
    <col min="14596" max="14596" width="27.7109375" customWidth="1"/>
    <col min="14597" max="14597" width="7.140625" customWidth="1"/>
    <col min="14598" max="14598" width="16.85546875" bestFit="1" customWidth="1"/>
    <col min="14599" max="14599" width="15.28515625" bestFit="1" customWidth="1"/>
    <col min="14602" max="14602" width="16.85546875" bestFit="1" customWidth="1"/>
    <col min="14849" max="14849" width="56.42578125" customWidth="1"/>
    <col min="14850" max="14850" width="22.28515625" customWidth="1"/>
    <col min="14851" max="14851" width="9.28515625" customWidth="1"/>
    <col min="14852" max="14852" width="27.7109375" customWidth="1"/>
    <col min="14853" max="14853" width="7.140625" customWidth="1"/>
    <col min="14854" max="14854" width="16.85546875" bestFit="1" customWidth="1"/>
    <col min="14855" max="14855" width="15.28515625" bestFit="1" customWidth="1"/>
    <col min="14858" max="14858" width="16.85546875" bestFit="1" customWidth="1"/>
    <col min="15105" max="15105" width="56.42578125" customWidth="1"/>
    <col min="15106" max="15106" width="22.28515625" customWidth="1"/>
    <col min="15107" max="15107" width="9.28515625" customWidth="1"/>
    <col min="15108" max="15108" width="27.7109375" customWidth="1"/>
    <col min="15109" max="15109" width="7.140625" customWidth="1"/>
    <col min="15110" max="15110" width="16.85546875" bestFit="1" customWidth="1"/>
    <col min="15111" max="15111" width="15.28515625" bestFit="1" customWidth="1"/>
    <col min="15114" max="15114" width="16.85546875" bestFit="1" customWidth="1"/>
    <col min="15361" max="15361" width="56.42578125" customWidth="1"/>
    <col min="15362" max="15362" width="22.28515625" customWidth="1"/>
    <col min="15363" max="15363" width="9.28515625" customWidth="1"/>
    <col min="15364" max="15364" width="27.7109375" customWidth="1"/>
    <col min="15365" max="15365" width="7.140625" customWidth="1"/>
    <col min="15366" max="15366" width="16.85546875" bestFit="1" customWidth="1"/>
    <col min="15367" max="15367" width="15.28515625" bestFit="1" customWidth="1"/>
    <col min="15370" max="15370" width="16.85546875" bestFit="1" customWidth="1"/>
    <col min="15617" max="15617" width="56.42578125" customWidth="1"/>
    <col min="15618" max="15618" width="22.28515625" customWidth="1"/>
    <col min="15619" max="15619" width="9.28515625" customWidth="1"/>
    <col min="15620" max="15620" width="27.7109375" customWidth="1"/>
    <col min="15621" max="15621" width="7.140625" customWidth="1"/>
    <col min="15622" max="15622" width="16.85546875" bestFit="1" customWidth="1"/>
    <col min="15623" max="15623" width="15.28515625" bestFit="1" customWidth="1"/>
    <col min="15626" max="15626" width="16.85546875" bestFit="1" customWidth="1"/>
    <col min="15873" max="15873" width="56.42578125" customWidth="1"/>
    <col min="15874" max="15874" width="22.28515625" customWidth="1"/>
    <col min="15875" max="15875" width="9.28515625" customWidth="1"/>
    <col min="15876" max="15876" width="27.7109375" customWidth="1"/>
    <col min="15877" max="15877" width="7.140625" customWidth="1"/>
    <col min="15878" max="15878" width="16.85546875" bestFit="1" customWidth="1"/>
    <col min="15879" max="15879" width="15.28515625" bestFit="1" customWidth="1"/>
    <col min="15882" max="15882" width="16.85546875" bestFit="1" customWidth="1"/>
    <col min="16129" max="16129" width="56.42578125" customWidth="1"/>
    <col min="16130" max="16130" width="22.28515625" customWidth="1"/>
    <col min="16131" max="16131" width="9.28515625" customWidth="1"/>
    <col min="16132" max="16132" width="27.7109375" customWidth="1"/>
    <col min="16133" max="16133" width="7.140625" customWidth="1"/>
    <col min="16134" max="16134" width="16.85546875" bestFit="1" customWidth="1"/>
    <col min="16135" max="16135" width="15.28515625" bestFit="1" customWidth="1"/>
    <col min="16138" max="16138" width="16.85546875" bestFit="1" customWidth="1"/>
  </cols>
  <sheetData>
    <row r="2" spans="1:11" ht="20.25" customHeight="1" x14ac:dyDescent="0.25">
      <c r="A2" s="76"/>
      <c r="B2" s="76"/>
      <c r="C2" s="76"/>
      <c r="D2" s="76"/>
      <c r="E2" s="76"/>
      <c r="F2" s="76"/>
      <c r="G2" s="76"/>
      <c r="H2" s="76"/>
      <c r="I2" s="76"/>
    </row>
    <row r="3" spans="1:11" ht="21" customHeight="1" x14ac:dyDescent="0.25">
      <c r="A3" s="76"/>
      <c r="B3" s="76"/>
      <c r="C3" s="76"/>
      <c r="D3" s="76"/>
      <c r="E3" s="76"/>
      <c r="F3" s="76"/>
      <c r="G3" s="76"/>
      <c r="H3" s="76"/>
      <c r="I3" s="76"/>
    </row>
    <row r="4" spans="1:11" ht="21" customHeight="1" x14ac:dyDescent="0.25">
      <c r="A4" s="76"/>
      <c r="B4" s="76"/>
      <c r="C4" s="76"/>
      <c r="D4" s="76"/>
      <c r="E4" s="76"/>
      <c r="F4" s="76"/>
      <c r="G4" s="76"/>
      <c r="H4" s="76"/>
      <c r="I4" s="76"/>
    </row>
    <row r="5" spans="1:11" ht="22.5" customHeight="1" x14ac:dyDescent="0.25">
      <c r="A5" s="76"/>
      <c r="B5" s="76"/>
      <c r="C5" s="76"/>
      <c r="D5" s="76"/>
      <c r="E5" s="76"/>
      <c r="F5" s="76"/>
      <c r="G5" s="76"/>
      <c r="H5" s="76"/>
      <c r="I5" s="76"/>
    </row>
    <row r="6" spans="1:11" ht="24" customHeight="1" x14ac:dyDescent="0.25">
      <c r="A6" s="76"/>
      <c r="B6" s="76"/>
      <c r="C6" s="76"/>
      <c r="D6" s="76"/>
      <c r="E6" s="76"/>
      <c r="F6" s="76"/>
      <c r="G6" s="76"/>
      <c r="H6" s="76"/>
      <c r="I6" s="76"/>
    </row>
    <row r="7" spans="1:11" ht="17.25" customHeight="1" x14ac:dyDescent="0.25">
      <c r="A7" s="76"/>
      <c r="B7" s="76"/>
      <c r="C7" s="76"/>
      <c r="D7" s="76"/>
      <c r="E7" s="76"/>
      <c r="F7" s="76"/>
      <c r="G7" s="76"/>
      <c r="H7" s="76"/>
      <c r="I7" s="76"/>
    </row>
    <row r="8" spans="1:11" ht="30.75" x14ac:dyDescent="0.25">
      <c r="A8" s="77" t="s">
        <v>0</v>
      </c>
      <c r="B8" s="77"/>
      <c r="C8" s="77"/>
      <c r="D8" s="77"/>
      <c r="E8" s="77"/>
      <c r="F8" s="77"/>
      <c r="G8" s="77"/>
      <c r="H8" s="77"/>
      <c r="I8" s="77"/>
    </row>
    <row r="9" spans="1:11" s="2" customFormat="1" ht="30.75" x14ac:dyDescent="0.25">
      <c r="A9" s="77" t="s">
        <v>1</v>
      </c>
      <c r="B9" s="77"/>
      <c r="C9" s="77"/>
      <c r="D9" s="77"/>
      <c r="E9" s="77"/>
      <c r="F9" s="77"/>
      <c r="G9" s="77"/>
      <c r="H9" s="77"/>
      <c r="I9" s="77"/>
      <c r="K9" s="3"/>
    </row>
    <row r="10" spans="1:11" ht="32.25" customHeight="1" x14ac:dyDescent="0.25">
      <c r="A10" s="78" t="s">
        <v>2</v>
      </c>
      <c r="B10" s="78"/>
      <c r="C10" s="78"/>
      <c r="D10" s="78"/>
      <c r="E10" s="78"/>
      <c r="F10" s="78"/>
      <c r="G10" s="78"/>
      <c r="H10" s="78"/>
      <c r="I10" s="78"/>
    </row>
    <row r="11" spans="1:11" ht="39.75" x14ac:dyDescent="0.7">
      <c r="A11" s="79" t="s">
        <v>3</v>
      </c>
      <c r="B11" s="79"/>
      <c r="C11" s="79"/>
      <c r="D11" s="79"/>
      <c r="E11" s="79"/>
      <c r="F11" s="79"/>
      <c r="G11" s="79"/>
      <c r="H11" s="79"/>
      <c r="I11" s="79"/>
    </row>
    <row r="12" spans="1:11" ht="39.75" x14ac:dyDescent="0.7">
      <c r="A12" s="80" t="s">
        <v>4</v>
      </c>
      <c r="B12" s="80"/>
      <c r="C12" s="80"/>
      <c r="D12" s="80"/>
      <c r="E12" s="80"/>
      <c r="F12" s="80"/>
      <c r="G12" s="80"/>
      <c r="H12" s="80"/>
      <c r="I12" s="80"/>
    </row>
    <row r="13" spans="1:11" ht="39.75" x14ac:dyDescent="0.7">
      <c r="A13" s="79" t="s">
        <v>5</v>
      </c>
      <c r="B13" s="79"/>
      <c r="C13" s="79"/>
      <c r="D13" s="79"/>
      <c r="E13" s="79"/>
      <c r="F13" s="79"/>
      <c r="G13" s="79"/>
      <c r="H13" s="79"/>
      <c r="I13" s="79"/>
    </row>
    <row r="14" spans="1:11" ht="49.5" customHeight="1" x14ac:dyDescent="0.95">
      <c r="A14" s="4" t="s">
        <v>6</v>
      </c>
      <c r="B14" s="5"/>
      <c r="C14" s="5"/>
      <c r="D14" s="5"/>
      <c r="E14" s="5"/>
      <c r="F14" s="5"/>
      <c r="G14" s="6"/>
      <c r="H14" s="7">
        <v>2022</v>
      </c>
      <c r="I14" s="5"/>
    </row>
    <row r="15" spans="1:11" ht="45.75" customHeight="1" x14ac:dyDescent="0.95">
      <c r="A15" s="4" t="s">
        <v>7</v>
      </c>
      <c r="B15" s="5"/>
      <c r="C15" s="5"/>
      <c r="D15" s="5"/>
      <c r="E15" s="5"/>
      <c r="F15" s="5"/>
      <c r="G15" s="6"/>
      <c r="H15" s="6"/>
      <c r="I15" s="6"/>
    </row>
    <row r="16" spans="1:11" ht="53.25" customHeight="1" x14ac:dyDescent="0.95">
      <c r="A16" s="61" t="s">
        <v>8</v>
      </c>
      <c r="B16" s="61"/>
      <c r="C16" s="61"/>
      <c r="D16" s="61"/>
      <c r="E16" s="61"/>
      <c r="F16" s="61"/>
      <c r="G16" s="61"/>
      <c r="H16" s="8">
        <f>'[1]MAIN ACCOUNT 1ER. SEMESTRE 2022'!$H$21</f>
        <v>1543592095.3300056</v>
      </c>
      <c r="I16" s="9"/>
    </row>
    <row r="17" spans="1:10" s="1" customFormat="1" ht="48" customHeight="1" x14ac:dyDescent="0.95">
      <c r="A17" s="61" t="s">
        <v>9</v>
      </c>
      <c r="B17" s="61"/>
      <c r="C17" s="61"/>
      <c r="D17" s="61"/>
      <c r="E17" s="61"/>
      <c r="F17" s="61"/>
      <c r="G17" s="61"/>
      <c r="H17" s="8">
        <f>'[1]MAIN ACCOUNT 1ER. SEMESTRE 2022'!$H$37</f>
        <v>1251616959.8599999</v>
      </c>
      <c r="I17" s="9"/>
      <c r="J17"/>
    </row>
    <row r="18" spans="1:10" s="1" customFormat="1" ht="48.75" customHeight="1" x14ac:dyDescent="0.95">
      <c r="A18" s="61" t="s">
        <v>10</v>
      </c>
      <c r="B18" s="61"/>
      <c r="C18" s="61"/>
      <c r="D18" s="61"/>
      <c r="E18" s="61"/>
      <c r="F18" s="61"/>
      <c r="G18" s="61"/>
      <c r="H18" s="9">
        <f>'[1]MAIN ACCOUNT 1ER. SEMESTRE 2022'!$H$57</f>
        <v>571700667.4599998</v>
      </c>
      <c r="I18" s="9"/>
      <c r="J18"/>
    </row>
    <row r="19" spans="1:10" s="1" customFormat="1" ht="50.25" customHeight="1" x14ac:dyDescent="0.25">
      <c r="A19" s="75" t="s">
        <v>11</v>
      </c>
      <c r="B19" s="75"/>
      <c r="C19" s="75"/>
      <c r="D19" s="75"/>
      <c r="E19" s="75"/>
      <c r="F19" s="75"/>
      <c r="G19" s="75"/>
      <c r="H19" s="10">
        <f>'[1]MAIN ACCOUNT 1ER. SEMESTRE 2022'!$H$50</f>
        <v>3968224.4400000013</v>
      </c>
      <c r="I19" s="10"/>
      <c r="J19"/>
    </row>
    <row r="20" spans="1:10" s="1" customFormat="1" ht="54.75" x14ac:dyDescent="0.25">
      <c r="A20" s="75" t="s">
        <v>12</v>
      </c>
      <c r="B20" s="75"/>
      <c r="C20" s="75"/>
      <c r="D20" s="75"/>
      <c r="E20" s="75"/>
      <c r="F20" s="75"/>
      <c r="G20" s="75"/>
      <c r="H20" s="11">
        <f>'[2]MAIN ACCOUNT 1ER. SEMESTRE 2022'!$H$66</f>
        <v>2528161.13</v>
      </c>
      <c r="I20" s="10"/>
      <c r="J20"/>
    </row>
    <row r="21" spans="1:10" s="1" customFormat="1" ht="54.75" x14ac:dyDescent="0.95">
      <c r="A21" s="5" t="s">
        <v>13</v>
      </c>
      <c r="B21" s="5"/>
      <c r="C21" s="5"/>
      <c r="D21" s="5"/>
      <c r="E21" s="5"/>
      <c r="F21" s="5"/>
      <c r="G21" s="12"/>
      <c r="H21" s="13">
        <f>SUM(H16:H20)</f>
        <v>3373406108.2200055</v>
      </c>
      <c r="I21" s="13"/>
      <c r="J21"/>
    </row>
    <row r="22" spans="1:10" s="1" customFormat="1" ht="15" customHeight="1" x14ac:dyDescent="0.7">
      <c r="A22" s="14"/>
      <c r="B22" s="14"/>
      <c r="C22" s="14"/>
      <c r="D22" s="14"/>
      <c r="E22" s="14"/>
      <c r="F22" s="14"/>
      <c r="G22" s="15"/>
      <c r="H22" s="15"/>
      <c r="I22" s="15"/>
      <c r="J22"/>
    </row>
    <row r="23" spans="1:10" s="1" customFormat="1" ht="54.75" x14ac:dyDescent="0.95">
      <c r="A23" s="5" t="s">
        <v>14</v>
      </c>
      <c r="B23" s="5"/>
      <c r="C23" s="5"/>
      <c r="D23" s="5"/>
      <c r="E23" s="5"/>
      <c r="F23" s="5"/>
      <c r="G23" s="12"/>
      <c r="H23" s="12"/>
      <c r="I23" s="12"/>
      <c r="J23"/>
    </row>
    <row r="24" spans="1:10" s="1" customFormat="1" ht="54.75" hidden="1" x14ac:dyDescent="0.95">
      <c r="A24" s="6" t="s">
        <v>15</v>
      </c>
      <c r="B24" s="6"/>
      <c r="C24" s="6"/>
      <c r="D24" s="6"/>
      <c r="E24" s="6"/>
      <c r="F24" s="6"/>
      <c r="G24" s="12"/>
      <c r="H24" s="12"/>
      <c r="I24" s="12"/>
      <c r="J24"/>
    </row>
    <row r="25" spans="1:10" s="1" customFormat="1" ht="54.75" x14ac:dyDescent="0.95">
      <c r="A25" s="61" t="s">
        <v>16</v>
      </c>
      <c r="B25" s="61"/>
      <c r="C25" s="61"/>
      <c r="D25" s="61"/>
      <c r="E25" s="61"/>
      <c r="F25" s="61"/>
      <c r="G25" s="61"/>
      <c r="H25" s="9">
        <f>'[1]MAIN ACCOUNT 1ER. SEMESTRE 2022'!$H$70</f>
        <v>318904684.80175042</v>
      </c>
      <c r="I25" s="9"/>
      <c r="J25"/>
    </row>
    <row r="26" spans="1:10" s="1" customFormat="1" ht="54.75" x14ac:dyDescent="0.95">
      <c r="A26" s="61" t="s">
        <v>17</v>
      </c>
      <c r="B26" s="61"/>
      <c r="C26" s="61"/>
      <c r="D26" s="61"/>
      <c r="E26" s="61"/>
      <c r="F26" s="61"/>
      <c r="G26" s="61"/>
      <c r="H26" s="9">
        <f>'[2]MAIN ACCOUNT 1ER. SEMESTRE 2022'!$H$72</f>
        <v>1016639.6200000002</v>
      </c>
      <c r="I26" s="9"/>
      <c r="J26"/>
    </row>
    <row r="27" spans="1:10" s="1" customFormat="1" ht="54.75" customHeight="1" x14ac:dyDescent="0.95">
      <c r="A27" s="69" t="s">
        <v>18</v>
      </c>
      <c r="B27" s="69"/>
      <c r="C27" s="69"/>
      <c r="D27" s="69"/>
      <c r="E27" s="69"/>
      <c r="F27" s="69"/>
      <c r="G27" s="69"/>
      <c r="H27" s="16">
        <f>'[2]MAIN ACCOUNT 1ER. SEMESTRE 2022'!$H$74</f>
        <v>3369474.29</v>
      </c>
      <c r="I27" s="9"/>
      <c r="J27"/>
    </row>
    <row r="28" spans="1:10" s="1" customFormat="1" ht="54.75" x14ac:dyDescent="0.95">
      <c r="A28" s="5" t="s">
        <v>19</v>
      </c>
      <c r="B28" s="5"/>
      <c r="C28" s="5"/>
      <c r="D28" s="5"/>
      <c r="E28" s="5"/>
      <c r="F28" s="5"/>
      <c r="G28" s="12"/>
      <c r="H28" s="13">
        <f>SUM(H24:H27)</f>
        <v>323290798.71175045</v>
      </c>
      <c r="I28" s="13"/>
      <c r="J28"/>
    </row>
    <row r="29" spans="1:10" s="1" customFormat="1" ht="19.5" customHeight="1" x14ac:dyDescent="0.95">
      <c r="A29" s="5"/>
      <c r="B29" s="5"/>
      <c r="C29" s="5"/>
      <c r="D29" s="5"/>
      <c r="E29" s="5"/>
      <c r="F29" s="5"/>
      <c r="G29" s="12"/>
      <c r="H29" s="9"/>
      <c r="I29" s="9"/>
      <c r="J29"/>
    </row>
    <row r="30" spans="1:10" s="1" customFormat="1" ht="55.5" thickBot="1" x14ac:dyDescent="1">
      <c r="A30" s="70" t="s">
        <v>20</v>
      </c>
      <c r="B30" s="70"/>
      <c r="C30" s="70"/>
      <c r="D30" s="70"/>
      <c r="E30" s="70"/>
      <c r="F30" s="70"/>
      <c r="G30" s="70"/>
      <c r="H30" s="17">
        <f>H21+H28</f>
        <v>3696696906.931756</v>
      </c>
      <c r="I30" s="18"/>
      <c r="J30"/>
    </row>
    <row r="31" spans="1:10" s="1" customFormat="1" ht="18" customHeight="1" thickTop="1" x14ac:dyDescent="0.7">
      <c r="A31" s="14"/>
      <c r="B31" s="14"/>
      <c r="C31" s="14"/>
      <c r="D31" s="14"/>
      <c r="E31" s="14"/>
      <c r="F31" s="14"/>
      <c r="G31" s="15"/>
      <c r="H31" s="15"/>
      <c r="I31" s="15"/>
      <c r="J31"/>
    </row>
    <row r="32" spans="1:10" s="1" customFormat="1" ht="54.75" x14ac:dyDescent="0.95">
      <c r="A32" s="5" t="s">
        <v>21</v>
      </c>
      <c r="B32" s="5"/>
      <c r="C32" s="5"/>
      <c r="D32" s="5"/>
      <c r="E32" s="5"/>
      <c r="F32" s="5"/>
      <c r="G32" s="6"/>
      <c r="H32" s="19"/>
      <c r="I32" s="6"/>
      <c r="J32"/>
    </row>
    <row r="33" spans="1:11" s="1" customFormat="1" ht="54.75" x14ac:dyDescent="0.95">
      <c r="A33" s="5" t="s">
        <v>22</v>
      </c>
      <c r="B33" s="5"/>
      <c r="C33" s="5"/>
      <c r="D33" s="5"/>
      <c r="E33" s="5"/>
      <c r="F33" s="5"/>
      <c r="G33" s="6"/>
      <c r="H33" s="6"/>
      <c r="I33" s="6"/>
      <c r="J33"/>
    </row>
    <row r="34" spans="1:11" s="1" customFormat="1" ht="54.75" x14ac:dyDescent="0.95">
      <c r="A34" s="71" t="s">
        <v>23</v>
      </c>
      <c r="B34" s="71"/>
      <c r="C34" s="71"/>
      <c r="D34" s="71"/>
      <c r="E34" s="71"/>
      <c r="F34" s="71"/>
      <c r="G34" s="71"/>
      <c r="H34" s="9">
        <f>'[2]MAIN ACCOUNT 1ER. SEMESTRE 2022'!$H$82</f>
        <v>9192089225.0956554</v>
      </c>
      <c r="I34" s="9"/>
      <c r="J34"/>
    </row>
    <row r="35" spans="1:11" s="1" customFormat="1" ht="50.25" x14ac:dyDescent="0.85">
      <c r="A35" s="72" t="s">
        <v>24</v>
      </c>
      <c r="B35" s="72"/>
      <c r="C35" s="72"/>
      <c r="D35" s="72"/>
      <c r="E35" s="72"/>
      <c r="F35" s="72"/>
      <c r="G35" s="72"/>
      <c r="H35" s="20">
        <f>'[2]MAIN ACCOUNT 1ER. SEMESTRE 2022'!$H$94</f>
        <v>9580138.4400000013</v>
      </c>
      <c r="I35" s="21"/>
      <c r="J35"/>
    </row>
    <row r="36" spans="1:11" s="1" customFormat="1" ht="51" x14ac:dyDescent="0.9">
      <c r="A36" s="73" t="s">
        <v>25</v>
      </c>
      <c r="B36" s="73"/>
      <c r="C36" s="73"/>
      <c r="D36" s="73"/>
      <c r="E36" s="73"/>
      <c r="F36" s="73"/>
      <c r="G36" s="73"/>
      <c r="H36" s="22">
        <f>H34+H35</f>
        <v>9201669363.535656</v>
      </c>
      <c r="I36" s="23"/>
      <c r="J36"/>
    </row>
    <row r="37" spans="1:11" s="1" customFormat="1" ht="21" customHeight="1" x14ac:dyDescent="0.7">
      <c r="A37" s="24"/>
      <c r="B37" s="24"/>
      <c r="C37" s="24"/>
      <c r="D37" s="24"/>
      <c r="E37" s="24"/>
      <c r="F37" s="24"/>
      <c r="G37" s="25"/>
      <c r="H37" s="25"/>
      <c r="I37" s="25"/>
      <c r="J37"/>
    </row>
    <row r="38" spans="1:11" s="1" customFormat="1" ht="45.75" customHeight="1" x14ac:dyDescent="0.25">
      <c r="A38" s="74" t="s">
        <v>26</v>
      </c>
      <c r="B38" s="74"/>
      <c r="C38" s="74"/>
      <c r="D38" s="74"/>
      <c r="E38" s="74"/>
      <c r="F38" s="74"/>
      <c r="G38" s="74"/>
      <c r="H38" s="26"/>
      <c r="I38" s="26"/>
      <c r="J38"/>
    </row>
    <row r="39" spans="1:11" s="1" customFormat="1" ht="47.25" customHeight="1" x14ac:dyDescent="0.25">
      <c r="A39" s="75" t="s">
        <v>27</v>
      </c>
      <c r="B39" s="75"/>
      <c r="C39" s="75"/>
      <c r="D39" s="75"/>
      <c r="E39" s="75"/>
      <c r="F39" s="75"/>
      <c r="G39" s="75"/>
      <c r="H39" s="27">
        <v>0</v>
      </c>
      <c r="I39" s="28"/>
      <c r="J39"/>
    </row>
    <row r="40" spans="1:11" s="1" customFormat="1" ht="54.75" x14ac:dyDescent="0.95">
      <c r="A40" s="74" t="s">
        <v>28</v>
      </c>
      <c r="B40" s="74"/>
      <c r="C40" s="74"/>
      <c r="D40" s="74"/>
      <c r="E40" s="74"/>
      <c r="F40" s="74"/>
      <c r="G40" s="74"/>
      <c r="H40" s="13">
        <f>H39</f>
        <v>0</v>
      </c>
      <c r="I40" s="13"/>
      <c r="J40"/>
    </row>
    <row r="41" spans="1:11" s="1" customFormat="1" ht="16.5" customHeight="1" x14ac:dyDescent="0.7">
      <c r="A41" s="24"/>
      <c r="B41" s="24"/>
      <c r="C41" s="24"/>
      <c r="D41" s="24"/>
      <c r="E41" s="24"/>
      <c r="F41" s="24"/>
      <c r="G41" s="25"/>
      <c r="H41" s="29"/>
      <c r="I41" s="29"/>
      <c r="J41"/>
    </row>
    <row r="42" spans="1:11" s="1" customFormat="1" ht="54.75" x14ac:dyDescent="0.95">
      <c r="A42" s="63" t="s">
        <v>29</v>
      </c>
      <c r="B42" s="63"/>
      <c r="C42" s="63"/>
      <c r="D42" s="63"/>
      <c r="E42" s="63"/>
      <c r="F42" s="63"/>
      <c r="G42" s="63"/>
      <c r="H42" s="30">
        <f>H36+H39</f>
        <v>9201669363.535656</v>
      </c>
      <c r="I42" s="31"/>
      <c r="J42"/>
    </row>
    <row r="43" spans="1:11" s="1" customFormat="1" ht="18" customHeight="1" x14ac:dyDescent="0.7">
      <c r="A43" s="32"/>
      <c r="B43" s="32"/>
      <c r="C43" s="32"/>
      <c r="D43" s="32"/>
      <c r="E43" s="32"/>
      <c r="F43" s="32"/>
      <c r="G43" s="33"/>
      <c r="H43" s="33"/>
      <c r="I43" s="33"/>
      <c r="J43"/>
    </row>
    <row r="44" spans="1:11" s="1" customFormat="1" ht="49.5" customHeight="1" x14ac:dyDescent="0.95">
      <c r="A44" s="63" t="s">
        <v>30</v>
      </c>
      <c r="B44" s="63"/>
      <c r="C44" s="63"/>
      <c r="D44" s="63"/>
      <c r="E44" s="63"/>
      <c r="F44" s="63"/>
      <c r="G44" s="63"/>
      <c r="H44" s="34"/>
      <c r="I44" s="34"/>
      <c r="J44"/>
    </row>
    <row r="45" spans="1:11" s="1" customFormat="1" ht="54.75" x14ac:dyDescent="0.95">
      <c r="A45" s="61" t="s">
        <v>31</v>
      </c>
      <c r="B45" s="61"/>
      <c r="C45" s="61"/>
      <c r="D45" s="61"/>
      <c r="E45" s="61"/>
      <c r="F45" s="61"/>
      <c r="G45" s="61"/>
      <c r="H45" s="9">
        <f>'[2]MAIN ACCOUNT 1ER. SEMESTRE 2022'!$H$101</f>
        <v>32095751.530000001</v>
      </c>
      <c r="I45" s="9"/>
      <c r="J45"/>
    </row>
    <row r="46" spans="1:11" s="1" customFormat="1" ht="54.75" x14ac:dyDescent="0.95">
      <c r="A46" s="61" t="s">
        <v>32</v>
      </c>
      <c r="B46" s="61"/>
      <c r="C46" s="61"/>
      <c r="D46" s="61"/>
      <c r="E46" s="61"/>
      <c r="F46" s="61"/>
      <c r="G46" s="61"/>
      <c r="H46" s="9">
        <f>'[2]MAIN ACCOUNT 1ER. SEMESTRE 2022'!$H$102</f>
        <v>18913606.18</v>
      </c>
      <c r="I46" s="9"/>
      <c r="J46"/>
    </row>
    <row r="47" spans="1:11" s="1" customFormat="1" ht="52.5" customHeight="1" x14ac:dyDescent="0.25">
      <c r="A47" s="62" t="s">
        <v>33</v>
      </c>
      <c r="B47" s="62"/>
      <c r="C47" s="62"/>
      <c r="D47" s="62"/>
      <c r="E47" s="62"/>
      <c r="F47" s="62"/>
      <c r="G47" s="62"/>
      <c r="H47" s="35">
        <f>'[2]MAIN ACCOUNT 1ER. SEMESTRE 2022'!$H$103</f>
        <v>-779847079.07999992</v>
      </c>
      <c r="I47" s="35"/>
      <c r="J47"/>
    </row>
    <row r="48" spans="1:11" s="1" customFormat="1" ht="54.75" x14ac:dyDescent="0.95">
      <c r="A48" s="61" t="s">
        <v>34</v>
      </c>
      <c r="B48" s="61"/>
      <c r="C48" s="61"/>
      <c r="D48" s="61"/>
      <c r="E48" s="61"/>
      <c r="F48" s="61"/>
      <c r="G48" s="61"/>
      <c r="H48" s="36">
        <f>'[2]MAIN ACCOUNT 1ER. SEMESTRE 2022'!$H$104</f>
        <v>-4776134735.2399998</v>
      </c>
      <c r="I48" s="37"/>
      <c r="J48" t="s">
        <v>35</v>
      </c>
      <c r="K48" s="1" t="s">
        <v>36</v>
      </c>
    </row>
    <row r="49" spans="1:10" s="1" customFormat="1" ht="54.75" x14ac:dyDescent="0.95">
      <c r="A49" s="63" t="s">
        <v>37</v>
      </c>
      <c r="B49" s="63"/>
      <c r="C49" s="63"/>
      <c r="D49" s="63"/>
      <c r="E49" s="63"/>
      <c r="F49" s="63"/>
      <c r="G49" s="38"/>
      <c r="H49" s="39">
        <f>H45+H46+H47+H48</f>
        <v>-5504972456.6099997</v>
      </c>
      <c r="I49" s="40"/>
      <c r="J49" s="41"/>
    </row>
    <row r="50" spans="1:10" s="1" customFormat="1" ht="55.5" thickBot="1" x14ac:dyDescent="1">
      <c r="A50" s="63" t="s">
        <v>38</v>
      </c>
      <c r="B50" s="63"/>
      <c r="C50" s="63"/>
      <c r="D50" s="63"/>
      <c r="E50" s="63"/>
      <c r="F50" s="63"/>
      <c r="G50" s="63"/>
      <c r="H50" s="42">
        <f>H42+H49</f>
        <v>3696696906.9256563</v>
      </c>
      <c r="I50" s="13"/>
      <c r="J50"/>
    </row>
    <row r="51" spans="1:10" s="1" customFormat="1" ht="36" thickTop="1" x14ac:dyDescent="0.65">
      <c r="A51" s="43"/>
      <c r="B51" s="43"/>
      <c r="C51" s="43"/>
      <c r="D51" s="43"/>
      <c r="E51" s="43"/>
      <c r="F51" s="43"/>
      <c r="G51" s="44"/>
      <c r="H51" s="45"/>
      <c r="I51" s="44"/>
      <c r="J51"/>
    </row>
    <row r="52" spans="1:10" s="1" customFormat="1" ht="45" customHeight="1" x14ac:dyDescent="0.25">
      <c r="A52" s="64" t="s">
        <v>39</v>
      </c>
      <c r="B52" s="64"/>
      <c r="C52" s="64"/>
      <c r="D52" s="64"/>
      <c r="E52" s="64"/>
      <c r="F52" s="64"/>
      <c r="G52" s="64"/>
      <c r="H52" s="64"/>
      <c r="I52" s="64"/>
      <c r="J52"/>
    </row>
    <row r="53" spans="1:10" s="1" customFormat="1" ht="189" customHeight="1" x14ac:dyDescent="0.45">
      <c r="A53" s="46"/>
      <c r="B53" s="46"/>
      <c r="C53" s="46"/>
      <c r="D53" s="46"/>
      <c r="E53" s="46"/>
      <c r="F53" s="47"/>
      <c r="G53" s="48"/>
      <c r="H53" s="48"/>
      <c r="I53" s="48"/>
      <c r="J53"/>
    </row>
    <row r="54" spans="1:10" s="1" customFormat="1" ht="30.75" x14ac:dyDescent="0.55000000000000004">
      <c r="A54" s="47"/>
      <c r="B54" s="65"/>
      <c r="C54" s="65"/>
      <c r="D54" s="65"/>
      <c r="E54" s="65"/>
      <c r="F54" s="65"/>
      <c r="G54" s="65"/>
      <c r="H54" s="49"/>
      <c r="I54" s="49"/>
      <c r="J54"/>
    </row>
    <row r="55" spans="1:10" s="1" customFormat="1" ht="30" x14ac:dyDescent="0.5">
      <c r="A55" s="50"/>
      <c r="B55" s="66"/>
      <c r="C55" s="66"/>
      <c r="D55" s="66"/>
      <c r="E55" s="66"/>
      <c r="F55" s="66"/>
      <c r="G55" s="66"/>
      <c r="H55" s="51"/>
      <c r="I55" s="51"/>
      <c r="J55"/>
    </row>
    <row r="56" spans="1:10" s="1" customFormat="1" ht="28.5" x14ac:dyDescent="0.5">
      <c r="A56" s="52"/>
      <c r="B56" s="67"/>
      <c r="C56" s="67"/>
      <c r="D56" s="67"/>
      <c r="E56" s="67"/>
      <c r="F56" s="67"/>
      <c r="G56" s="67"/>
      <c r="H56" s="53"/>
      <c r="I56" s="53"/>
      <c r="J56"/>
    </row>
    <row r="57" spans="1:10" s="1" customFormat="1" ht="37.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/>
    </row>
    <row r="58" spans="1:10" s="1" customFormat="1" ht="37.5" customHeight="1" x14ac:dyDescent="0.25">
      <c r="A58" s="60"/>
      <c r="B58" s="60"/>
      <c r="C58" s="60"/>
      <c r="D58" s="60"/>
      <c r="E58" s="60"/>
      <c r="F58" s="60"/>
      <c r="G58" s="60"/>
      <c r="H58" s="60"/>
      <c r="I58" s="60"/>
      <c r="J58"/>
    </row>
    <row r="59" spans="1:10" s="1" customFormat="1" ht="37.5" customHeight="1" x14ac:dyDescent="0.25">
      <c r="A59" s="54"/>
      <c r="B59" s="54"/>
      <c r="C59" s="54"/>
      <c r="D59" s="54"/>
      <c r="E59" s="54"/>
      <c r="F59" s="54"/>
      <c r="G59" s="55"/>
      <c r="H59" s="55"/>
      <c r="I59" s="55"/>
      <c r="J59"/>
    </row>
    <row r="60" spans="1:10" s="1" customFormat="1" ht="37.5" customHeight="1" x14ac:dyDescent="0.25">
      <c r="A60" s="55" t="s">
        <v>40</v>
      </c>
      <c r="B60" s="55"/>
      <c r="C60" s="55"/>
      <c r="D60" s="55"/>
      <c r="E60" s="55"/>
      <c r="F60" s="55"/>
      <c r="G60" s="54"/>
      <c r="H60" s="54"/>
      <c r="I60" s="54"/>
      <c r="J60"/>
    </row>
    <row r="61" spans="1:10" s="1" customFormat="1" ht="202.5" customHeight="1" x14ac:dyDescent="0.25">
      <c r="A61" s="58"/>
      <c r="B61" s="58"/>
      <c r="C61" s="58"/>
      <c r="D61" s="58"/>
      <c r="E61" s="58"/>
      <c r="F61" s="58"/>
      <c r="G61" s="58"/>
      <c r="H61" s="58"/>
      <c r="I61" s="58"/>
      <c r="J61"/>
    </row>
    <row r="62" spans="1:10" s="1" customFormat="1" ht="33.75" customHeight="1" x14ac:dyDescent="0.25">
      <c r="A62" s="59"/>
      <c r="B62" s="59"/>
      <c r="C62" s="59"/>
      <c r="D62" s="59"/>
      <c r="E62" s="59"/>
      <c r="F62" s="59"/>
      <c r="G62" s="59"/>
      <c r="H62" s="59"/>
      <c r="I62" s="59"/>
      <c r="J62"/>
    </row>
    <row r="63" spans="1:10" s="1" customFormat="1" x14ac:dyDescent="0.25">
      <c r="A63" s="59"/>
      <c r="B63" s="59"/>
      <c r="C63" s="59"/>
      <c r="D63" s="59"/>
      <c r="E63" s="59"/>
      <c r="F63" s="59"/>
      <c r="G63" s="59"/>
      <c r="H63" s="59"/>
      <c r="I63" s="59"/>
      <c r="J63"/>
    </row>
    <row r="64" spans="1:10" s="1" customFormat="1" x14ac:dyDescent="0.25">
      <c r="A64" s="59"/>
      <c r="B64" s="59"/>
      <c r="C64" s="59"/>
      <c r="D64" s="59"/>
      <c r="E64" s="59"/>
      <c r="F64" s="59"/>
      <c r="G64" s="59"/>
      <c r="H64" s="59"/>
      <c r="I64" s="59"/>
      <c r="J64"/>
    </row>
    <row r="65" spans="1:10" s="1" customFormat="1" x14ac:dyDescent="0.25">
      <c r="A65" s="59"/>
      <c r="B65" s="59"/>
      <c r="C65" s="59"/>
      <c r="D65" s="59"/>
      <c r="E65" s="59"/>
      <c r="F65" s="59"/>
      <c r="G65" s="59"/>
      <c r="H65" s="59"/>
      <c r="I65" s="59"/>
      <c r="J65"/>
    </row>
    <row r="66" spans="1:10" s="1" customFormat="1" x14ac:dyDescent="0.25">
      <c r="A66" s="59"/>
      <c r="B66" s="59"/>
      <c r="C66" s="59"/>
      <c r="D66" s="59"/>
      <c r="E66" s="59"/>
      <c r="F66" s="59"/>
      <c r="G66" s="59"/>
      <c r="H66" s="59"/>
      <c r="I66" s="59"/>
      <c r="J66"/>
    </row>
    <row r="67" spans="1:10" s="1" customForma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/>
    </row>
    <row r="68" spans="1:10" s="1" customFormat="1" x14ac:dyDescent="0.25">
      <c r="A68" s="56"/>
      <c r="B68" s="56"/>
      <c r="C68" s="56"/>
      <c r="D68" s="56"/>
      <c r="E68" s="56"/>
      <c r="F68" s="56"/>
      <c r="G68" s="56"/>
      <c r="H68" s="56"/>
      <c r="I68" s="56"/>
      <c r="J68"/>
    </row>
    <row r="69" spans="1:10" s="1" customFormat="1" x14ac:dyDescent="0.25">
      <c r="A69" s="56"/>
      <c r="B69" s="56"/>
      <c r="C69" s="56"/>
      <c r="D69" s="56"/>
      <c r="E69" s="56"/>
      <c r="F69" s="56"/>
      <c r="G69" s="56"/>
      <c r="H69" s="56"/>
      <c r="I69" s="56"/>
      <c r="J69"/>
    </row>
    <row r="70" spans="1:10" s="1" customFormat="1" x14ac:dyDescent="0.25">
      <c r="A70" s="56"/>
      <c r="B70" s="56"/>
      <c r="C70" s="56"/>
      <c r="D70" s="56"/>
      <c r="E70" s="56"/>
      <c r="F70" s="56" t="s">
        <v>41</v>
      </c>
      <c r="G70" s="56" t="s">
        <v>41</v>
      </c>
      <c r="H70" s="56"/>
      <c r="I70" s="56"/>
      <c r="J70"/>
    </row>
    <row r="71" spans="1:10" s="1" customFormat="1" x14ac:dyDescent="0.25">
      <c r="A71" s="56"/>
      <c r="B71" s="56"/>
      <c r="C71" s="56"/>
      <c r="D71" s="56"/>
      <c r="E71" s="56"/>
      <c r="F71" s="56"/>
      <c r="G71" s="56"/>
      <c r="H71" s="56"/>
      <c r="I71" s="56"/>
      <c r="J71"/>
    </row>
    <row r="72" spans="1:10" s="1" customFormat="1" x14ac:dyDescent="0.25">
      <c r="A72" s="56"/>
      <c r="B72" s="56"/>
      <c r="C72" s="56"/>
      <c r="D72" s="56"/>
      <c r="E72" s="56"/>
      <c r="F72" s="56"/>
      <c r="G72" s="56"/>
      <c r="H72" s="56"/>
      <c r="I72" s="56"/>
      <c r="J72"/>
    </row>
    <row r="73" spans="1:10" s="1" customFormat="1" x14ac:dyDescent="0.25">
      <c r="A73" s="56"/>
      <c r="B73" s="56"/>
      <c r="C73" s="56"/>
      <c r="D73" s="56"/>
      <c r="E73" s="56"/>
      <c r="F73" s="56"/>
      <c r="G73" s="56"/>
      <c r="H73" s="56"/>
      <c r="I73" s="56"/>
      <c r="J73"/>
    </row>
    <row r="74" spans="1:10" s="1" customFormat="1" x14ac:dyDescent="0.25">
      <c r="A74" s="56"/>
      <c r="B74" s="56"/>
      <c r="C74" s="56"/>
      <c r="D74" s="56"/>
      <c r="E74" s="56"/>
      <c r="F74" s="56"/>
      <c r="G74" s="56"/>
      <c r="H74" s="56"/>
      <c r="I74" s="56"/>
      <c r="J74"/>
    </row>
    <row r="75" spans="1:10" s="1" customFormat="1" x14ac:dyDescent="0.25">
      <c r="A75" s="56"/>
      <c r="B75" s="56"/>
      <c r="C75" s="56"/>
      <c r="D75" s="56"/>
      <c r="E75" s="56"/>
      <c r="F75" s="56"/>
      <c r="G75" s="56"/>
      <c r="H75" s="56"/>
      <c r="I75" s="56"/>
      <c r="J75"/>
    </row>
    <row r="76" spans="1:10" s="1" customFormat="1" x14ac:dyDescent="0.25">
      <c r="A76" s="56"/>
      <c r="B76" s="56"/>
      <c r="C76" s="56"/>
      <c r="D76" s="56"/>
      <c r="E76" s="56"/>
      <c r="F76" s="56"/>
      <c r="G76" s="56"/>
      <c r="H76" s="56"/>
      <c r="I76" s="56"/>
      <c r="J76"/>
    </row>
    <row r="77" spans="1:10" s="1" customFormat="1" x14ac:dyDescent="0.25">
      <c r="A77" s="56"/>
      <c r="B77" s="56"/>
      <c r="C77" s="56"/>
      <c r="D77" s="56"/>
      <c r="E77" s="56"/>
      <c r="F77" s="56"/>
      <c r="G77" s="56"/>
      <c r="H77" s="56"/>
      <c r="I77" s="56"/>
      <c r="J77"/>
    </row>
    <row r="78" spans="1:10" s="1" customFormat="1" x14ac:dyDescent="0.25">
      <c r="A78" s="56"/>
      <c r="B78" s="56"/>
      <c r="C78" s="56"/>
      <c r="D78" s="56"/>
      <c r="E78" s="56"/>
      <c r="F78" s="56"/>
      <c r="G78" s="56"/>
      <c r="H78" s="56"/>
      <c r="I78" s="56"/>
      <c r="J78"/>
    </row>
    <row r="79" spans="1:10" s="1" customFormat="1" x14ac:dyDescent="0.25">
      <c r="A79" s="56"/>
      <c r="B79" s="56"/>
      <c r="C79" s="56"/>
      <c r="D79" s="56"/>
      <c r="E79" s="56"/>
      <c r="F79" s="56"/>
      <c r="G79" s="56"/>
      <c r="H79" s="56"/>
      <c r="I79" s="56"/>
      <c r="J79"/>
    </row>
  </sheetData>
  <mergeCells count="43">
    <mergeCell ref="A20:G20"/>
    <mergeCell ref="A2:I7"/>
    <mergeCell ref="A8:I8"/>
    <mergeCell ref="A9:I9"/>
    <mergeCell ref="A10:I10"/>
    <mergeCell ref="A11:I11"/>
    <mergeCell ref="A12:I12"/>
    <mergeCell ref="A13:I13"/>
    <mergeCell ref="A16:G16"/>
    <mergeCell ref="A17:G17"/>
    <mergeCell ref="A18:G18"/>
    <mergeCell ref="A19:G19"/>
    <mergeCell ref="A44:G44"/>
    <mergeCell ref="A25:G25"/>
    <mergeCell ref="A26:G26"/>
    <mergeCell ref="A27:G27"/>
    <mergeCell ref="A30:G30"/>
    <mergeCell ref="A34:G34"/>
    <mergeCell ref="A35:G35"/>
    <mergeCell ref="A36:G36"/>
    <mergeCell ref="A38:G38"/>
    <mergeCell ref="A39:G39"/>
    <mergeCell ref="A40:G40"/>
    <mergeCell ref="A42:G42"/>
    <mergeCell ref="A58:I58"/>
    <mergeCell ref="A45:G45"/>
    <mergeCell ref="A46:G46"/>
    <mergeCell ref="A47:G47"/>
    <mergeCell ref="A48:G48"/>
    <mergeCell ref="A49:F49"/>
    <mergeCell ref="A50:G50"/>
    <mergeCell ref="A52:I52"/>
    <mergeCell ref="B54:G54"/>
    <mergeCell ref="B55:G55"/>
    <mergeCell ref="B56:G56"/>
    <mergeCell ref="A57:I57"/>
    <mergeCell ref="A67:I67"/>
    <mergeCell ref="A61:I61"/>
    <mergeCell ref="A62:I62"/>
    <mergeCell ref="A63:I63"/>
    <mergeCell ref="A64:I64"/>
    <mergeCell ref="A65:I65"/>
    <mergeCell ref="A66:I66"/>
  </mergeCells>
  <printOptions horizontalCentered="1"/>
  <pageMargins left="0.27559055118110237" right="0.23622047244094491" top="0.23622047244094491" bottom="0.15748031496062992" header="0.23622047244094491" footer="0.15748031496062992"/>
  <pageSetup paperSize="3"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ESTADO SITUACION FINANCIERA</vt:lpstr>
      <vt:lpstr>Hoja1</vt:lpstr>
      <vt:lpstr>'ESTADO SITUACION FINANCIERA'!Print_Area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2022-07-22T14:29:08Z</cp:lastPrinted>
  <dcterms:created xsi:type="dcterms:W3CDTF">2022-07-22T14:02:14Z</dcterms:created>
  <dcterms:modified xsi:type="dcterms:W3CDTF">2022-07-22T14:35:47Z</dcterms:modified>
</cp:coreProperties>
</file>