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emir.medrano\Desktop\INABIE\46-Marzo2022\FINANZAS\"/>
    </mc:Choice>
  </mc:AlternateContent>
  <bookViews>
    <workbookView xWindow="32760" yWindow="32760" windowWidth="28800" windowHeight="11985"/>
  </bookViews>
  <sheets>
    <sheet name="ESTADO SITUACIÓN FINANCIERA" sheetId="1" r:id="rId1"/>
    <sheet name="ESTADO SITUACIÓN FINANCIERA (2" sheetId="2" r:id="rId2"/>
  </sheets>
  <externalReferences>
    <externalReference r:id="rId3"/>
    <externalReference r:id="rId4"/>
  </externalReferences>
  <definedNames>
    <definedName name="_xlnm.Print_Area" localSheetId="0">'ESTADO SITUACIÓN FINANCIERA'!$A$1:$H$56</definedName>
    <definedName name="_xlnm.Print_Area" localSheetId="1">'ESTADO SITUACIÓN FINANCIERA (2'!$A$1:$H$56</definedName>
  </definedNames>
  <calcPr calcId="152511"/>
</workbook>
</file>

<file path=xl/calcChain.xml><?xml version="1.0" encoding="utf-8"?>
<calcChain xmlns="http://schemas.openxmlformats.org/spreadsheetml/2006/main">
  <c r="H19" i="1" l="1"/>
  <c r="H50" i="1"/>
  <c r="H47" i="1"/>
  <c r="H42" i="1"/>
  <c r="H49" i="1"/>
  <c r="H48" i="1"/>
  <c r="H37" i="1"/>
  <c r="H38" i="1"/>
  <c r="H44" i="1"/>
  <c r="H52" i="1"/>
  <c r="H36" i="1"/>
  <c r="H28" i="1"/>
  <c r="H29" i="1"/>
  <c r="H23" i="1"/>
  <c r="H21" i="1"/>
  <c r="H22" i="1"/>
  <c r="H20" i="1"/>
  <c r="H24" i="1"/>
  <c r="H32" i="1"/>
  <c r="H30" i="1"/>
  <c r="H51" i="1"/>
</calcChain>
</file>

<file path=xl/sharedStrings.xml><?xml version="1.0" encoding="utf-8"?>
<sst xmlns="http://schemas.openxmlformats.org/spreadsheetml/2006/main" count="44" uniqueCount="40">
  <si>
    <t xml:space="preserve">Departamento Financiero </t>
  </si>
  <si>
    <t xml:space="preserve">División de Contabilidad </t>
  </si>
  <si>
    <t xml:space="preserve">  Estado de Situación Financiera   </t>
  </si>
  <si>
    <t>Preliminar</t>
  </si>
  <si>
    <t xml:space="preserve">         Del 1ero. Al 31 de Marzo del  2022</t>
  </si>
  <si>
    <t>(VALORES EN RD$)</t>
  </si>
  <si>
    <t xml:space="preserve">Activos </t>
  </si>
  <si>
    <t>Marzo 2022</t>
  </si>
  <si>
    <t xml:space="preserve">Activos Corrientes </t>
  </si>
  <si>
    <t>Efectivo y Equivalente de Efectivo (Nota 7)</t>
  </si>
  <si>
    <t>Cuentas por Cobrar a Corto Plazo (Nota 8)</t>
  </si>
  <si>
    <t>Inventarios (Nota 9)</t>
  </si>
  <si>
    <t>Gastos Pagados por Anticipados (Nota 10)</t>
  </si>
  <si>
    <t xml:space="preserve">Fianzas &amp; Depósitos (Nota 11) </t>
  </si>
  <si>
    <t xml:space="preserve">Total Activos Corrientes </t>
  </si>
  <si>
    <t xml:space="preserve">Activos no Corrientes </t>
  </si>
  <si>
    <t>CREDITOS A COBRAR A LARGO PLAZO</t>
  </si>
  <si>
    <t>Propiedad, Planta y Equipos Neto   (Nota 12)</t>
  </si>
  <si>
    <t>Activos Intangibles  (Nota 13)</t>
  </si>
  <si>
    <t xml:space="preserve">Total Activos no Corrientes </t>
  </si>
  <si>
    <t xml:space="preserve">Total Activos </t>
  </si>
  <si>
    <t xml:space="preserve">Pasivos </t>
  </si>
  <si>
    <t xml:space="preserve">Pasivos Corrientes </t>
  </si>
  <si>
    <t>Cuentas por Pagar a Proveedores de Bienes &amp; Servicios (Nota 14)</t>
  </si>
  <si>
    <t>Deduciones &amp; Retenciones por Pagar  (Nota 15)</t>
  </si>
  <si>
    <t xml:space="preserve">Total Pasivos Corrientes </t>
  </si>
  <si>
    <t xml:space="preserve">Pasivos no Corrientes </t>
  </si>
  <si>
    <t>Pasivos no Corrientes  (Nota 16)</t>
  </si>
  <si>
    <t xml:space="preserve">Total Pasivos no Corrientes </t>
  </si>
  <si>
    <t xml:space="preserve">Total Pasivos </t>
  </si>
  <si>
    <t xml:space="preserve">Activos Neto/Patrimonio </t>
  </si>
  <si>
    <t>Ajuste al Patrimonio (Nota 17)</t>
  </si>
  <si>
    <t xml:space="preserve">Resultados de Ejercicios Anteriores (Nota 18) </t>
  </si>
  <si>
    <t xml:space="preserve">Resultado Positivos (Ahorros) / Negativo (Desahorro) (Nota 19)   </t>
  </si>
  <si>
    <t>Resultado Acumulado (Nota 20)</t>
  </si>
  <si>
    <t xml:space="preserve">                                            (5,031,783,653.31</t>
  </si>
  <si>
    <t xml:space="preserve">                                                                  </t>
  </si>
  <si>
    <t xml:space="preserve">Total Activos Neto/Patrimonio </t>
  </si>
  <si>
    <t xml:space="preserve">Total Pasivos y Patrimonio  </t>
  </si>
  <si>
    <t xml:space="preserve">Las Notas en las páginas 14 a la 28 son parte integral de estos Estados Financieros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</si>
</sst>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#,##0.00;[Red]#,##0.00"/>
    <numFmt numFmtId="165" formatCode="_-* #,##0.00\ _P_t_s_-;\-* #,##0.00\ _P_t_s_-;_-* &quot;-&quot;??\ _P_t_s_-;_-@_-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22"/>
      <name val="Palatino Linotype"/>
      <family val="1"/>
    </font>
    <font>
      <b/>
      <sz val="28"/>
      <name val="Palatino Linotype"/>
      <family val="1"/>
    </font>
    <font>
      <b/>
      <sz val="36"/>
      <name val="Palatino Linotype"/>
      <family val="1"/>
    </font>
    <font>
      <sz val="36"/>
      <name val="Palatino Linotype"/>
      <family val="1"/>
    </font>
    <font>
      <sz val="11"/>
      <color indexed="8"/>
      <name val="Calibri"/>
      <family val="2"/>
    </font>
    <font>
      <sz val="28"/>
      <name val="Palatino Linotype"/>
      <family val="1"/>
    </font>
    <font>
      <b/>
      <sz val="24"/>
      <name val="Palatino Linotype"/>
      <family val="1"/>
    </font>
    <font>
      <sz val="48"/>
      <name val="Palatino Linotype"/>
      <family val="1"/>
    </font>
    <font>
      <b/>
      <i/>
      <sz val="48"/>
      <name val="Edwardian Script ITC"/>
      <family val="4"/>
    </font>
    <font>
      <b/>
      <sz val="48"/>
      <name val="Palatino Linotype"/>
      <family val="1"/>
    </font>
    <font>
      <b/>
      <sz val="14"/>
      <name val="Palatino Linotype"/>
      <family val="1"/>
    </font>
    <font>
      <sz val="32"/>
      <name val="Palatino Linotype"/>
      <family val="1"/>
    </font>
    <font>
      <sz val="33"/>
      <name val="Palatino Linotype"/>
      <family val="1"/>
    </font>
    <font>
      <b/>
      <sz val="28"/>
      <color rgb="FF0070C0"/>
      <name val="Palatino Linotype"/>
      <family val="1"/>
    </font>
    <font>
      <sz val="28"/>
      <color rgb="FF0070C0"/>
      <name val="Palatino Linotype"/>
      <family val="1"/>
    </font>
    <font>
      <sz val="24"/>
      <name val="Calibri"/>
      <family val="2"/>
      <scheme val="minor"/>
    </font>
    <font>
      <sz val="18"/>
      <color rgb="FF0070C0"/>
      <name val="Calibri"/>
      <family val="2"/>
      <scheme val="minor"/>
    </font>
    <font>
      <b/>
      <sz val="18"/>
      <color rgb="FF0070C0"/>
      <name val="Palatino Linotype"/>
      <family val="1"/>
    </font>
    <font>
      <sz val="20"/>
      <color theme="1"/>
      <name val="Palatino Linotype"/>
      <family val="1"/>
    </font>
    <font>
      <b/>
      <sz val="24"/>
      <color theme="1"/>
      <name val="Palatino Linotype"/>
      <family val="1"/>
    </font>
    <font>
      <b/>
      <sz val="2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</cellStyleXfs>
  <cellXfs count="99">
    <xf numFmtId="0" fontId="0" fillId="0" borderId="0" xfId="0"/>
    <xf numFmtId="164" fontId="0" fillId="0" borderId="0" xfId="0" applyNumberFormat="1"/>
    <xf numFmtId="0" fontId="0" fillId="0" borderId="0" xfId="0" applyAlignment="1">
      <alignment vertical="center"/>
    </xf>
    <xf numFmtId="164" fontId="0" fillId="0" borderId="0" xfId="0" applyNumberFormat="1" applyAlignment="1">
      <alignment vertical="center"/>
    </xf>
    <xf numFmtId="0" fontId="4" fillId="2" borderId="0" xfId="3" applyFont="1" applyFill="1" applyAlignment="1">
      <alignment vertical="center"/>
    </xf>
    <xf numFmtId="0" fontId="4" fillId="2" borderId="0" xfId="3" applyFont="1" applyFill="1"/>
    <xf numFmtId="0" fontId="5" fillId="2" borderId="0" xfId="3" applyFont="1" applyFill="1"/>
    <xf numFmtId="43" fontId="5" fillId="2" borderId="0" xfId="1" applyFont="1" applyFill="1" applyAlignment="1">
      <alignment horizontal="right"/>
    </xf>
    <xf numFmtId="0" fontId="5" fillId="2" borderId="0" xfId="3" applyFont="1" applyFill="1" applyAlignment="1">
      <alignment horizontal="left"/>
    </xf>
    <xf numFmtId="164" fontId="5" fillId="2" borderId="0" xfId="1" applyNumberFormat="1" applyFont="1" applyFill="1" applyAlignment="1">
      <alignment horizontal="right"/>
    </xf>
    <xf numFmtId="164" fontId="5" fillId="2" borderId="0" xfId="1" applyNumberFormat="1" applyFont="1" applyFill="1" applyBorder="1" applyAlignment="1">
      <alignment horizontal="right"/>
    </xf>
    <xf numFmtId="0" fontId="5" fillId="2" borderId="0" xfId="3" applyFont="1" applyFill="1" applyAlignment="1">
      <alignment horizontal="left" vertical="center"/>
    </xf>
    <xf numFmtId="164" fontId="5" fillId="2" borderId="0" xfId="1" applyNumberFormat="1" applyFont="1" applyFill="1" applyBorder="1" applyAlignment="1">
      <alignment horizontal="right" vertical="center"/>
    </xf>
    <xf numFmtId="164" fontId="5" fillId="2" borderId="1" xfId="1" applyNumberFormat="1" applyFont="1" applyFill="1" applyBorder="1" applyAlignment="1">
      <alignment horizontal="right" vertical="center"/>
    </xf>
    <xf numFmtId="0" fontId="5" fillId="2" borderId="0" xfId="3" applyFont="1" applyFill="1" applyAlignment="1">
      <alignment horizontal="right"/>
    </xf>
    <xf numFmtId="164" fontId="4" fillId="2" borderId="0" xfId="1" applyNumberFormat="1" applyFont="1" applyFill="1" applyBorder="1" applyAlignment="1">
      <alignment horizontal="right"/>
    </xf>
    <xf numFmtId="0" fontId="15" fillId="2" borderId="0" xfId="3" applyFont="1" applyFill="1"/>
    <xf numFmtId="0" fontId="16" fillId="2" borderId="0" xfId="3" applyFont="1" applyFill="1" applyAlignment="1">
      <alignment horizontal="right"/>
    </xf>
    <xf numFmtId="164" fontId="15" fillId="2" borderId="0" xfId="1" applyNumberFormat="1" applyFont="1" applyFill="1" applyBorder="1" applyAlignment="1">
      <alignment horizontal="right"/>
    </xf>
    <xf numFmtId="164" fontId="5" fillId="2" borderId="1" xfId="1" applyNumberFormat="1" applyFont="1" applyFill="1" applyBorder="1" applyAlignment="1">
      <alignment horizontal="right"/>
    </xf>
    <xf numFmtId="0" fontId="3" fillId="2" borderId="0" xfId="3" applyFont="1" applyFill="1"/>
    <xf numFmtId="0" fontId="7" fillId="2" borderId="0" xfId="3" applyFont="1" applyFill="1" applyAlignment="1">
      <alignment horizontal="right"/>
    </xf>
    <xf numFmtId="164" fontId="7" fillId="2" borderId="0" xfId="1" applyNumberFormat="1" applyFont="1" applyFill="1" applyBorder="1" applyAlignment="1">
      <alignment horizontal="right"/>
    </xf>
    <xf numFmtId="164" fontId="4" fillId="2" borderId="2" xfId="1" applyNumberFormat="1" applyFont="1" applyFill="1" applyBorder="1" applyAlignment="1">
      <alignment horizontal="right"/>
    </xf>
    <xf numFmtId="164" fontId="16" fillId="2" borderId="0" xfId="1" applyNumberFormat="1" applyFont="1" applyFill="1" applyBorder="1" applyAlignment="1">
      <alignment horizontal="right"/>
    </xf>
    <xf numFmtId="164" fontId="4" fillId="2" borderId="0" xfId="1" applyNumberFormat="1" applyFont="1" applyFill="1" applyAlignment="1">
      <alignment horizontal="right"/>
    </xf>
    <xf numFmtId="0" fontId="4" fillId="2" borderId="0" xfId="3" applyFont="1" applyFill="1" applyAlignment="1">
      <alignment horizontal="right"/>
    </xf>
    <xf numFmtId="0" fontId="3" fillId="2" borderId="0" xfId="3" applyFont="1" applyFill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0" fontId="5" fillId="2" borderId="0" xfId="3" applyFont="1" applyFill="1" applyAlignment="1">
      <alignment vertical="center"/>
    </xf>
    <xf numFmtId="164" fontId="4" fillId="2" borderId="1" xfId="1" applyNumberFormat="1" applyFont="1" applyFill="1" applyBorder="1" applyAlignment="1">
      <alignment horizontal="right" vertical="center"/>
    </xf>
    <xf numFmtId="164" fontId="4" fillId="2" borderId="1" xfId="1" applyNumberFormat="1" applyFont="1" applyFill="1" applyBorder="1" applyAlignment="1">
      <alignment horizontal="right"/>
    </xf>
    <xf numFmtId="0" fontId="7" fillId="2" borderId="0" xfId="3" applyFont="1" applyFill="1"/>
    <xf numFmtId="165" fontId="5" fillId="2" borderId="0" xfId="2" applyFont="1" applyFill="1" applyBorder="1" applyAlignment="1">
      <alignment horizontal="right"/>
    </xf>
    <xf numFmtId="39" fontId="5" fillId="2" borderId="1" xfId="1" applyNumberFormat="1" applyFont="1" applyFill="1" applyBorder="1" applyAlignment="1">
      <alignment horizontal="right"/>
    </xf>
    <xf numFmtId="165" fontId="4" fillId="2" borderId="0" xfId="2" applyFont="1" applyFill="1" applyAlignment="1">
      <alignment horizontal="right"/>
    </xf>
    <xf numFmtId="39" fontId="4" fillId="2" borderId="3" xfId="1" applyNumberFormat="1" applyFont="1" applyFill="1" applyBorder="1" applyAlignment="1">
      <alignment horizontal="right"/>
    </xf>
    <xf numFmtId="43" fontId="0" fillId="0" borderId="0" xfId="0" applyNumberFormat="1"/>
    <xf numFmtId="164" fontId="4" fillId="2" borderId="4" xfId="1" applyNumberFormat="1" applyFont="1" applyFill="1" applyBorder="1" applyAlignment="1">
      <alignment horizontal="right"/>
    </xf>
    <xf numFmtId="0" fontId="17" fillId="0" borderId="0" xfId="0" applyFont="1"/>
    <xf numFmtId="0" fontId="8" fillId="2" borderId="0" xfId="3" applyFont="1" applyFill="1" applyAlignment="1">
      <alignment horizontal="right"/>
    </xf>
    <xf numFmtId="43" fontId="8" fillId="2" borderId="0" xfId="1" applyFont="1" applyFill="1" applyBorder="1" applyAlignment="1">
      <alignment horizontal="right"/>
    </xf>
    <xf numFmtId="0" fontId="18" fillId="0" borderId="0" xfId="0" applyFont="1"/>
    <xf numFmtId="43" fontId="19" fillId="2" borderId="0" xfId="1" applyFont="1" applyFill="1" applyBorder="1" applyAlignment="1">
      <alignment horizontal="right" vertical="top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9" fillId="2" borderId="0" xfId="3" applyFont="1" applyFill="1" applyAlignment="1">
      <alignment horizontal="right"/>
    </xf>
    <xf numFmtId="0" fontId="0" fillId="0" borderId="0" xfId="0" applyAlignment="1">
      <alignment horizontal="center" wrapText="1"/>
    </xf>
    <xf numFmtId="0" fontId="11" fillId="2" borderId="0" xfId="3" applyFont="1" applyFill="1" applyAlignment="1">
      <alignment horizontal="center"/>
    </xf>
    <xf numFmtId="0" fontId="11" fillId="2" borderId="0" xfId="3" applyFont="1" applyFill="1" applyAlignment="1">
      <alignment vertical="center"/>
    </xf>
    <xf numFmtId="0" fontId="11" fillId="2" borderId="0" xfId="3" applyFont="1" applyFill="1"/>
    <xf numFmtId="0" fontId="9" fillId="2" borderId="0" xfId="3" applyFont="1" applyFill="1"/>
    <xf numFmtId="49" fontId="11" fillId="2" borderId="0" xfId="3" applyNumberFormat="1" applyFont="1" applyFill="1" applyAlignment="1">
      <alignment horizontal="right" vertical="center"/>
    </xf>
    <xf numFmtId="39" fontId="5" fillId="2" borderId="0" xfId="1" applyNumberFormat="1" applyFont="1" applyFill="1" applyBorder="1" applyAlignment="1">
      <alignment vertical="top"/>
    </xf>
    <xf numFmtId="0" fontId="12" fillId="3" borderId="0" xfId="3" applyFont="1" applyFill="1" applyAlignment="1">
      <alignment horizontal="left" vertical="center"/>
    </xf>
    <xf numFmtId="0" fontId="5" fillId="2" borderId="0" xfId="3" applyFont="1" applyFill="1" applyAlignment="1">
      <alignment horizontal="left"/>
    </xf>
    <xf numFmtId="0" fontId="14" fillId="2" borderId="0" xfId="3" applyFont="1" applyFill="1" applyAlignment="1">
      <alignment horizontal="left" vertical="top" wrapText="1"/>
    </xf>
    <xf numFmtId="0" fontId="4" fillId="2" borderId="0" xfId="3" applyFont="1" applyFill="1" applyAlignment="1">
      <alignment horizontal="left"/>
    </xf>
    <xf numFmtId="0" fontId="10" fillId="2" borderId="0" xfId="3" applyFont="1" applyFill="1" applyAlignment="1">
      <alignment horizontal="center" vertical="center"/>
    </xf>
    <xf numFmtId="0" fontId="11" fillId="2" borderId="0" xfId="3" applyFont="1" applyFill="1" applyAlignment="1">
      <alignment horizontal="center"/>
    </xf>
    <xf numFmtId="0" fontId="11" fillId="0" borderId="0" xfId="3" applyFont="1" applyAlignment="1">
      <alignment horizontal="center"/>
    </xf>
    <xf numFmtId="0" fontId="2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0" fontId="5" fillId="2" borderId="0" xfId="3" applyFont="1" applyFill="1" applyAlignment="1">
      <alignment horizontal="left" vertical="center"/>
    </xf>
    <xf numFmtId="0" fontId="4" fillId="0" borderId="0" xfId="3" applyFont="1" applyAlignment="1">
      <alignment horizontal="left"/>
    </xf>
    <xf numFmtId="0" fontId="13" fillId="2" borderId="0" xfId="3" applyFont="1" applyFill="1" applyAlignment="1">
      <alignment vertical="top" wrapText="1"/>
    </xf>
    <xf numFmtId="0" fontId="5" fillId="2" borderId="0" xfId="3" applyFont="1" applyFill="1" applyBorder="1" applyAlignment="1">
      <alignment horizontal="left"/>
    </xf>
    <xf numFmtId="0" fontId="5" fillId="2" borderId="0" xfId="3" applyFont="1" applyFill="1" applyBorder="1" applyAlignment="1">
      <alignment horizontal="left" vertical="center"/>
    </xf>
    <xf numFmtId="0" fontId="5" fillId="2" borderId="0" xfId="3" applyFont="1" applyFill="1" applyBorder="1" applyAlignment="1">
      <alignment horizontal="left"/>
    </xf>
    <xf numFmtId="0" fontId="5" fillId="2" borderId="0" xfId="3" applyFont="1" applyFill="1" applyBorder="1" applyAlignment="1">
      <alignment horizontal="left" vertical="center"/>
    </xf>
    <xf numFmtId="0" fontId="4" fillId="2" borderId="0" xfId="3" applyFont="1" applyFill="1" applyBorder="1"/>
    <xf numFmtId="0" fontId="5" fillId="2" borderId="0" xfId="3" applyFont="1" applyFill="1" applyBorder="1" applyAlignment="1">
      <alignment horizontal="right"/>
    </xf>
    <xf numFmtId="0" fontId="15" fillId="2" borderId="0" xfId="3" applyFont="1" applyFill="1" applyBorder="1"/>
    <xf numFmtId="0" fontId="16" fillId="2" borderId="0" xfId="3" applyFont="1" applyFill="1" applyBorder="1" applyAlignment="1">
      <alignment horizontal="right"/>
    </xf>
    <xf numFmtId="0" fontId="5" fillId="2" borderId="0" xfId="3" applyFont="1" applyFill="1" applyBorder="1"/>
    <xf numFmtId="0" fontId="3" fillId="2" borderId="0" xfId="3" applyFont="1" applyFill="1" applyBorder="1"/>
    <xf numFmtId="0" fontId="7" fillId="2" borderId="0" xfId="3" applyFont="1" applyFill="1" applyBorder="1" applyAlignment="1">
      <alignment horizontal="right"/>
    </xf>
    <xf numFmtId="0" fontId="4" fillId="0" borderId="0" xfId="3" applyFont="1" applyBorder="1" applyAlignment="1">
      <alignment horizontal="left"/>
    </xf>
    <xf numFmtId="0" fontId="13" fillId="2" borderId="0" xfId="3" applyFont="1" applyFill="1" applyBorder="1" applyAlignment="1">
      <alignment vertical="top" wrapText="1"/>
    </xf>
    <xf numFmtId="0" fontId="4" fillId="2" borderId="0" xfId="3" applyFont="1" applyFill="1" applyBorder="1" applyAlignment="1">
      <alignment horizontal="right"/>
    </xf>
    <xf numFmtId="0" fontId="3" fillId="2" borderId="0" xfId="3" applyFont="1" applyFill="1" applyBorder="1" applyAlignment="1">
      <alignment horizontal="right"/>
    </xf>
    <xf numFmtId="0" fontId="4" fillId="2" borderId="0" xfId="3" applyFont="1" applyFill="1" applyBorder="1" applyAlignment="1">
      <alignment vertical="center"/>
    </xf>
    <xf numFmtId="0" fontId="5" fillId="2" borderId="0" xfId="3" applyFont="1" applyFill="1" applyBorder="1" applyAlignment="1">
      <alignment vertical="center"/>
    </xf>
    <xf numFmtId="0" fontId="7" fillId="2" borderId="0" xfId="3" applyFont="1" applyFill="1" applyBorder="1"/>
    <xf numFmtId="0" fontId="14" fillId="2" borderId="0" xfId="3" applyFont="1" applyFill="1" applyBorder="1" applyAlignment="1">
      <alignment horizontal="left" vertical="top" wrapText="1"/>
    </xf>
    <xf numFmtId="165" fontId="4" fillId="2" borderId="0" xfId="2" applyFont="1" applyFill="1" applyBorder="1" applyAlignment="1">
      <alignment horizontal="right"/>
    </xf>
    <xf numFmtId="0" fontId="4" fillId="2" borderId="0" xfId="3" applyFont="1" applyFill="1" applyBorder="1" applyAlignment="1">
      <alignment horizontal="left"/>
    </xf>
    <xf numFmtId="0" fontId="17" fillId="0" borderId="0" xfId="0" applyFont="1" applyBorder="1"/>
    <xf numFmtId="0" fontId="8" fillId="2" borderId="0" xfId="3" applyFont="1" applyFill="1" applyBorder="1" applyAlignment="1">
      <alignment horizontal="right"/>
    </xf>
    <xf numFmtId="0" fontId="18" fillId="0" borderId="0" xfId="0" applyFont="1" applyBorder="1"/>
    <xf numFmtId="0" fontId="20" fillId="0" borderId="0" xfId="0" applyFont="1" applyBorder="1" applyAlignment="1">
      <alignment horizontal="center"/>
    </xf>
    <xf numFmtId="0" fontId="12" fillId="3" borderId="0" xfId="3" applyFont="1" applyFill="1" applyBorder="1" applyAlignment="1">
      <alignment horizontal="left" vertical="center"/>
    </xf>
    <xf numFmtId="164" fontId="4" fillId="2" borderId="0" xfId="1" applyNumberFormat="1" applyFont="1" applyFill="1" applyBorder="1" applyAlignment="1">
      <alignment horizontal="right" vertical="center"/>
    </xf>
    <xf numFmtId="39" fontId="5" fillId="2" borderId="0" xfId="1" applyNumberFormat="1" applyFont="1" applyFill="1" applyBorder="1" applyAlignment="1">
      <alignment horizontal="right"/>
    </xf>
    <xf numFmtId="39" fontId="4" fillId="2" borderId="0" xfId="1" applyNumberFormat="1" applyFont="1" applyFill="1" applyBorder="1" applyAlignment="1">
      <alignment horizontal="right"/>
    </xf>
    <xf numFmtId="0" fontId="21" fillId="0" borderId="0" xfId="0" applyFont="1" applyBorder="1" applyAlignment="1">
      <alignment horizontal="center" vertical="center"/>
    </xf>
    <xf numFmtId="0" fontId="19" fillId="2" borderId="0" xfId="3" applyFont="1" applyFill="1" applyBorder="1" applyAlignment="1">
      <alignment horizontal="right"/>
    </xf>
    <xf numFmtId="0" fontId="22" fillId="0" borderId="0" xfId="3" applyFont="1" applyAlignment="1">
      <alignment horizontal="center"/>
    </xf>
    <xf numFmtId="0" fontId="22" fillId="2" borderId="0" xfId="3" applyFont="1" applyFill="1" applyAlignment="1">
      <alignment horizontal="center"/>
    </xf>
  </cellXfs>
  <cellStyles count="4">
    <cellStyle name="Comma 3" xfId="1"/>
    <cellStyle name="Millares 2" xfId="2"/>
    <cellStyle name="Normal" xfId="0" builtinId="0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152400</xdr:rowOff>
    </xdr:from>
    <xdr:to>
      <xdr:col>7</xdr:col>
      <xdr:colOff>4019550</xdr:colOff>
      <xdr:row>55</xdr:row>
      <xdr:rowOff>2066925</xdr:rowOff>
    </xdr:to>
    <xdr:pic>
      <xdr:nvPicPr>
        <xdr:cNvPr id="1091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41675"/>
          <a:ext cx="1604010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1724025</xdr:colOff>
      <xdr:row>1</xdr:row>
      <xdr:rowOff>7772400</xdr:rowOff>
    </xdr:from>
    <xdr:to>
      <xdr:col>6</xdr:col>
      <xdr:colOff>2124075</xdr:colOff>
      <xdr:row>8</xdr:row>
      <xdr:rowOff>257175</xdr:rowOff>
    </xdr:to>
    <xdr:pic>
      <xdr:nvPicPr>
        <xdr:cNvPr id="1092" name="Imagen 3" descr="Texto&#10;&#10;Descripción generada automáticament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4100" y="381000"/>
          <a:ext cx="468630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214312</xdr:colOff>
      <xdr:row>13</xdr:row>
      <xdr:rowOff>23811</xdr:rowOff>
    </xdr:from>
    <xdr:to>
      <xdr:col>7</xdr:col>
      <xdr:colOff>3915230</xdr:colOff>
      <xdr:row>38</xdr:row>
      <xdr:rowOff>95249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32557" t="33569" r="29678" b="10637"/>
        <a:stretch/>
      </xdr:blipFill>
      <xdr:spPr>
        <a:xfrm>
          <a:off x="214312" y="5405436"/>
          <a:ext cx="15702418" cy="13549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214312</xdr:rowOff>
    </xdr:from>
    <xdr:to>
      <xdr:col>7</xdr:col>
      <xdr:colOff>4019550</xdr:colOff>
      <xdr:row>56</xdr:row>
      <xdr:rowOff>9525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717750"/>
          <a:ext cx="16021050" cy="1914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1524000</xdr:colOff>
      <xdr:row>1</xdr:row>
      <xdr:rowOff>166687</xdr:rowOff>
    </xdr:from>
    <xdr:to>
      <xdr:col>6</xdr:col>
      <xdr:colOff>1924050</xdr:colOff>
      <xdr:row>8</xdr:row>
      <xdr:rowOff>233362</xdr:rowOff>
    </xdr:to>
    <xdr:pic>
      <xdr:nvPicPr>
        <xdr:cNvPr id="4" name="Imagen 3" descr="Texto&#10;&#10;Descripción generada automáticamente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9313" y="357187"/>
          <a:ext cx="4662487" cy="1852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EFF%20PRELIMINARES%20INABIE/EEFF%20PRELIMINARES%20MENSUALES%202022/INFORMACIONES%20ECON&#211;MICAS%20FEBRERO%202022/BALANZAS%20COMPROBACI&#211;N%20FEBRERO%202022/MAIN%20ACCOUNT%20ESTADO%20SITUACI&#211;N%20FINANCIERA%20FEBRER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EFF%20PRELIMINARES%20INABIE/EEFF%20PRELIMINARES%20MENSUALES%202022/INFORMACIONES%20ECON&#211;MICAS%20MARZO%202022/BALANZAS%20COMPROBACI&#211;N%20MARZO%202022/MAIN%20ACCOUNT%20ESTADO%20SITUACI&#211;N%20FINANCIERA%20MARZ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ACCOUNT FEBRERO 2022"/>
    </sheetNames>
    <sheetDataSet>
      <sheetData sheetId="0">
        <row r="93">
          <cell r="H93">
            <v>32095751.530000001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ACCOUNT ESF MARZO 2022"/>
    </sheetNames>
    <sheetDataSet>
      <sheetData sheetId="0">
        <row r="21">
          <cell r="I21">
            <v>2765677992.0600023</v>
          </cell>
        </row>
        <row r="35">
          <cell r="I35">
            <v>2425130934.9299994</v>
          </cell>
        </row>
        <row r="47">
          <cell r="I47">
            <v>6050093.1600000001</v>
          </cell>
        </row>
        <row r="54">
          <cell r="H54">
            <v>499163110.5399999</v>
          </cell>
        </row>
        <row r="63">
          <cell r="I63">
            <v>2528161.13</v>
          </cell>
        </row>
        <row r="67">
          <cell r="I67">
            <v>324687270.71175051</v>
          </cell>
        </row>
        <row r="69">
          <cell r="I69">
            <v>1016639.6200000002</v>
          </cell>
        </row>
        <row r="73">
          <cell r="I73">
            <v>8563435964.6356525</v>
          </cell>
        </row>
        <row r="85">
          <cell r="I85">
            <v>7192015.7400000002</v>
          </cell>
        </row>
        <row r="94">
          <cell r="H94">
            <v>14696588.969999999</v>
          </cell>
        </row>
        <row r="95">
          <cell r="H95">
            <v>-390308661.5999999</v>
          </cell>
        </row>
        <row r="96">
          <cell r="H96">
            <v>-2202857457.1300001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showGridLines="0" tabSelected="1" zoomScale="40" zoomScaleNormal="40" workbookViewId="0">
      <selection activeCell="T18" sqref="T18"/>
    </sheetView>
  </sheetViews>
  <sheetFormatPr defaultColWidth="56.42578125" defaultRowHeight="15" x14ac:dyDescent="0.25"/>
  <cols>
    <col min="1" max="1" width="66.140625" customWidth="1"/>
    <col min="2" max="2" width="32.85546875" customWidth="1"/>
    <col min="3" max="3" width="4.42578125" customWidth="1"/>
    <col min="4" max="4" width="6.85546875" customWidth="1"/>
    <col min="5" max="5" width="5.42578125" customWidth="1"/>
    <col min="6" max="6" width="14.7109375" customWidth="1"/>
    <col min="7" max="7" width="49.85546875" customWidth="1"/>
    <col min="8" max="8" width="60.7109375" customWidth="1"/>
    <col min="9" max="9" width="11.42578125" customWidth="1"/>
    <col min="10" max="10" width="19" style="1" customWidth="1"/>
    <col min="11" max="255" width="11.42578125" customWidth="1"/>
  </cols>
  <sheetData>
    <row r="1" spans="1:10" x14ac:dyDescent="0.25">
      <c r="A1" s="61"/>
      <c r="B1" s="61"/>
      <c r="C1" s="61"/>
      <c r="D1" s="61"/>
      <c r="E1" s="61"/>
      <c r="F1" s="61"/>
      <c r="G1" s="61"/>
      <c r="H1" s="61"/>
    </row>
    <row r="2" spans="1:10" x14ac:dyDescent="0.25">
      <c r="A2" s="61"/>
      <c r="B2" s="61"/>
      <c r="C2" s="61"/>
      <c r="D2" s="61"/>
      <c r="E2" s="61"/>
      <c r="F2" s="61"/>
      <c r="G2" s="61"/>
      <c r="H2" s="61"/>
    </row>
    <row r="3" spans="1:10" ht="20.25" customHeight="1" x14ac:dyDescent="0.25">
      <c r="A3" s="61"/>
      <c r="B3" s="61"/>
      <c r="C3" s="61"/>
      <c r="D3" s="61"/>
      <c r="E3" s="61"/>
      <c r="F3" s="61"/>
      <c r="G3" s="61"/>
      <c r="H3" s="61"/>
    </row>
    <row r="4" spans="1:10" ht="21" customHeight="1" x14ac:dyDescent="0.25">
      <c r="A4" s="61"/>
      <c r="B4" s="61"/>
      <c r="C4" s="61"/>
      <c r="D4" s="61"/>
      <c r="E4" s="61"/>
      <c r="F4" s="61"/>
      <c r="G4" s="61"/>
      <c r="H4" s="61"/>
    </row>
    <row r="5" spans="1:10" ht="21" customHeight="1" x14ac:dyDescent="0.25">
      <c r="A5" s="61"/>
      <c r="B5" s="61"/>
      <c r="C5" s="61"/>
      <c r="D5" s="61"/>
      <c r="E5" s="61"/>
      <c r="F5" s="61"/>
      <c r="G5" s="61"/>
      <c r="H5" s="61"/>
    </row>
    <row r="6" spans="1:10" ht="22.5" customHeight="1" x14ac:dyDescent="0.25">
      <c r="A6" s="61"/>
      <c r="B6" s="61"/>
      <c r="C6" s="61"/>
      <c r="D6" s="61"/>
      <c r="E6" s="61"/>
      <c r="F6" s="61"/>
      <c r="G6" s="61"/>
      <c r="H6" s="61"/>
    </row>
    <row r="7" spans="1:10" ht="24" customHeight="1" x14ac:dyDescent="0.25">
      <c r="A7" s="61"/>
      <c r="B7" s="61"/>
      <c r="C7" s="61"/>
      <c r="D7" s="61"/>
      <c r="E7" s="61"/>
      <c r="F7" s="61"/>
      <c r="G7" s="61"/>
      <c r="H7" s="61"/>
    </row>
    <row r="8" spans="1:10" ht="17.25" customHeight="1" x14ac:dyDescent="0.25">
      <c r="A8" s="61"/>
      <c r="B8" s="61"/>
      <c r="C8" s="61"/>
      <c r="D8" s="61"/>
      <c r="E8" s="61"/>
      <c r="F8" s="61"/>
      <c r="G8" s="61"/>
      <c r="H8" s="61"/>
    </row>
    <row r="9" spans="1:10" s="2" customFormat="1" ht="21.75" customHeight="1" x14ac:dyDescent="0.25">
      <c r="A9" s="61"/>
      <c r="B9" s="61"/>
      <c r="C9" s="61"/>
      <c r="D9" s="61"/>
      <c r="E9" s="61"/>
      <c r="F9" s="61"/>
      <c r="G9" s="61"/>
      <c r="H9" s="61"/>
      <c r="J9" s="3"/>
    </row>
    <row r="10" spans="1:10" s="2" customFormat="1" ht="42.75" customHeight="1" x14ac:dyDescent="0.25">
      <c r="A10" s="62" t="s">
        <v>0</v>
      </c>
      <c r="B10" s="62"/>
      <c r="C10" s="62"/>
      <c r="D10" s="62"/>
      <c r="E10" s="62"/>
      <c r="F10" s="62"/>
      <c r="G10" s="62"/>
      <c r="H10" s="62"/>
      <c r="J10" s="3"/>
    </row>
    <row r="11" spans="1:10" ht="68.25" customHeight="1" x14ac:dyDescent="0.25">
      <c r="A11" s="58" t="s">
        <v>1</v>
      </c>
      <c r="B11" s="58"/>
      <c r="C11" s="58"/>
      <c r="D11" s="58"/>
      <c r="E11" s="58"/>
      <c r="F11" s="58"/>
      <c r="G11" s="58"/>
      <c r="H11" s="58"/>
    </row>
    <row r="12" spans="1:10" ht="68.25" x14ac:dyDescent="1.2">
      <c r="A12" s="59" t="s">
        <v>2</v>
      </c>
      <c r="B12" s="59"/>
      <c r="C12" s="59"/>
      <c r="D12" s="59"/>
      <c r="E12" s="59"/>
      <c r="F12" s="59"/>
      <c r="G12" s="59"/>
      <c r="H12" s="59"/>
    </row>
    <row r="13" spans="1:10" ht="68.25" x14ac:dyDescent="1.2">
      <c r="A13" s="59" t="s">
        <v>3</v>
      </c>
      <c r="B13" s="59"/>
      <c r="C13" s="59"/>
      <c r="D13" s="59"/>
      <c r="E13" s="59"/>
      <c r="F13" s="59"/>
      <c r="G13" s="59"/>
      <c r="H13" s="59"/>
    </row>
    <row r="14" spans="1:10" ht="68.25" x14ac:dyDescent="1.2">
      <c r="A14" s="60" t="s">
        <v>4</v>
      </c>
      <c r="B14" s="60"/>
      <c r="C14" s="60"/>
      <c r="D14" s="60"/>
      <c r="E14" s="60"/>
      <c r="F14" s="60"/>
      <c r="G14" s="60"/>
      <c r="H14" s="60"/>
    </row>
    <row r="15" spans="1:10" ht="68.25" x14ac:dyDescent="1.2">
      <c r="A15" s="59" t="s">
        <v>5</v>
      </c>
      <c r="B15" s="59"/>
      <c r="C15" s="59"/>
      <c r="D15" s="59"/>
      <c r="E15" s="59"/>
      <c r="F15" s="59"/>
      <c r="G15" s="59"/>
      <c r="H15" s="59"/>
    </row>
    <row r="16" spans="1:10" ht="68.25" x14ac:dyDescent="1.2">
      <c r="A16" s="48"/>
      <c r="B16" s="48"/>
      <c r="C16" s="48"/>
      <c r="D16" s="48"/>
      <c r="E16" s="48"/>
      <c r="F16" s="48"/>
      <c r="G16" s="48"/>
      <c r="H16" s="48"/>
    </row>
    <row r="17" spans="1:9" ht="49.5" customHeight="1" x14ac:dyDescent="1.2">
      <c r="A17" s="49" t="s">
        <v>6</v>
      </c>
      <c r="B17" s="50"/>
      <c r="C17" s="50"/>
      <c r="D17" s="50"/>
      <c r="E17" s="50"/>
      <c r="F17" s="50"/>
      <c r="G17" s="51"/>
      <c r="H17" s="52" t="s">
        <v>7</v>
      </c>
    </row>
    <row r="18" spans="1:9" ht="45.75" customHeight="1" x14ac:dyDescent="0.9">
      <c r="A18" s="4" t="s">
        <v>8</v>
      </c>
      <c r="B18" s="5"/>
      <c r="C18" s="5"/>
      <c r="D18" s="5"/>
      <c r="E18" s="5"/>
      <c r="F18" s="5"/>
      <c r="G18" s="6"/>
      <c r="H18" s="7"/>
    </row>
    <row r="19" spans="1:9" ht="45.75" customHeight="1" x14ac:dyDescent="0.85">
      <c r="A19" s="55" t="s">
        <v>9</v>
      </c>
      <c r="B19" s="55"/>
      <c r="C19" s="55"/>
      <c r="D19" s="55"/>
      <c r="E19" s="55"/>
      <c r="F19" s="55"/>
      <c r="G19" s="55"/>
      <c r="H19" s="9">
        <f>'[2]MAIN ACCOUNT ESF MARZO 2022'!$I$21</f>
        <v>2765677992.0600023</v>
      </c>
    </row>
    <row r="20" spans="1:9" s="1" customFormat="1" ht="43.5" customHeight="1" x14ac:dyDescent="0.85">
      <c r="A20" s="55" t="s">
        <v>10</v>
      </c>
      <c r="B20" s="55"/>
      <c r="C20" s="55"/>
      <c r="D20" s="55"/>
      <c r="E20" s="55"/>
      <c r="F20" s="55"/>
      <c r="G20" s="55"/>
      <c r="H20" s="9">
        <f>'[2]MAIN ACCOUNT ESF MARZO 2022'!$I$35</f>
        <v>2425130934.9299994</v>
      </c>
      <c r="I20"/>
    </row>
    <row r="21" spans="1:9" s="1" customFormat="1" ht="41.25" customHeight="1" x14ac:dyDescent="0.85">
      <c r="A21" s="55" t="s">
        <v>11</v>
      </c>
      <c r="B21" s="55"/>
      <c r="C21" s="55"/>
      <c r="D21" s="55"/>
      <c r="E21" s="55"/>
      <c r="F21" s="55"/>
      <c r="G21" s="55"/>
      <c r="H21" s="10">
        <f>'[2]MAIN ACCOUNT ESF MARZO 2022'!$H$54</f>
        <v>499163110.5399999</v>
      </c>
      <c r="I21"/>
    </row>
    <row r="22" spans="1:9" s="1" customFormat="1" ht="42.75" customHeight="1" x14ac:dyDescent="0.85">
      <c r="A22" s="63" t="s">
        <v>12</v>
      </c>
      <c r="B22" s="63"/>
      <c r="C22" s="63"/>
      <c r="D22" s="63"/>
      <c r="E22" s="63"/>
      <c r="F22" s="63"/>
      <c r="G22" s="8"/>
      <c r="H22" s="12">
        <f>'[2]MAIN ACCOUNT ESF MARZO 2022'!$I$47</f>
        <v>6050093.1600000001</v>
      </c>
      <c r="I22"/>
    </row>
    <row r="23" spans="1:9" s="1" customFormat="1" ht="50.25" x14ac:dyDescent="0.85">
      <c r="A23" s="11" t="s">
        <v>13</v>
      </c>
      <c r="B23" s="11"/>
      <c r="C23" s="11"/>
      <c r="D23" s="11"/>
      <c r="E23" s="11"/>
      <c r="F23" s="11"/>
      <c r="G23" s="8"/>
      <c r="H23" s="13">
        <f>'[2]MAIN ACCOUNT ESF MARZO 2022'!$I$63</f>
        <v>2528161.13</v>
      </c>
      <c r="I23"/>
    </row>
    <row r="24" spans="1:9" s="1" customFormat="1" ht="51" x14ac:dyDescent="0.9">
      <c r="A24" s="5" t="s">
        <v>14</v>
      </c>
      <c r="B24" s="5"/>
      <c r="C24" s="5"/>
      <c r="D24" s="5"/>
      <c r="E24" s="5"/>
      <c r="F24" s="5"/>
      <c r="G24" s="14"/>
      <c r="H24" s="15">
        <f>SUM(H19:H23)</f>
        <v>5698550291.8200016</v>
      </c>
      <c r="I24"/>
    </row>
    <row r="25" spans="1:9" s="1" customFormat="1" ht="15" customHeight="1" x14ac:dyDescent="0.7">
      <c r="A25" s="16"/>
      <c r="B25" s="16"/>
      <c r="C25" s="16"/>
      <c r="D25" s="16"/>
      <c r="E25" s="16"/>
      <c r="F25" s="16"/>
      <c r="G25" s="17"/>
      <c r="H25" s="18"/>
      <c r="I25"/>
    </row>
    <row r="26" spans="1:9" s="1" customFormat="1" ht="51" x14ac:dyDescent="0.9">
      <c r="A26" s="5" t="s">
        <v>15</v>
      </c>
      <c r="B26" s="5"/>
      <c r="C26" s="5"/>
      <c r="D26" s="5"/>
      <c r="E26" s="5"/>
      <c r="F26" s="5"/>
      <c r="G26" s="14"/>
      <c r="H26" s="15"/>
      <c r="I26"/>
    </row>
    <row r="27" spans="1:9" s="1" customFormat="1" ht="50.25" hidden="1" x14ac:dyDescent="0.85">
      <c r="A27" s="6" t="s">
        <v>16</v>
      </c>
      <c r="B27" s="6"/>
      <c r="C27" s="6"/>
      <c r="D27" s="6"/>
      <c r="E27" s="6"/>
      <c r="F27" s="6"/>
      <c r="G27" s="14"/>
      <c r="H27" s="9">
        <v>0</v>
      </c>
      <c r="I27"/>
    </row>
    <row r="28" spans="1:9" s="1" customFormat="1" ht="50.25" x14ac:dyDescent="0.85">
      <c r="A28" s="55" t="s">
        <v>17</v>
      </c>
      <c r="B28" s="55"/>
      <c r="C28" s="55"/>
      <c r="D28" s="55"/>
      <c r="E28" s="55"/>
      <c r="F28" s="55"/>
      <c r="G28" s="55"/>
      <c r="H28" s="10">
        <f>'[2]MAIN ACCOUNT ESF MARZO 2022'!$I$67</f>
        <v>324687270.71175051</v>
      </c>
      <c r="I28"/>
    </row>
    <row r="29" spans="1:9" s="1" customFormat="1" ht="50.25" x14ac:dyDescent="0.85">
      <c r="A29" s="8" t="s">
        <v>18</v>
      </c>
      <c r="B29" s="8"/>
      <c r="C29" s="8"/>
      <c r="D29" s="8"/>
      <c r="E29" s="8"/>
      <c r="F29" s="8"/>
      <c r="G29" s="8"/>
      <c r="H29" s="19">
        <f>'[2]MAIN ACCOUNT ESF MARZO 2022'!$I$69</f>
        <v>1016639.6200000002</v>
      </c>
      <c r="I29"/>
    </row>
    <row r="30" spans="1:9" s="1" customFormat="1" ht="51" x14ac:dyDescent="0.9">
      <c r="A30" s="5" t="s">
        <v>19</v>
      </c>
      <c r="B30" s="5"/>
      <c r="C30" s="5"/>
      <c r="D30" s="5"/>
      <c r="E30" s="5"/>
      <c r="F30" s="5"/>
      <c r="G30" s="14"/>
      <c r="H30" s="15">
        <f>H28+H29</f>
        <v>325703910.33175051</v>
      </c>
      <c r="I30"/>
    </row>
    <row r="31" spans="1:9" s="1" customFormat="1" ht="19.5" customHeight="1" x14ac:dyDescent="0.7">
      <c r="A31" s="20"/>
      <c r="B31" s="20"/>
      <c r="C31" s="20"/>
      <c r="D31" s="20"/>
      <c r="E31" s="20"/>
      <c r="F31" s="20"/>
      <c r="G31" s="21"/>
      <c r="H31" s="22"/>
      <c r="I31"/>
    </row>
    <row r="32" spans="1:9" s="1" customFormat="1" ht="51.75" thickBot="1" x14ac:dyDescent="0.95">
      <c r="A32" s="64" t="s">
        <v>20</v>
      </c>
      <c r="B32" s="64"/>
      <c r="C32" s="64"/>
      <c r="D32" s="64"/>
      <c r="E32" s="64"/>
      <c r="F32" s="64"/>
      <c r="G32" s="64"/>
      <c r="H32" s="23">
        <f>+H24+H30</f>
        <v>6024254202.1517525</v>
      </c>
      <c r="I32"/>
    </row>
    <row r="33" spans="1:9" s="1" customFormat="1" ht="18" customHeight="1" thickTop="1" x14ac:dyDescent="0.7">
      <c r="A33" s="16"/>
      <c r="B33" s="16"/>
      <c r="C33" s="16"/>
      <c r="D33" s="16"/>
      <c r="E33" s="16"/>
      <c r="F33" s="16"/>
      <c r="G33" s="17"/>
      <c r="H33" s="24"/>
      <c r="I33"/>
    </row>
    <row r="34" spans="1:9" s="1" customFormat="1" ht="51" x14ac:dyDescent="0.9">
      <c r="A34" s="5" t="s">
        <v>21</v>
      </c>
      <c r="B34" s="5"/>
      <c r="C34" s="5"/>
      <c r="D34" s="5"/>
      <c r="E34" s="5"/>
      <c r="F34" s="5"/>
      <c r="G34" s="6"/>
      <c r="H34" s="25"/>
      <c r="I34"/>
    </row>
    <row r="35" spans="1:9" s="1" customFormat="1" ht="51" x14ac:dyDescent="0.9">
      <c r="A35" s="5" t="s">
        <v>22</v>
      </c>
      <c r="B35" s="5"/>
      <c r="C35" s="5"/>
      <c r="D35" s="5"/>
      <c r="E35" s="5"/>
      <c r="F35" s="5"/>
      <c r="G35" s="6"/>
      <c r="H35" s="25"/>
      <c r="I35"/>
    </row>
    <row r="36" spans="1:9" s="1" customFormat="1" ht="50.25" x14ac:dyDescent="0.85">
      <c r="A36" s="65" t="s">
        <v>23</v>
      </c>
      <c r="B36" s="65"/>
      <c r="C36" s="65"/>
      <c r="D36" s="65"/>
      <c r="E36" s="65"/>
      <c r="F36" s="65"/>
      <c r="G36" s="65"/>
      <c r="H36" s="10">
        <f>'[2]MAIN ACCOUNT ESF MARZO 2022'!$I$73</f>
        <v>8563435964.6356525</v>
      </c>
      <c r="I36"/>
    </row>
    <row r="37" spans="1:9" s="1" customFormat="1" ht="50.25" x14ac:dyDescent="0.85">
      <c r="A37" s="55" t="s">
        <v>24</v>
      </c>
      <c r="B37" s="55"/>
      <c r="C37" s="55"/>
      <c r="D37" s="55"/>
      <c r="E37" s="55"/>
      <c r="F37" s="55"/>
      <c r="G37" s="55"/>
      <c r="H37" s="19">
        <f>'[2]MAIN ACCOUNT ESF MARZO 2022'!$I$85</f>
        <v>7192015.7400000002</v>
      </c>
      <c r="I37"/>
    </row>
    <row r="38" spans="1:9" s="1" customFormat="1" ht="51" x14ac:dyDescent="0.9">
      <c r="A38" s="5" t="s">
        <v>25</v>
      </c>
      <c r="B38" s="5"/>
      <c r="C38" s="5"/>
      <c r="D38" s="5"/>
      <c r="E38" s="5"/>
      <c r="F38" s="5"/>
      <c r="G38" s="26"/>
      <c r="H38" s="15">
        <f>SUM(H36:H37)</f>
        <v>8570627980.3756523</v>
      </c>
      <c r="I38"/>
    </row>
    <row r="39" spans="1:9" s="1" customFormat="1" ht="21" customHeight="1" x14ac:dyDescent="0.7">
      <c r="A39" s="20"/>
      <c r="B39" s="20"/>
      <c r="C39" s="20"/>
      <c r="D39" s="20"/>
      <c r="E39" s="20"/>
      <c r="F39" s="20"/>
      <c r="G39" s="27"/>
      <c r="H39" s="28"/>
      <c r="I39"/>
    </row>
    <row r="40" spans="1:9" s="1" customFormat="1" ht="45.75" customHeight="1" x14ac:dyDescent="0.9">
      <c r="A40" s="4" t="s">
        <v>26</v>
      </c>
      <c r="B40" s="4"/>
      <c r="C40" s="4"/>
      <c r="D40" s="4"/>
      <c r="E40" s="4"/>
      <c r="F40" s="4"/>
      <c r="G40" s="26"/>
      <c r="H40" s="15"/>
      <c r="I40"/>
    </row>
    <row r="41" spans="1:9" s="1" customFormat="1" ht="47.25" customHeight="1" x14ac:dyDescent="0.9">
      <c r="A41" s="29" t="s">
        <v>27</v>
      </c>
      <c r="B41" s="29"/>
      <c r="C41" s="29"/>
      <c r="D41" s="29"/>
      <c r="E41" s="29"/>
      <c r="F41" s="29"/>
      <c r="G41" s="26"/>
      <c r="H41" s="30">
        <v>0</v>
      </c>
      <c r="I41"/>
    </row>
    <row r="42" spans="1:9" s="1" customFormat="1" ht="51" x14ac:dyDescent="0.9">
      <c r="A42" s="4" t="s">
        <v>28</v>
      </c>
      <c r="B42" s="4"/>
      <c r="C42" s="4"/>
      <c r="D42" s="4"/>
      <c r="E42" s="4"/>
      <c r="F42" s="4"/>
      <c r="G42" s="26"/>
      <c r="H42" s="15">
        <f>H41</f>
        <v>0</v>
      </c>
      <c r="I42"/>
    </row>
    <row r="43" spans="1:9" s="1" customFormat="1" ht="16.5" customHeight="1" x14ac:dyDescent="0.7">
      <c r="A43" s="20"/>
      <c r="B43" s="20"/>
      <c r="C43" s="20"/>
      <c r="D43" s="20"/>
      <c r="E43" s="20"/>
      <c r="F43" s="20"/>
      <c r="G43" s="27"/>
      <c r="H43" s="28"/>
      <c r="I43"/>
    </row>
    <row r="44" spans="1:9" s="1" customFormat="1" ht="51" x14ac:dyDescent="0.9">
      <c r="A44" s="5" t="s">
        <v>29</v>
      </c>
      <c r="B44" s="5"/>
      <c r="C44" s="5"/>
      <c r="D44" s="5"/>
      <c r="E44" s="5"/>
      <c r="F44" s="5"/>
      <c r="G44" s="26"/>
      <c r="H44" s="31">
        <f>H38+H42</f>
        <v>8570627980.3756523</v>
      </c>
      <c r="I44"/>
    </row>
    <row r="45" spans="1:9" s="1" customFormat="1" ht="18" customHeight="1" x14ac:dyDescent="0.7">
      <c r="A45" s="32"/>
      <c r="B45" s="32"/>
      <c r="C45" s="32"/>
      <c r="D45" s="32"/>
      <c r="E45" s="32"/>
      <c r="F45" s="32"/>
      <c r="G45" s="21"/>
      <c r="H45" s="22"/>
      <c r="I45"/>
    </row>
    <row r="46" spans="1:9" s="1" customFormat="1" ht="39.75" customHeight="1" x14ac:dyDescent="0.9">
      <c r="A46" s="5" t="s">
        <v>30</v>
      </c>
      <c r="B46" s="5"/>
      <c r="C46" s="5"/>
      <c r="D46" s="5"/>
      <c r="E46" s="5"/>
      <c r="F46" s="5"/>
      <c r="G46" s="33"/>
      <c r="H46" s="10"/>
      <c r="I46"/>
    </row>
    <row r="47" spans="1:9" s="1" customFormat="1" ht="50.25" x14ac:dyDescent="0.85">
      <c r="A47" s="55" t="s">
        <v>31</v>
      </c>
      <c r="B47" s="55"/>
      <c r="C47" s="6"/>
      <c r="D47" s="6"/>
      <c r="E47" s="6"/>
      <c r="F47" s="6"/>
      <c r="G47" s="33"/>
      <c r="H47" s="10">
        <f>'[1]MAIN ACCOUNT FEBRERO 2022'!$H$93</f>
        <v>32095751.530000001</v>
      </c>
      <c r="I47"/>
    </row>
    <row r="48" spans="1:9" s="1" customFormat="1" ht="50.25" x14ac:dyDescent="0.85">
      <c r="A48" s="55" t="s">
        <v>32</v>
      </c>
      <c r="B48" s="55"/>
      <c r="C48" s="55"/>
      <c r="D48" s="55"/>
      <c r="E48" s="55"/>
      <c r="F48" s="55"/>
      <c r="G48" s="55"/>
      <c r="H48" s="10">
        <f>'[2]MAIN ACCOUNT ESF MARZO 2022'!$H$94</f>
        <v>14696588.969999999</v>
      </c>
      <c r="I48"/>
    </row>
    <row r="49" spans="1:10" s="1" customFormat="1" ht="53.25" customHeight="1" x14ac:dyDescent="0.25">
      <c r="A49" s="56" t="s">
        <v>33</v>
      </c>
      <c r="B49" s="56"/>
      <c r="C49" s="56"/>
      <c r="D49" s="56"/>
      <c r="E49" s="56"/>
      <c r="F49" s="56"/>
      <c r="G49" s="56"/>
      <c r="H49" s="53">
        <f>'[2]MAIN ACCOUNT ESF MARZO 2022'!$H$95</f>
        <v>-390308661.5999999</v>
      </c>
      <c r="I49"/>
    </row>
    <row r="50" spans="1:10" s="1" customFormat="1" ht="50.25" x14ac:dyDescent="0.85">
      <c r="A50" s="55" t="s">
        <v>34</v>
      </c>
      <c r="B50" s="55"/>
      <c r="C50" s="55"/>
      <c r="D50" s="55"/>
      <c r="E50" s="55"/>
      <c r="F50" s="55"/>
      <c r="G50" s="55"/>
      <c r="H50" s="34">
        <f>'[2]MAIN ACCOUNT ESF MARZO 2022'!$H$96</f>
        <v>-2202857457.1300001</v>
      </c>
      <c r="I50" t="s">
        <v>35</v>
      </c>
      <c r="J50" s="1" t="s">
        <v>36</v>
      </c>
    </row>
    <row r="51" spans="1:10" s="1" customFormat="1" ht="51" x14ac:dyDescent="0.9">
      <c r="A51" s="5" t="s">
        <v>37</v>
      </c>
      <c r="B51" s="5"/>
      <c r="C51" s="5"/>
      <c r="D51" s="5"/>
      <c r="E51" s="5"/>
      <c r="F51" s="5"/>
      <c r="G51" s="35"/>
      <c r="H51" s="36">
        <f>H47+H48+H49+H50</f>
        <v>-2546373778.23</v>
      </c>
      <c r="I51" s="37"/>
    </row>
    <row r="52" spans="1:10" s="1" customFormat="1" ht="51.75" thickBot="1" x14ac:dyDescent="0.95">
      <c r="A52" s="57" t="s">
        <v>38</v>
      </c>
      <c r="B52" s="57"/>
      <c r="C52" s="57"/>
      <c r="D52" s="57"/>
      <c r="E52" s="57"/>
      <c r="F52" s="57"/>
      <c r="G52" s="57"/>
      <c r="H52" s="38">
        <f>H44+H51</f>
        <v>6024254202.1456528</v>
      </c>
      <c r="I52"/>
    </row>
    <row r="53" spans="1:10" s="1" customFormat="1" ht="36" thickTop="1" x14ac:dyDescent="0.65">
      <c r="A53" s="39"/>
      <c r="B53" s="39"/>
      <c r="C53" s="39"/>
      <c r="D53" s="39"/>
      <c r="E53" s="39"/>
      <c r="F53" s="39"/>
      <c r="G53" s="40"/>
      <c r="H53" s="41"/>
      <c r="I53"/>
    </row>
    <row r="54" spans="1:10" s="1" customFormat="1" ht="18.75" customHeight="1" x14ac:dyDescent="0.5">
      <c r="A54" s="42"/>
      <c r="B54" s="44"/>
      <c r="C54" s="44"/>
      <c r="D54" s="44"/>
      <c r="E54" s="44"/>
      <c r="F54" s="44"/>
      <c r="G54" s="44"/>
      <c r="H54" s="42"/>
      <c r="I54"/>
    </row>
    <row r="55" spans="1:10" s="1" customFormat="1" ht="31.5" customHeight="1" x14ac:dyDescent="0.25">
      <c r="A55" s="54" t="s">
        <v>39</v>
      </c>
      <c r="B55" s="54"/>
      <c r="C55" s="54"/>
      <c r="D55" s="54"/>
      <c r="E55" s="54"/>
      <c r="F55" s="54"/>
      <c r="G55" s="54"/>
      <c r="H55" s="54"/>
      <c r="I55"/>
    </row>
    <row r="56" spans="1:10" s="1" customFormat="1" ht="166.5" customHeight="1" x14ac:dyDescent="0.45">
      <c r="A56" s="45"/>
      <c r="B56" s="45"/>
      <c r="C56" s="45"/>
      <c r="D56" s="45"/>
      <c r="E56" s="45"/>
      <c r="F56" s="42"/>
      <c r="G56" s="46"/>
      <c r="H56" s="43"/>
      <c r="I56"/>
    </row>
    <row r="57" spans="1:10" s="1" customFormat="1" x14ac:dyDescent="0.25">
      <c r="A57" s="47"/>
      <c r="B57" s="47"/>
      <c r="C57" s="47"/>
      <c r="D57" s="47"/>
      <c r="E57" s="47"/>
      <c r="F57" s="47"/>
      <c r="G57" s="47"/>
      <c r="H57" s="47"/>
      <c r="I57"/>
    </row>
    <row r="58" spans="1:10" s="1" customFormat="1" x14ac:dyDescent="0.25">
      <c r="A58" s="47"/>
      <c r="B58" s="47"/>
      <c r="C58" s="47"/>
      <c r="D58" s="47"/>
      <c r="E58" s="47"/>
      <c r="F58" s="47"/>
      <c r="G58" s="47"/>
      <c r="H58" s="47"/>
      <c r="I58"/>
    </row>
    <row r="59" spans="1:10" s="1" customFormat="1" x14ac:dyDescent="0.25">
      <c r="A59" s="47"/>
      <c r="B59" s="47"/>
      <c r="C59" s="47"/>
      <c r="D59" s="47"/>
      <c r="E59" s="47"/>
      <c r="F59" s="47"/>
      <c r="G59" s="47"/>
      <c r="H59" s="47"/>
      <c r="I59"/>
    </row>
    <row r="60" spans="1:10" s="1" customFormat="1" x14ac:dyDescent="0.25">
      <c r="A60" s="47"/>
      <c r="B60" s="47"/>
      <c r="C60" s="47"/>
      <c r="D60" s="47"/>
      <c r="E60" s="47"/>
      <c r="F60" s="47"/>
      <c r="G60" s="47"/>
      <c r="H60" s="47"/>
      <c r="I60"/>
    </row>
    <row r="61" spans="1:10" s="1" customFormat="1" x14ac:dyDescent="0.25">
      <c r="A61" s="47"/>
      <c r="B61" s="47"/>
      <c r="C61" s="47"/>
      <c r="D61" s="47"/>
      <c r="E61" s="47"/>
      <c r="F61" s="47"/>
      <c r="G61" s="47"/>
      <c r="H61" s="47"/>
      <c r="I61"/>
    </row>
    <row r="62" spans="1:10" s="1" customFormat="1" x14ac:dyDescent="0.25">
      <c r="A62" s="47"/>
      <c r="B62" s="47"/>
      <c r="C62" s="47"/>
      <c r="D62" s="47"/>
      <c r="E62" s="47"/>
      <c r="F62" s="47"/>
      <c r="G62" s="47"/>
      <c r="H62" s="47"/>
      <c r="I62"/>
    </row>
    <row r="63" spans="1:10" s="1" customFormat="1" x14ac:dyDescent="0.25">
      <c r="A63" s="47"/>
      <c r="B63" s="47"/>
      <c r="C63" s="47"/>
      <c r="D63" s="47"/>
      <c r="E63" s="47"/>
      <c r="F63" s="47"/>
      <c r="G63" s="47"/>
      <c r="H63" s="47"/>
      <c r="I63"/>
    </row>
    <row r="64" spans="1:10" s="1" customFormat="1" x14ac:dyDescent="0.25">
      <c r="A64" s="47"/>
      <c r="B64" s="47"/>
      <c r="C64" s="47"/>
      <c r="D64" s="47"/>
      <c r="E64" s="47"/>
      <c r="F64" s="47"/>
      <c r="G64" s="47"/>
      <c r="H64" s="47"/>
      <c r="I64"/>
    </row>
    <row r="65" spans="1:9" s="1" customFormat="1" x14ac:dyDescent="0.25">
      <c r="A65" s="47"/>
      <c r="B65" s="47"/>
      <c r="C65" s="47"/>
      <c r="D65" s="47"/>
      <c r="E65" s="47"/>
      <c r="F65" s="47"/>
      <c r="G65" s="47"/>
      <c r="H65" s="47"/>
      <c r="I65"/>
    </row>
  </sheetData>
  <mergeCells count="21">
    <mergeCell ref="A19:G19"/>
    <mergeCell ref="A21:G21"/>
    <mergeCell ref="A22:F22"/>
    <mergeCell ref="A28:G28"/>
    <mergeCell ref="A32:G32"/>
    <mergeCell ref="A36:G36"/>
    <mergeCell ref="A20:G20"/>
    <mergeCell ref="A11:H11"/>
    <mergeCell ref="A12:H12"/>
    <mergeCell ref="A13:H13"/>
    <mergeCell ref="A14:H14"/>
    <mergeCell ref="A15:H15"/>
    <mergeCell ref="A1:H9"/>
    <mergeCell ref="A10:H10"/>
    <mergeCell ref="A55:H55"/>
    <mergeCell ref="A37:G37"/>
    <mergeCell ref="A47:B47"/>
    <mergeCell ref="A48:G48"/>
    <mergeCell ref="A49:G49"/>
    <mergeCell ref="A50:G50"/>
    <mergeCell ref="A52:G52"/>
  </mergeCells>
  <printOptions horizontalCentered="1"/>
  <pageMargins left="0.70866141732283472" right="0.23622047244094491" top="0.15748031496062992" bottom="0.15748031496062992" header="0.15748031496062992" footer="0.31496062992125984"/>
  <pageSetup paperSize="9" scale="30" fitToWidth="23" orientation="portrait" r:id="rId1"/>
  <headerFooter>
    <oddHeader xml:space="preserve">&amp;C&amp;G
&amp;"Times New Roman,Normal"&amp;16Departamento Financiero&amp;"-,Regular"&amp;11
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5"/>
  <sheetViews>
    <sheetView showGridLines="0" zoomScale="40" zoomScaleNormal="40" workbookViewId="0">
      <selection activeCell="M24" sqref="M24"/>
    </sheetView>
  </sheetViews>
  <sheetFormatPr defaultColWidth="56.42578125" defaultRowHeight="15" x14ac:dyDescent="0.25"/>
  <cols>
    <col min="1" max="1" width="66.140625" customWidth="1"/>
    <col min="2" max="2" width="32.85546875" customWidth="1"/>
    <col min="3" max="3" width="4.42578125" customWidth="1"/>
    <col min="4" max="4" width="6.85546875" customWidth="1"/>
    <col min="5" max="5" width="5.42578125" customWidth="1"/>
    <col min="6" max="6" width="14.7109375" customWidth="1"/>
    <col min="7" max="7" width="49.85546875" customWidth="1"/>
    <col min="8" max="8" width="60.7109375" customWidth="1"/>
    <col min="9" max="9" width="11.42578125" customWidth="1"/>
    <col min="10" max="10" width="19" style="1" customWidth="1"/>
    <col min="11" max="255" width="11.42578125" customWidth="1"/>
  </cols>
  <sheetData>
    <row r="1" spans="1:10" x14ac:dyDescent="0.25">
      <c r="A1" s="61"/>
      <c r="B1" s="61"/>
      <c r="C1" s="61"/>
      <c r="D1" s="61"/>
      <c r="E1" s="61"/>
      <c r="F1" s="61"/>
      <c r="G1" s="61"/>
      <c r="H1" s="61"/>
    </row>
    <row r="2" spans="1:10" x14ac:dyDescent="0.25">
      <c r="A2" s="61"/>
      <c r="B2" s="61"/>
      <c r="C2" s="61"/>
      <c r="D2" s="61"/>
      <c r="E2" s="61"/>
      <c r="F2" s="61"/>
      <c r="G2" s="61"/>
      <c r="H2" s="61"/>
    </row>
    <row r="3" spans="1:10" ht="20.25" customHeight="1" x14ac:dyDescent="0.25">
      <c r="A3" s="61"/>
      <c r="B3" s="61"/>
      <c r="C3" s="61"/>
      <c r="D3" s="61"/>
      <c r="E3" s="61"/>
      <c r="F3" s="61"/>
      <c r="G3" s="61"/>
      <c r="H3" s="61"/>
    </row>
    <row r="4" spans="1:10" ht="21" customHeight="1" x14ac:dyDescent="0.25">
      <c r="A4" s="61"/>
      <c r="B4" s="61"/>
      <c r="C4" s="61"/>
      <c r="D4" s="61"/>
      <c r="E4" s="61"/>
      <c r="F4" s="61"/>
      <c r="G4" s="61"/>
      <c r="H4" s="61"/>
    </row>
    <row r="5" spans="1:10" ht="21" customHeight="1" x14ac:dyDescent="0.25">
      <c r="A5" s="61"/>
      <c r="B5" s="61"/>
      <c r="C5" s="61"/>
      <c r="D5" s="61"/>
      <c r="E5" s="61"/>
      <c r="F5" s="61"/>
      <c r="G5" s="61"/>
      <c r="H5" s="61"/>
    </row>
    <row r="6" spans="1:10" ht="22.5" customHeight="1" x14ac:dyDescent="0.25">
      <c r="A6" s="61"/>
      <c r="B6" s="61"/>
      <c r="C6" s="61"/>
      <c r="D6" s="61"/>
      <c r="E6" s="61"/>
      <c r="F6" s="61"/>
      <c r="G6" s="61"/>
      <c r="H6" s="61"/>
    </row>
    <row r="7" spans="1:10" ht="24" customHeight="1" x14ac:dyDescent="0.25">
      <c r="A7" s="61"/>
      <c r="B7" s="61"/>
      <c r="C7" s="61"/>
      <c r="D7" s="61"/>
      <c r="E7" s="61"/>
      <c r="F7" s="61"/>
      <c r="G7" s="61"/>
      <c r="H7" s="61"/>
    </row>
    <row r="8" spans="1:10" ht="17.25" customHeight="1" x14ac:dyDescent="0.25">
      <c r="A8" s="61"/>
      <c r="B8" s="61"/>
      <c r="C8" s="61"/>
      <c r="D8" s="61"/>
      <c r="E8" s="61"/>
      <c r="F8" s="61"/>
      <c r="G8" s="61"/>
      <c r="H8" s="61"/>
    </row>
    <row r="9" spans="1:10" s="2" customFormat="1" ht="21.75" customHeight="1" x14ac:dyDescent="0.25">
      <c r="A9" s="61"/>
      <c r="B9" s="61"/>
      <c r="C9" s="61"/>
      <c r="D9" s="61"/>
      <c r="E9" s="61"/>
      <c r="F9" s="61"/>
      <c r="G9" s="61"/>
      <c r="H9" s="61"/>
      <c r="J9" s="3"/>
    </row>
    <row r="10" spans="1:10" s="2" customFormat="1" ht="42.75" customHeight="1" x14ac:dyDescent="0.25">
      <c r="A10" s="62" t="s">
        <v>0</v>
      </c>
      <c r="B10" s="62"/>
      <c r="C10" s="62"/>
      <c r="D10" s="62"/>
      <c r="E10" s="62"/>
      <c r="F10" s="62"/>
      <c r="G10" s="62"/>
      <c r="H10" s="62"/>
      <c r="J10" s="3"/>
    </row>
    <row r="11" spans="1:10" ht="68.25" customHeight="1" x14ac:dyDescent="0.25">
      <c r="A11" s="58" t="s">
        <v>1</v>
      </c>
      <c r="B11" s="58"/>
      <c r="C11" s="58"/>
      <c r="D11" s="58"/>
      <c r="E11" s="58"/>
      <c r="F11" s="58"/>
      <c r="G11" s="58"/>
      <c r="H11" s="58"/>
    </row>
    <row r="12" spans="1:10" ht="68.25" x14ac:dyDescent="1.2">
      <c r="A12" s="59"/>
      <c r="B12" s="59"/>
      <c r="C12" s="59"/>
      <c r="D12" s="59"/>
      <c r="E12" s="59"/>
      <c r="F12" s="59"/>
      <c r="G12" s="59"/>
      <c r="H12" s="59"/>
    </row>
    <row r="13" spans="1:10" ht="68.25" x14ac:dyDescent="1.2">
      <c r="A13" s="59"/>
      <c r="B13" s="59"/>
      <c r="C13" s="59"/>
      <c r="D13" s="59"/>
      <c r="E13" s="59"/>
      <c r="F13" s="59"/>
      <c r="G13" s="59"/>
      <c r="H13" s="59"/>
    </row>
    <row r="14" spans="1:10" ht="34.5" x14ac:dyDescent="0.45">
      <c r="A14" s="97"/>
      <c r="B14" s="97"/>
      <c r="C14" s="97"/>
      <c r="D14" s="97"/>
      <c r="E14" s="97"/>
      <c r="F14" s="97"/>
      <c r="G14" s="97"/>
      <c r="H14" s="97"/>
    </row>
    <row r="15" spans="1:10" ht="34.5" x14ac:dyDescent="0.45">
      <c r="A15" s="98"/>
      <c r="B15" s="98"/>
      <c r="C15" s="98"/>
      <c r="D15" s="98"/>
      <c r="E15" s="98"/>
      <c r="F15" s="98"/>
      <c r="G15" s="98"/>
      <c r="H15" s="98"/>
    </row>
    <row r="16" spans="1:10" ht="68.25" x14ac:dyDescent="1.2">
      <c r="A16" s="48"/>
      <c r="B16" s="48"/>
      <c r="C16" s="48"/>
      <c r="D16" s="48"/>
      <c r="E16" s="48"/>
      <c r="F16" s="48"/>
      <c r="G16" s="48"/>
      <c r="H16" s="48"/>
    </row>
    <row r="17" spans="1:9" ht="49.5" customHeight="1" x14ac:dyDescent="1.2">
      <c r="A17" s="49"/>
      <c r="B17" s="50"/>
      <c r="C17" s="50"/>
      <c r="D17" s="50"/>
      <c r="E17" s="50"/>
      <c r="F17" s="50"/>
      <c r="G17" s="51"/>
      <c r="H17" s="52"/>
    </row>
    <row r="18" spans="1:9" ht="45.75" customHeight="1" x14ac:dyDescent="0.9">
      <c r="A18" s="4"/>
      <c r="B18" s="5"/>
      <c r="C18" s="5"/>
      <c r="D18" s="5"/>
      <c r="E18" s="5"/>
      <c r="F18" s="5"/>
      <c r="G18" s="6"/>
      <c r="H18" s="7"/>
    </row>
    <row r="19" spans="1:9" ht="45.75" customHeight="1" x14ac:dyDescent="0.85">
      <c r="A19" s="55"/>
      <c r="B19" s="55"/>
      <c r="C19" s="55"/>
      <c r="D19" s="55"/>
      <c r="E19" s="55"/>
      <c r="F19" s="55"/>
      <c r="G19" s="55"/>
      <c r="H19" s="9"/>
    </row>
    <row r="20" spans="1:9" s="1" customFormat="1" ht="43.5" customHeight="1" x14ac:dyDescent="0.85">
      <c r="A20" s="55"/>
      <c r="B20" s="55"/>
      <c r="C20" s="55"/>
      <c r="D20" s="55"/>
      <c r="E20" s="55"/>
      <c r="F20" s="55"/>
      <c r="G20" s="55"/>
      <c r="H20" s="9"/>
      <c r="I20"/>
    </row>
    <row r="21" spans="1:9" s="1" customFormat="1" ht="41.25" customHeight="1" x14ac:dyDescent="0.85">
      <c r="A21" s="66"/>
      <c r="B21" s="66"/>
      <c r="C21" s="66"/>
      <c r="D21" s="66"/>
      <c r="E21" s="66"/>
      <c r="F21" s="66"/>
      <c r="G21" s="66"/>
      <c r="H21" s="10"/>
      <c r="I21"/>
    </row>
    <row r="22" spans="1:9" s="1" customFormat="1" ht="42.75" customHeight="1" x14ac:dyDescent="0.85">
      <c r="A22" s="67"/>
      <c r="B22" s="67"/>
      <c r="C22" s="67"/>
      <c r="D22" s="67"/>
      <c r="E22" s="67"/>
      <c r="F22" s="67"/>
      <c r="G22" s="68"/>
      <c r="H22" s="12"/>
      <c r="I22"/>
    </row>
    <row r="23" spans="1:9" s="1" customFormat="1" ht="50.25" x14ac:dyDescent="0.85">
      <c r="A23" s="69"/>
      <c r="B23" s="69"/>
      <c r="C23" s="69"/>
      <c r="D23" s="69"/>
      <c r="E23" s="69"/>
      <c r="F23" s="69"/>
      <c r="G23" s="68"/>
      <c r="H23" s="12"/>
      <c r="I23"/>
    </row>
    <row r="24" spans="1:9" s="1" customFormat="1" ht="51" x14ac:dyDescent="0.9">
      <c r="A24" s="70"/>
      <c r="B24" s="70"/>
      <c r="C24" s="70"/>
      <c r="D24" s="70"/>
      <c r="E24" s="70"/>
      <c r="F24" s="70"/>
      <c r="G24" s="71"/>
      <c r="H24" s="15"/>
      <c r="I24"/>
    </row>
    <row r="25" spans="1:9" s="1" customFormat="1" ht="15" customHeight="1" x14ac:dyDescent="0.7">
      <c r="A25" s="72"/>
      <c r="B25" s="72"/>
      <c r="C25" s="72"/>
      <c r="D25" s="72"/>
      <c r="E25" s="72"/>
      <c r="F25" s="72"/>
      <c r="G25" s="73"/>
      <c r="H25" s="18"/>
      <c r="I25"/>
    </row>
    <row r="26" spans="1:9" s="1" customFormat="1" ht="51" x14ac:dyDescent="0.9">
      <c r="A26" s="70"/>
      <c r="B26" s="70"/>
      <c r="C26" s="70"/>
      <c r="D26" s="70"/>
      <c r="E26" s="70"/>
      <c r="F26" s="70"/>
      <c r="G26" s="71"/>
      <c r="H26" s="15"/>
      <c r="I26"/>
    </row>
    <row r="27" spans="1:9" s="1" customFormat="1" ht="50.25" hidden="1" x14ac:dyDescent="0.85">
      <c r="A27" s="74"/>
      <c r="B27" s="74"/>
      <c r="C27" s="74"/>
      <c r="D27" s="74"/>
      <c r="E27" s="74"/>
      <c r="F27" s="74"/>
      <c r="G27" s="71"/>
      <c r="H27" s="10"/>
      <c r="I27"/>
    </row>
    <row r="28" spans="1:9" s="1" customFormat="1" ht="50.25" x14ac:dyDescent="0.85">
      <c r="A28" s="66"/>
      <c r="B28" s="66"/>
      <c r="C28" s="66"/>
      <c r="D28" s="66"/>
      <c r="E28" s="66"/>
      <c r="F28" s="66"/>
      <c r="G28" s="66"/>
      <c r="H28" s="10"/>
      <c r="I28"/>
    </row>
    <row r="29" spans="1:9" s="1" customFormat="1" ht="50.25" x14ac:dyDescent="0.85">
      <c r="A29" s="68"/>
      <c r="B29" s="68"/>
      <c r="C29" s="68"/>
      <c r="D29" s="68"/>
      <c r="E29" s="68"/>
      <c r="F29" s="68"/>
      <c r="G29" s="68"/>
      <c r="H29" s="10"/>
      <c r="I29"/>
    </row>
    <row r="30" spans="1:9" s="1" customFormat="1" ht="51" x14ac:dyDescent="0.9">
      <c r="A30" s="70"/>
      <c r="B30" s="70"/>
      <c r="C30" s="70"/>
      <c r="D30" s="70"/>
      <c r="E30" s="70"/>
      <c r="F30" s="70"/>
      <c r="G30" s="71"/>
      <c r="H30" s="15"/>
      <c r="I30"/>
    </row>
    <row r="31" spans="1:9" s="1" customFormat="1" ht="19.5" customHeight="1" x14ac:dyDescent="0.7">
      <c r="A31" s="75"/>
      <c r="B31" s="75"/>
      <c r="C31" s="75"/>
      <c r="D31" s="75"/>
      <c r="E31" s="75"/>
      <c r="F31" s="75"/>
      <c r="G31" s="76"/>
      <c r="H31" s="22"/>
      <c r="I31"/>
    </row>
    <row r="32" spans="1:9" s="1" customFormat="1" ht="51" x14ac:dyDescent="0.9">
      <c r="A32" s="77"/>
      <c r="B32" s="77"/>
      <c r="C32" s="77"/>
      <c r="D32" s="77"/>
      <c r="E32" s="77"/>
      <c r="F32" s="77"/>
      <c r="G32" s="77"/>
      <c r="H32" s="15"/>
      <c r="I32"/>
    </row>
    <row r="33" spans="1:9" s="1" customFormat="1" ht="18" customHeight="1" x14ac:dyDescent="0.7">
      <c r="A33" s="72"/>
      <c r="B33" s="72"/>
      <c r="C33" s="72"/>
      <c r="D33" s="72"/>
      <c r="E33" s="72"/>
      <c r="F33" s="72"/>
      <c r="G33" s="73"/>
      <c r="H33" s="24"/>
      <c r="I33"/>
    </row>
    <row r="34" spans="1:9" s="1" customFormat="1" ht="51" x14ac:dyDescent="0.9">
      <c r="A34" s="70"/>
      <c r="B34" s="70"/>
      <c r="C34" s="70"/>
      <c r="D34" s="70"/>
      <c r="E34" s="70"/>
      <c r="F34" s="70"/>
      <c r="G34" s="74"/>
      <c r="H34" s="15"/>
      <c r="I34"/>
    </row>
    <row r="35" spans="1:9" s="1" customFormat="1" ht="51" x14ac:dyDescent="0.9">
      <c r="A35" s="70"/>
      <c r="B35" s="70"/>
      <c r="C35" s="70"/>
      <c r="D35" s="70"/>
      <c r="E35" s="70"/>
      <c r="F35" s="70"/>
      <c r="G35" s="74"/>
      <c r="H35" s="15"/>
      <c r="I35"/>
    </row>
    <row r="36" spans="1:9" s="1" customFormat="1" ht="50.25" x14ac:dyDescent="0.85">
      <c r="A36" s="78"/>
      <c r="B36" s="78"/>
      <c r="C36" s="78"/>
      <c r="D36" s="78"/>
      <c r="E36" s="78"/>
      <c r="F36" s="78"/>
      <c r="G36" s="78"/>
      <c r="H36" s="10"/>
      <c r="I36"/>
    </row>
    <row r="37" spans="1:9" s="1" customFormat="1" ht="50.25" x14ac:dyDescent="0.85">
      <c r="A37" s="66"/>
      <c r="B37" s="66"/>
      <c r="C37" s="66"/>
      <c r="D37" s="66"/>
      <c r="E37" s="66"/>
      <c r="F37" s="66"/>
      <c r="G37" s="66"/>
      <c r="H37" s="10"/>
      <c r="I37"/>
    </row>
    <row r="38" spans="1:9" s="1" customFormat="1" ht="51" x14ac:dyDescent="0.9">
      <c r="A38" s="70"/>
      <c r="B38" s="70"/>
      <c r="C38" s="70"/>
      <c r="D38" s="70"/>
      <c r="E38" s="70"/>
      <c r="F38" s="70"/>
      <c r="G38" s="79"/>
      <c r="H38" s="15"/>
      <c r="I38"/>
    </row>
    <row r="39" spans="1:9" s="1" customFormat="1" ht="21" customHeight="1" x14ac:dyDescent="0.7">
      <c r="A39" s="75"/>
      <c r="B39" s="75"/>
      <c r="C39" s="75"/>
      <c r="D39" s="75"/>
      <c r="E39" s="75"/>
      <c r="F39" s="75"/>
      <c r="G39" s="80"/>
      <c r="H39" s="28"/>
      <c r="I39"/>
    </row>
    <row r="40" spans="1:9" s="1" customFormat="1" ht="45.75" customHeight="1" x14ac:dyDescent="0.9">
      <c r="A40" s="81"/>
      <c r="B40" s="81"/>
      <c r="C40" s="81"/>
      <c r="D40" s="81"/>
      <c r="E40" s="81"/>
      <c r="F40" s="81"/>
      <c r="G40" s="79"/>
      <c r="H40" s="15"/>
      <c r="I40"/>
    </row>
    <row r="41" spans="1:9" s="1" customFormat="1" ht="47.25" customHeight="1" x14ac:dyDescent="0.9">
      <c r="A41" s="82"/>
      <c r="B41" s="82"/>
      <c r="C41" s="82"/>
      <c r="D41" s="82"/>
      <c r="E41" s="82"/>
      <c r="F41" s="82"/>
      <c r="G41" s="79"/>
      <c r="H41" s="92"/>
      <c r="I41"/>
    </row>
    <row r="42" spans="1:9" s="1" customFormat="1" ht="51" x14ac:dyDescent="0.9">
      <c r="A42" s="81"/>
      <c r="B42" s="81"/>
      <c r="C42" s="81"/>
      <c r="D42" s="81"/>
      <c r="E42" s="81"/>
      <c r="F42" s="81"/>
      <c r="G42" s="79"/>
      <c r="H42" s="15"/>
      <c r="I42"/>
    </row>
    <row r="43" spans="1:9" s="1" customFormat="1" ht="16.5" customHeight="1" x14ac:dyDescent="0.7">
      <c r="A43" s="75"/>
      <c r="B43" s="75"/>
      <c r="C43" s="75"/>
      <c r="D43" s="75"/>
      <c r="E43" s="75"/>
      <c r="F43" s="75"/>
      <c r="G43" s="80"/>
      <c r="H43" s="28"/>
      <c r="I43"/>
    </row>
    <row r="44" spans="1:9" s="1" customFormat="1" ht="51" x14ac:dyDescent="0.9">
      <c r="A44" s="70"/>
      <c r="B44" s="70"/>
      <c r="C44" s="70"/>
      <c r="D44" s="70"/>
      <c r="E44" s="70"/>
      <c r="F44" s="70"/>
      <c r="G44" s="79"/>
      <c r="H44" s="15"/>
      <c r="I44"/>
    </row>
    <row r="45" spans="1:9" s="1" customFormat="1" ht="18" customHeight="1" x14ac:dyDescent="0.7">
      <c r="A45" s="83"/>
      <c r="B45" s="83"/>
      <c r="C45" s="83"/>
      <c r="D45" s="83"/>
      <c r="E45" s="83"/>
      <c r="F45" s="83"/>
      <c r="G45" s="76"/>
      <c r="H45" s="22"/>
      <c r="I45"/>
    </row>
    <row r="46" spans="1:9" s="1" customFormat="1" ht="39.75" customHeight="1" x14ac:dyDescent="0.9">
      <c r="A46" s="70"/>
      <c r="B46" s="70"/>
      <c r="C46" s="70"/>
      <c r="D46" s="70"/>
      <c r="E46" s="70"/>
      <c r="F46" s="70"/>
      <c r="G46" s="33"/>
      <c r="H46" s="10"/>
      <c r="I46"/>
    </row>
    <row r="47" spans="1:9" s="1" customFormat="1" ht="50.25" x14ac:dyDescent="0.85">
      <c r="A47" s="66"/>
      <c r="B47" s="66"/>
      <c r="C47" s="74"/>
      <c r="D47" s="74"/>
      <c r="E47" s="74"/>
      <c r="F47" s="74"/>
      <c r="G47" s="33"/>
      <c r="H47" s="10"/>
      <c r="I47"/>
    </row>
    <row r="48" spans="1:9" s="1" customFormat="1" ht="50.25" x14ac:dyDescent="0.85">
      <c r="A48" s="66"/>
      <c r="B48" s="66"/>
      <c r="C48" s="66"/>
      <c r="D48" s="66"/>
      <c r="E48" s="66"/>
      <c r="F48" s="66"/>
      <c r="G48" s="66"/>
      <c r="H48" s="10"/>
      <c r="I48"/>
    </row>
    <row r="49" spans="1:10" s="1" customFormat="1" ht="53.25" customHeight="1" x14ac:dyDescent="0.25">
      <c r="A49" s="84"/>
      <c r="B49" s="84"/>
      <c r="C49" s="84"/>
      <c r="D49" s="84"/>
      <c r="E49" s="84"/>
      <c r="F49" s="84"/>
      <c r="G49" s="84"/>
      <c r="H49" s="53"/>
      <c r="I49"/>
    </row>
    <row r="50" spans="1:10" s="1" customFormat="1" ht="50.25" x14ac:dyDescent="0.85">
      <c r="A50" s="66"/>
      <c r="B50" s="66"/>
      <c r="C50" s="66"/>
      <c r="D50" s="66"/>
      <c r="E50" s="66"/>
      <c r="F50" s="66"/>
      <c r="G50" s="66"/>
      <c r="H50" s="93"/>
      <c r="I50" t="s">
        <v>35</v>
      </c>
      <c r="J50" s="1" t="s">
        <v>36</v>
      </c>
    </row>
    <row r="51" spans="1:10" s="1" customFormat="1" ht="51" x14ac:dyDescent="0.9">
      <c r="A51" s="70"/>
      <c r="B51" s="70"/>
      <c r="C51" s="70"/>
      <c r="D51" s="70"/>
      <c r="E51" s="70"/>
      <c r="F51" s="70"/>
      <c r="G51" s="85"/>
      <c r="H51" s="94"/>
      <c r="I51" s="37"/>
    </row>
    <row r="52" spans="1:10" s="1" customFormat="1" ht="51" x14ac:dyDescent="0.9">
      <c r="A52" s="86"/>
      <c r="B52" s="86"/>
      <c r="C52" s="86"/>
      <c r="D52" s="86"/>
      <c r="E52" s="86"/>
      <c r="F52" s="86"/>
      <c r="G52" s="86"/>
      <c r="H52" s="15"/>
      <c r="I52"/>
    </row>
    <row r="53" spans="1:10" s="1" customFormat="1" ht="35.25" x14ac:dyDescent="0.65">
      <c r="A53" s="87"/>
      <c r="B53" s="87"/>
      <c r="C53" s="87"/>
      <c r="D53" s="87"/>
      <c r="E53" s="87"/>
      <c r="F53" s="87"/>
      <c r="G53" s="88"/>
      <c r="H53" s="41"/>
      <c r="I53"/>
    </row>
    <row r="54" spans="1:10" s="1" customFormat="1" ht="18.75" customHeight="1" x14ac:dyDescent="0.5">
      <c r="A54" s="89"/>
      <c r="B54" s="90"/>
      <c r="C54" s="90"/>
      <c r="D54" s="90"/>
      <c r="E54" s="90"/>
      <c r="F54" s="90"/>
      <c r="G54" s="90"/>
      <c r="H54" s="89"/>
      <c r="I54"/>
    </row>
    <row r="55" spans="1:10" s="1" customFormat="1" ht="31.5" customHeight="1" x14ac:dyDescent="0.25">
      <c r="A55" s="91"/>
      <c r="B55" s="91"/>
      <c r="C55" s="91"/>
      <c r="D55" s="91"/>
      <c r="E55" s="91"/>
      <c r="F55" s="91"/>
      <c r="G55" s="91"/>
      <c r="H55" s="91"/>
      <c r="I55"/>
    </row>
    <row r="56" spans="1:10" s="1" customFormat="1" ht="166.5" customHeight="1" x14ac:dyDescent="0.45">
      <c r="A56" s="95"/>
      <c r="B56" s="95"/>
      <c r="C56" s="95"/>
      <c r="D56" s="95"/>
      <c r="E56" s="95"/>
      <c r="F56" s="89"/>
      <c r="G56" s="96"/>
      <c r="H56" s="43"/>
      <c r="I56"/>
    </row>
    <row r="57" spans="1:10" s="1" customFormat="1" x14ac:dyDescent="0.25">
      <c r="A57" s="47"/>
      <c r="B57" s="47"/>
      <c r="C57" s="47"/>
      <c r="D57" s="47"/>
      <c r="E57" s="47"/>
      <c r="F57" s="47"/>
      <c r="G57" s="47"/>
      <c r="H57" s="47"/>
      <c r="I57"/>
    </row>
    <row r="58" spans="1:10" s="1" customFormat="1" x14ac:dyDescent="0.25">
      <c r="A58" s="47"/>
      <c r="B58" s="47"/>
      <c r="C58" s="47"/>
      <c r="D58" s="47"/>
      <c r="E58" s="47"/>
      <c r="F58" s="47"/>
      <c r="G58" s="47"/>
      <c r="H58" s="47"/>
      <c r="I58"/>
    </row>
    <row r="59" spans="1:10" s="1" customFormat="1" x14ac:dyDescent="0.25">
      <c r="A59" s="47"/>
      <c r="B59" s="47"/>
      <c r="C59" s="47"/>
      <c r="D59" s="47"/>
      <c r="E59" s="47"/>
      <c r="F59" s="47"/>
      <c r="G59" s="47"/>
      <c r="H59" s="47"/>
      <c r="I59"/>
    </row>
    <row r="60" spans="1:10" s="1" customFormat="1" x14ac:dyDescent="0.25">
      <c r="A60" s="47"/>
      <c r="B60" s="47"/>
      <c r="C60" s="47"/>
      <c r="D60" s="47"/>
      <c r="E60" s="47"/>
      <c r="F60" s="47"/>
      <c r="G60" s="47"/>
      <c r="H60" s="47"/>
      <c r="I60"/>
    </row>
    <row r="61" spans="1:10" s="1" customFormat="1" x14ac:dyDescent="0.25">
      <c r="A61" s="47"/>
      <c r="B61" s="47"/>
      <c r="C61" s="47"/>
      <c r="D61" s="47"/>
      <c r="E61" s="47"/>
      <c r="F61" s="47"/>
      <c r="G61" s="47"/>
      <c r="H61" s="47"/>
      <c r="I61"/>
    </row>
    <row r="62" spans="1:10" s="1" customFormat="1" x14ac:dyDescent="0.25">
      <c r="A62" s="47"/>
      <c r="B62" s="47"/>
      <c r="C62" s="47"/>
      <c r="D62" s="47"/>
      <c r="E62" s="47"/>
      <c r="F62" s="47"/>
      <c r="G62" s="47"/>
      <c r="H62" s="47"/>
      <c r="I62"/>
    </row>
    <row r="63" spans="1:10" s="1" customFormat="1" x14ac:dyDescent="0.25">
      <c r="A63" s="47"/>
      <c r="B63" s="47"/>
      <c r="C63" s="47"/>
      <c r="D63" s="47"/>
      <c r="E63" s="47"/>
      <c r="F63" s="47"/>
      <c r="G63" s="47"/>
      <c r="H63" s="47"/>
      <c r="I63"/>
    </row>
    <row r="64" spans="1:10" s="1" customFormat="1" x14ac:dyDescent="0.25">
      <c r="A64" s="47"/>
      <c r="B64" s="47"/>
      <c r="C64" s="47"/>
      <c r="D64" s="47"/>
      <c r="E64" s="47"/>
      <c r="F64" s="47"/>
      <c r="G64" s="47"/>
      <c r="H64" s="47"/>
      <c r="I64"/>
    </row>
    <row r="65" spans="1:9" s="1" customFormat="1" x14ac:dyDescent="0.25">
      <c r="A65" s="47"/>
      <c r="B65" s="47"/>
      <c r="C65" s="47"/>
      <c r="D65" s="47"/>
      <c r="E65" s="47"/>
      <c r="F65" s="47"/>
      <c r="G65" s="47"/>
      <c r="H65" s="47"/>
      <c r="I65"/>
    </row>
  </sheetData>
  <mergeCells count="21">
    <mergeCell ref="A50:G50"/>
    <mergeCell ref="A52:G52"/>
    <mergeCell ref="A55:H55"/>
    <mergeCell ref="A32:G32"/>
    <mergeCell ref="A36:G36"/>
    <mergeCell ref="A37:G37"/>
    <mergeCell ref="A47:B47"/>
    <mergeCell ref="A48:G48"/>
    <mergeCell ref="A49:G49"/>
    <mergeCell ref="A15:H15"/>
    <mergeCell ref="A19:G19"/>
    <mergeCell ref="A20:G20"/>
    <mergeCell ref="A21:G21"/>
    <mergeCell ref="A22:F22"/>
    <mergeCell ref="A28:G28"/>
    <mergeCell ref="A1:H9"/>
    <mergeCell ref="A10:H10"/>
    <mergeCell ref="A11:H11"/>
    <mergeCell ref="A12:H12"/>
    <mergeCell ref="A13:H13"/>
    <mergeCell ref="A14:H14"/>
  </mergeCells>
  <printOptions horizontalCentered="1"/>
  <pageMargins left="0.70866141732283472" right="0.23622047244094491" top="0.15748031496062992" bottom="0.15748031496062992" header="0.15748031496062992" footer="0.31496062992125984"/>
  <pageSetup scale="33" fitToWidth="0" orientation="portrait" r:id="rId1"/>
  <headerFooter>
    <oddHeader xml:space="preserve">&amp;C&amp;G
&amp;"Times New Roman,Normal"&amp;16Departamento Financiero&amp;"-,Regular"&amp;11
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ESTADO SITUACIÓN FINANCIERA</vt:lpstr>
      <vt:lpstr>ESTADO SITUACIÓN FINANCIERA (2</vt:lpstr>
      <vt:lpstr>'ESTADO SITUACIÓN FINANCIERA'!Print_Area</vt:lpstr>
      <vt:lpstr>'ESTADO SITUACIÓN FINANCIERA (2'!Print_Area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inabie</cp:lastModifiedBy>
  <cp:lastPrinted>2022-04-13T15:43:55Z</cp:lastPrinted>
  <dcterms:created xsi:type="dcterms:W3CDTF">2022-03-16T14:26:54Z</dcterms:created>
  <dcterms:modified xsi:type="dcterms:W3CDTF">2022-04-13T15:46:56Z</dcterms:modified>
</cp:coreProperties>
</file>