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LIBRO BANCO LIBRAMIENTOS 2018-2023 LIBRE ACCESO\INGRESOS Y EGRESOS 2023\"/>
    </mc:Choice>
  </mc:AlternateContent>
  <xr:revisionPtr revIDLastSave="0" documentId="13_ncr:1_{7494A087-21BC-46EB-8AB7-44A3B9BA5797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libro banco" sheetId="1" r:id="rId1"/>
  </sheets>
  <externalReferences>
    <externalReference r:id="rId2"/>
    <externalReference r:id="rId3"/>
  </externalReferences>
  <definedNames>
    <definedName name="_xlnm._FilterDatabase" localSheetId="0" hidden="1">'libro banco'!$B$14:$H$4587</definedName>
    <definedName name="_xlnm.Print_Area" localSheetId="0">'libro banco'!$A$1:$J$7234</definedName>
    <definedName name="_xlnm.Print_Titles" localSheetId="0">'libro banco'!$1:$14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28" i="1" l="1"/>
  <c r="I3328" i="1"/>
  <c r="J3328" i="1"/>
  <c r="G3340" i="1"/>
  <c r="H3335" i="1"/>
  <c r="H3336" i="1" s="1"/>
  <c r="H3337" i="1" s="1"/>
  <c r="H3338" i="1" s="1"/>
  <c r="H3339" i="1" s="1"/>
  <c r="H3347" i="1"/>
  <c r="H3348" i="1" s="1"/>
  <c r="H3349" i="1" s="1"/>
  <c r="G3350" i="1"/>
  <c r="G3298" i="1" l="1"/>
  <c r="F3298" i="1"/>
  <c r="F3340" i="1" l="1"/>
  <c r="F3350" i="1" l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s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s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s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s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s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s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s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s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s="1"/>
  <c r="H292" i="1" s="1"/>
  <c r="H293" i="1" s="1"/>
  <c r="H294" i="1" s="1"/>
  <c r="H295" i="1" s="1"/>
  <c r="H296" i="1" s="1"/>
  <c r="H297" i="1" s="1"/>
  <c r="H298" i="1" s="1"/>
  <c r="H299" i="1" s="1"/>
  <c r="H300" i="1" s="1"/>
  <c r="H301" i="1" s="1"/>
  <c r="H302" i="1" s="1"/>
  <c r="H303" i="1" s="1"/>
  <c r="H304" i="1" s="1"/>
  <c r="H305" i="1" s="1"/>
  <c r="H306" i="1" s="1"/>
  <c r="H307" i="1" s="1"/>
  <c r="H308" i="1" s="1"/>
  <c r="H309" i="1" s="1"/>
  <c r="H310" i="1" s="1"/>
  <c r="H311" i="1" s="1"/>
  <c r="H312" i="1" s="1"/>
  <c r="H313" i="1" s="1"/>
  <c r="H314" i="1" s="1"/>
  <c r="H315" i="1" s="1"/>
  <c r="H316" i="1" s="1"/>
  <c r="H317" i="1" s="1"/>
  <c r="H318" i="1" s="1"/>
  <c r="H319" i="1" s="1"/>
  <c r="H320" i="1" s="1"/>
  <c r="H321" i="1" s="1"/>
  <c r="H322" i="1" s="1"/>
  <c r="H323" i="1" s="1"/>
  <c r="H324" i="1" s="1"/>
  <c r="H325" i="1" s="1"/>
  <c r="H326" i="1" s="1"/>
  <c r="H327" i="1" s="1"/>
  <c r="H328" i="1" s="1"/>
  <c r="H329" i="1" s="1"/>
  <c r="H330" i="1" s="1"/>
  <c r="H331" i="1" s="1"/>
  <c r="H332" i="1" s="1"/>
  <c r="H333" i="1" s="1"/>
  <c r="H334" i="1" s="1"/>
  <c r="H335" i="1" s="1"/>
  <c r="H336" i="1" s="1"/>
  <c r="H337" i="1" s="1"/>
  <c r="H338" i="1" s="1"/>
  <c r="H339" i="1" s="1"/>
  <c r="H340" i="1" s="1"/>
  <c r="H341" i="1" s="1"/>
  <c r="H342" i="1" s="1"/>
  <c r="H343" i="1" s="1"/>
  <c r="H344" i="1" s="1"/>
  <c r="H345" i="1" s="1"/>
  <c r="H346" i="1" s="1"/>
  <c r="H347" i="1" s="1"/>
  <c r="H348" i="1" s="1"/>
  <c r="H349" i="1" s="1"/>
  <c r="H350" i="1" s="1"/>
  <c r="H351" i="1" s="1"/>
  <c r="H352" i="1" s="1"/>
  <c r="H353" i="1" s="1"/>
  <c r="H354" i="1" s="1"/>
  <c r="H355" i="1" s="1"/>
  <c r="H356" i="1" s="1"/>
  <c r="H357" i="1" s="1"/>
  <c r="H358" i="1" s="1"/>
  <c r="H359" i="1" s="1"/>
  <c r="H360" i="1" s="1"/>
  <c r="H361" i="1" s="1"/>
  <c r="H362" i="1" s="1"/>
  <c r="H363" i="1" s="1"/>
  <c r="H364" i="1" s="1"/>
  <c r="H365" i="1" s="1"/>
  <c r="H366" i="1" s="1"/>
  <c r="H367" i="1" s="1"/>
  <c r="H368" i="1" s="1"/>
  <c r="H369" i="1" s="1"/>
  <c r="H370" i="1" s="1"/>
  <c r="H371" i="1" s="1"/>
  <c r="H372" i="1" s="1"/>
  <c r="H373" i="1" s="1"/>
  <c r="H374" i="1" s="1"/>
  <c r="H375" i="1" s="1"/>
  <c r="H376" i="1" s="1"/>
  <c r="H377" i="1" s="1"/>
  <c r="H378" i="1" s="1"/>
  <c r="H379" i="1" s="1"/>
  <c r="H380" i="1" s="1"/>
  <c r="H381" i="1" s="1"/>
  <c r="H382" i="1" s="1"/>
  <c r="H383" i="1" s="1"/>
  <c r="H384" i="1" s="1"/>
  <c r="H385" i="1" s="1"/>
  <c r="H386" i="1" s="1"/>
  <c r="H387" i="1" s="1"/>
  <c r="H388" i="1" s="1"/>
  <c r="H389" i="1" s="1"/>
  <c r="H390" i="1" s="1"/>
  <c r="H391" i="1" s="1"/>
  <c r="H392" i="1" s="1"/>
  <c r="H393" i="1" s="1"/>
  <c r="H394" i="1" s="1"/>
  <c r="H395" i="1" s="1"/>
  <c r="H396" i="1" s="1"/>
  <c r="H397" i="1" s="1"/>
  <c r="H398" i="1" s="1"/>
  <c r="H399" i="1" s="1"/>
  <c r="H400" i="1" s="1"/>
  <c r="H401" i="1" s="1"/>
  <c r="H402" i="1" s="1"/>
  <c r="H403" i="1" s="1"/>
  <c r="H404" i="1" s="1"/>
  <c r="H405" i="1" s="1"/>
  <c r="H406" i="1" s="1"/>
  <c r="H407" i="1" s="1"/>
  <c r="H408" i="1" s="1"/>
  <c r="H409" i="1" s="1"/>
  <c r="H410" i="1" s="1"/>
  <c r="H411" i="1" s="1"/>
  <c r="H412" i="1" s="1"/>
  <c r="H413" i="1" s="1"/>
  <c r="H414" i="1" s="1"/>
  <c r="H415" i="1" s="1"/>
  <c r="H416" i="1" s="1"/>
  <c r="H417" i="1" s="1"/>
  <c r="H418" i="1" s="1"/>
  <c r="H419" i="1" s="1"/>
  <c r="H420" i="1" s="1"/>
  <c r="H421" i="1" s="1"/>
  <c r="H422" i="1" s="1"/>
  <c r="H423" i="1" s="1"/>
  <c r="H424" i="1" s="1"/>
  <c r="H425" i="1" s="1"/>
  <c r="H426" i="1" s="1"/>
  <c r="H427" i="1" s="1"/>
  <c r="H428" i="1" s="1"/>
  <c r="H429" i="1" s="1"/>
  <c r="H430" i="1" s="1"/>
  <c r="H431" i="1" s="1"/>
  <c r="H432" i="1" s="1"/>
  <c r="H433" i="1" s="1"/>
  <c r="H434" i="1" s="1"/>
  <c r="H435" i="1" s="1"/>
  <c r="H436" i="1" s="1"/>
  <c r="H437" i="1" s="1"/>
  <c r="H438" i="1" s="1"/>
  <c r="H439" i="1" s="1"/>
  <c r="H440" i="1" s="1"/>
  <c r="H441" i="1" s="1"/>
  <c r="H442" i="1" s="1"/>
  <c r="H443" i="1" s="1"/>
  <c r="H444" i="1" s="1"/>
  <c r="H445" i="1" s="1"/>
  <c r="H446" i="1" s="1"/>
  <c r="H447" i="1" s="1"/>
  <c r="H448" i="1" s="1"/>
  <c r="H449" i="1" s="1"/>
  <c r="H450" i="1" s="1"/>
  <c r="H451" i="1" s="1"/>
  <c r="H452" i="1" s="1"/>
  <c r="H453" i="1" s="1"/>
  <c r="H454" i="1" s="1"/>
  <c r="H455" i="1" s="1"/>
  <c r="H456" i="1" s="1"/>
  <c r="H457" i="1" s="1"/>
  <c r="H458" i="1" s="1"/>
  <c r="H459" i="1" s="1"/>
  <c r="H460" i="1" s="1"/>
  <c r="H461" i="1" s="1"/>
  <c r="H462" i="1" s="1"/>
  <c r="H463" i="1" s="1"/>
  <c r="H464" i="1" s="1"/>
  <c r="H465" i="1" s="1"/>
  <c r="H466" i="1" s="1"/>
  <c r="H467" i="1" s="1"/>
  <c r="H468" i="1" s="1"/>
  <c r="H469" i="1" s="1"/>
  <c r="H470" i="1" s="1"/>
  <c r="H471" i="1" s="1"/>
  <c r="H472" i="1" s="1"/>
  <c r="H473" i="1" s="1"/>
  <c r="H474" i="1" s="1"/>
  <c r="H475" i="1" s="1"/>
  <c r="H476" i="1" s="1"/>
  <c r="H477" i="1" s="1"/>
  <c r="H478" i="1" s="1"/>
  <c r="H479" i="1" s="1"/>
  <c r="H480" i="1" s="1"/>
  <c r="H481" i="1" s="1"/>
  <c r="H482" i="1" s="1"/>
  <c r="H483" i="1" s="1"/>
  <c r="H484" i="1" s="1"/>
  <c r="H485" i="1" s="1"/>
  <c r="H486" i="1" s="1"/>
  <c r="H487" i="1" s="1"/>
  <c r="H488" i="1" s="1"/>
  <c r="H489" i="1" s="1"/>
  <c r="H490" i="1" s="1"/>
  <c r="H491" i="1" s="1"/>
  <c r="H492" i="1" s="1"/>
  <c r="H493" i="1" s="1"/>
  <c r="H494" i="1" s="1"/>
  <c r="H495" i="1" s="1"/>
  <c r="H496" i="1" s="1"/>
  <c r="H497" i="1" s="1"/>
  <c r="H498" i="1" s="1"/>
  <c r="H499" i="1" s="1"/>
  <c r="H500" i="1" s="1"/>
  <c r="H501" i="1" s="1"/>
  <c r="H502" i="1" s="1"/>
  <c r="H503" i="1" s="1"/>
  <c r="H504" i="1" s="1"/>
  <c r="H505" i="1" s="1"/>
  <c r="H506" i="1" s="1"/>
  <c r="H507" i="1" s="1"/>
  <c r="H508" i="1" s="1"/>
  <c r="H509" i="1" s="1"/>
  <c r="H510" i="1" s="1"/>
  <c r="H511" i="1" s="1"/>
  <c r="H512" i="1" s="1"/>
  <c r="H513" i="1" s="1"/>
  <c r="H514" i="1" s="1"/>
  <c r="H515" i="1" s="1"/>
  <c r="H516" i="1" s="1"/>
  <c r="H517" i="1" s="1"/>
  <c r="H518" i="1" s="1"/>
  <c r="H519" i="1" s="1"/>
  <c r="H520" i="1" s="1"/>
  <c r="H521" i="1" s="1"/>
  <c r="H522" i="1" s="1"/>
  <c r="H523" i="1" s="1"/>
  <c r="H524" i="1" s="1"/>
  <c r="H525" i="1" s="1"/>
  <c r="H526" i="1" s="1"/>
  <c r="H527" i="1" s="1"/>
  <c r="H528" i="1" s="1"/>
  <c r="H529" i="1" s="1"/>
  <c r="H530" i="1" s="1"/>
  <c r="H531" i="1" s="1"/>
  <c r="H532" i="1" s="1"/>
  <c r="H533" i="1" s="1"/>
  <c r="H534" i="1" s="1"/>
  <c r="H535" i="1" s="1"/>
  <c r="H536" i="1" s="1"/>
  <c r="H537" i="1" s="1"/>
  <c r="H538" i="1" s="1"/>
  <c r="H539" i="1" s="1"/>
  <c r="H540" i="1" s="1"/>
  <c r="H541" i="1" s="1"/>
  <c r="H542" i="1" s="1"/>
  <c r="H543" i="1" s="1"/>
  <c r="H544" i="1" s="1"/>
  <c r="H545" i="1" s="1"/>
  <c r="H546" i="1" s="1"/>
  <c r="H547" i="1" s="1"/>
  <c r="H548" i="1" s="1"/>
  <c r="H549" i="1" s="1"/>
  <c r="H550" i="1" s="1"/>
  <c r="H551" i="1" s="1"/>
  <c r="H552" i="1" s="1"/>
  <c r="H553" i="1" s="1"/>
  <c r="H554" i="1" s="1"/>
  <c r="H555" i="1" s="1"/>
  <c r="H556" i="1" s="1"/>
  <c r="H557" i="1" s="1"/>
  <c r="H558" i="1" s="1"/>
  <c r="H559" i="1" s="1"/>
  <c r="H560" i="1" s="1"/>
  <c r="H561" i="1" s="1"/>
  <c r="H562" i="1" s="1"/>
  <c r="H563" i="1" s="1"/>
  <c r="H564" i="1" s="1"/>
  <c r="H565" i="1" s="1"/>
  <c r="H566" i="1" s="1"/>
  <c r="H567" i="1" s="1"/>
  <c r="H568" i="1" s="1"/>
  <c r="H569" i="1" s="1"/>
  <c r="H570" i="1" s="1"/>
  <c r="H571" i="1" s="1"/>
  <c r="H572" i="1" s="1"/>
  <c r="H573" i="1" s="1"/>
  <c r="H574" i="1" s="1"/>
  <c r="H575" i="1" s="1"/>
  <c r="H576" i="1" s="1"/>
  <c r="H577" i="1" s="1"/>
  <c r="H578" i="1" s="1"/>
  <c r="H579" i="1" s="1"/>
  <c r="H580" i="1" s="1"/>
  <c r="H581" i="1" s="1"/>
  <c r="H582" i="1" s="1"/>
  <c r="H583" i="1" s="1"/>
  <c r="H584" i="1" s="1"/>
  <c r="H585" i="1" s="1"/>
  <c r="H586" i="1" s="1"/>
  <c r="H587" i="1" s="1"/>
  <c r="H588" i="1" s="1"/>
  <c r="H589" i="1" s="1"/>
  <c r="H590" i="1" s="1"/>
  <c r="H591" i="1" s="1"/>
  <c r="H592" i="1" s="1"/>
  <c r="H593" i="1" s="1"/>
  <c r="H594" i="1" s="1"/>
  <c r="H595" i="1" s="1"/>
  <c r="H596" i="1" s="1"/>
  <c r="H597" i="1" s="1"/>
  <c r="H598" i="1" s="1"/>
  <c r="H599" i="1" s="1"/>
  <c r="H600" i="1" s="1"/>
  <c r="H601" i="1" s="1"/>
  <c r="H602" i="1" s="1"/>
  <c r="H603" i="1" s="1"/>
  <c r="H604" i="1" s="1"/>
  <c r="H605" i="1" s="1"/>
  <c r="H606" i="1" s="1"/>
  <c r="H607" i="1" s="1"/>
  <c r="H608" i="1" s="1"/>
  <c r="H609" i="1" s="1"/>
  <c r="H610" i="1" s="1"/>
  <c r="H611" i="1" s="1"/>
  <c r="H612" i="1" s="1"/>
  <c r="H613" i="1" s="1"/>
  <c r="H614" i="1" s="1"/>
  <c r="H615" i="1" s="1"/>
  <c r="H616" i="1" s="1"/>
  <c r="H617" i="1" s="1"/>
  <c r="H618" i="1" s="1"/>
  <c r="H619" i="1" s="1"/>
  <c r="H620" i="1" s="1"/>
  <c r="H621" i="1" s="1"/>
  <c r="H622" i="1" s="1"/>
  <c r="H623" i="1" s="1"/>
  <c r="H624" i="1" s="1"/>
  <c r="H625" i="1" s="1"/>
  <c r="H626" i="1" s="1"/>
  <c r="H627" i="1" s="1"/>
  <c r="H628" i="1" s="1"/>
  <c r="H629" i="1" s="1"/>
  <c r="H630" i="1" s="1"/>
  <c r="H631" i="1" s="1"/>
  <c r="H632" i="1" s="1"/>
  <c r="H633" i="1" s="1"/>
  <c r="H634" i="1" s="1"/>
  <c r="H635" i="1" s="1"/>
  <c r="H636" i="1" s="1"/>
  <c r="H637" i="1" s="1"/>
  <c r="H638" i="1" s="1"/>
  <c r="H639" i="1" s="1"/>
  <c r="H640" i="1" s="1"/>
  <c r="H641" i="1" s="1"/>
  <c r="H642" i="1" s="1"/>
  <c r="H643" i="1" s="1"/>
  <c r="H644" i="1" s="1"/>
  <c r="H645" i="1" s="1"/>
  <c r="H646" i="1" s="1"/>
  <c r="H647" i="1" s="1"/>
  <c r="H648" i="1" s="1"/>
  <c r="H649" i="1" s="1"/>
  <c r="H650" i="1" s="1"/>
  <c r="H651" i="1" s="1"/>
  <c r="H652" i="1" s="1"/>
  <c r="H653" i="1" s="1"/>
  <c r="H654" i="1" s="1"/>
  <c r="H655" i="1" s="1"/>
  <c r="H656" i="1" s="1"/>
  <c r="H657" i="1" s="1"/>
  <c r="H658" i="1" s="1"/>
  <c r="H659" i="1" s="1"/>
  <c r="H660" i="1" s="1"/>
  <c r="H661" i="1" s="1"/>
  <c r="H662" i="1" s="1"/>
  <c r="H663" i="1" s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4" i="1" s="1"/>
  <c r="H675" i="1" s="1"/>
  <c r="H676" i="1" s="1"/>
  <c r="H677" i="1" s="1"/>
  <c r="H678" i="1" s="1"/>
  <c r="H679" i="1" s="1"/>
  <c r="H680" i="1" s="1"/>
  <c r="H681" i="1" s="1"/>
  <c r="H682" i="1" s="1"/>
  <c r="H683" i="1" s="1"/>
  <c r="H684" i="1" s="1"/>
  <c r="H685" i="1" s="1"/>
  <c r="H686" i="1" s="1"/>
  <c r="H687" i="1" s="1"/>
  <c r="H688" i="1" s="1"/>
  <c r="H689" i="1" s="1"/>
  <c r="H690" i="1" s="1"/>
  <c r="H691" i="1" s="1"/>
  <c r="H692" i="1" s="1"/>
  <c r="H693" i="1" s="1"/>
  <c r="H694" i="1" s="1"/>
  <c r="H695" i="1" s="1"/>
  <c r="H696" i="1" s="1"/>
  <c r="H697" i="1" s="1"/>
  <c r="H698" i="1" s="1"/>
  <c r="H699" i="1" s="1"/>
  <c r="H700" i="1" s="1"/>
  <c r="H701" i="1" s="1"/>
  <c r="H702" i="1" s="1"/>
  <c r="H703" i="1" s="1"/>
  <c r="H704" i="1" s="1"/>
  <c r="H705" i="1" s="1"/>
  <c r="H706" i="1" s="1"/>
  <c r="H707" i="1" s="1"/>
  <c r="H708" i="1" s="1"/>
  <c r="H709" i="1" s="1"/>
  <c r="H710" i="1" s="1"/>
  <c r="H711" i="1" s="1"/>
  <c r="H712" i="1" s="1"/>
  <c r="H713" i="1" s="1"/>
  <c r="H714" i="1" s="1"/>
  <c r="H715" i="1" s="1"/>
  <c r="H716" i="1" s="1"/>
  <c r="H717" i="1" s="1"/>
  <c r="H718" i="1" s="1"/>
  <c r="H719" i="1" s="1"/>
  <c r="H720" i="1" s="1"/>
  <c r="H721" i="1" s="1"/>
  <c r="H722" i="1" s="1"/>
  <c r="H723" i="1" s="1"/>
  <c r="H724" i="1" s="1"/>
  <c r="H725" i="1" s="1"/>
  <c r="H726" i="1" s="1"/>
  <c r="H727" i="1" s="1"/>
  <c r="H728" i="1" s="1"/>
  <c r="H729" i="1" s="1"/>
  <c r="H730" i="1" s="1"/>
  <c r="H731" i="1" s="1"/>
  <c r="H732" i="1" s="1"/>
  <c r="H733" i="1" s="1"/>
  <c r="H734" i="1" s="1"/>
  <c r="H735" i="1" s="1"/>
  <c r="H736" i="1" s="1"/>
  <c r="H737" i="1" s="1"/>
  <c r="H738" i="1" s="1"/>
  <c r="H739" i="1" s="1"/>
  <c r="H740" i="1" s="1"/>
  <c r="H741" i="1" s="1"/>
  <c r="H742" i="1" s="1"/>
  <c r="H743" i="1" s="1"/>
  <c r="H744" i="1" s="1"/>
  <c r="H745" i="1" s="1"/>
  <c r="H746" i="1" s="1"/>
  <c r="H747" i="1" s="1"/>
  <c r="H748" i="1" s="1"/>
  <c r="H749" i="1" s="1"/>
  <c r="H750" i="1" s="1"/>
  <c r="H751" i="1" s="1"/>
  <c r="H752" i="1" s="1"/>
  <c r="H753" i="1" s="1"/>
  <c r="H754" i="1" s="1"/>
  <c r="H755" i="1" s="1"/>
  <c r="H756" i="1" s="1"/>
  <c r="H757" i="1" s="1"/>
  <c r="H758" i="1" s="1"/>
  <c r="H759" i="1" s="1"/>
  <c r="H760" i="1" s="1"/>
  <c r="H761" i="1" s="1"/>
  <c r="H762" i="1" s="1"/>
  <c r="H763" i="1" s="1"/>
  <c r="H764" i="1" s="1"/>
  <c r="H765" i="1" s="1"/>
  <c r="H766" i="1" s="1"/>
  <c r="H767" i="1" s="1"/>
  <c r="H768" i="1" s="1"/>
  <c r="H769" i="1" s="1"/>
  <c r="H770" i="1" s="1"/>
  <c r="H771" i="1" s="1"/>
  <c r="H772" i="1" s="1"/>
  <c r="H773" i="1" s="1"/>
  <c r="H774" i="1" s="1"/>
  <c r="H775" i="1" s="1"/>
  <c r="H776" i="1" s="1"/>
  <c r="H777" i="1" s="1"/>
  <c r="H778" i="1" s="1"/>
  <c r="H779" i="1" s="1"/>
  <c r="H780" i="1" s="1"/>
  <c r="H781" i="1" s="1"/>
  <c r="H782" i="1" s="1"/>
  <c r="H783" i="1" s="1"/>
  <c r="H784" i="1" s="1"/>
  <c r="H785" i="1" s="1"/>
  <c r="H786" i="1" s="1"/>
  <c r="H787" i="1" s="1"/>
  <c r="H788" i="1" s="1"/>
  <c r="H789" i="1" s="1"/>
  <c r="H790" i="1" s="1"/>
  <c r="H791" i="1" s="1"/>
  <c r="H792" i="1" s="1"/>
  <c r="H793" i="1" s="1"/>
  <c r="H794" i="1" s="1"/>
  <c r="H795" i="1" s="1"/>
  <c r="H796" i="1" s="1"/>
  <c r="H797" i="1" s="1"/>
  <c r="H798" i="1" s="1"/>
  <c r="H799" i="1" s="1"/>
  <c r="H800" i="1" s="1"/>
  <c r="H801" i="1" s="1"/>
  <c r="H802" i="1" s="1"/>
  <c r="H803" i="1" s="1"/>
  <c r="H804" i="1" s="1"/>
  <c r="H805" i="1" s="1"/>
  <c r="H806" i="1" s="1"/>
  <c r="H807" i="1" s="1"/>
  <c r="H808" i="1" s="1"/>
  <c r="H809" i="1" s="1"/>
  <c r="H810" i="1" s="1"/>
  <c r="H811" i="1" s="1"/>
  <c r="H812" i="1" s="1"/>
  <c r="H813" i="1" s="1"/>
  <c r="H814" i="1" s="1"/>
  <c r="H815" i="1" s="1"/>
  <c r="H816" i="1" s="1"/>
  <c r="H817" i="1" s="1"/>
  <c r="H818" i="1" s="1"/>
  <c r="H819" i="1" s="1"/>
  <c r="H820" i="1" s="1"/>
  <c r="H821" i="1" s="1"/>
  <c r="H822" i="1" s="1"/>
  <c r="H823" i="1" s="1"/>
  <c r="H824" i="1" s="1"/>
  <c r="H825" i="1" s="1"/>
  <c r="H826" i="1" s="1"/>
  <c r="H827" i="1" s="1"/>
  <c r="H828" i="1" s="1"/>
  <c r="H829" i="1" s="1"/>
  <c r="H830" i="1" s="1"/>
  <c r="H831" i="1" s="1"/>
  <c r="H832" i="1" s="1"/>
  <c r="H833" i="1" s="1"/>
  <c r="H834" i="1" s="1"/>
  <c r="H835" i="1" s="1"/>
  <c r="H836" i="1" s="1"/>
  <c r="H837" i="1" s="1"/>
  <c r="H838" i="1" s="1"/>
  <c r="H839" i="1" s="1"/>
  <c r="H840" i="1" s="1"/>
  <c r="H841" i="1" s="1"/>
  <c r="H842" i="1" s="1"/>
  <c r="H843" i="1" s="1"/>
  <c r="H844" i="1" s="1"/>
  <c r="H845" i="1" s="1"/>
  <c r="H846" i="1" s="1"/>
  <c r="H847" i="1" s="1"/>
  <c r="H848" i="1" s="1"/>
  <c r="H849" i="1" s="1"/>
  <c r="H850" i="1" s="1"/>
  <c r="H851" i="1" s="1"/>
  <c r="H852" i="1" s="1"/>
  <c r="H853" i="1" s="1"/>
  <c r="H854" i="1" s="1"/>
  <c r="H855" i="1" s="1"/>
  <c r="H856" i="1" s="1"/>
  <c r="H857" i="1" s="1"/>
  <c r="H858" i="1" s="1"/>
  <c r="H859" i="1" s="1"/>
  <c r="H860" i="1" s="1"/>
  <c r="H861" i="1" s="1"/>
  <c r="H862" i="1" s="1"/>
  <c r="H863" i="1" s="1"/>
  <c r="H864" i="1" s="1"/>
  <c r="H865" i="1" s="1"/>
  <c r="H866" i="1" s="1"/>
  <c r="H867" i="1" s="1"/>
  <c r="H868" i="1" s="1"/>
  <c r="H869" i="1" s="1"/>
  <c r="H870" i="1" s="1"/>
  <c r="H871" i="1" s="1"/>
  <c r="H872" i="1" s="1"/>
  <c r="H873" i="1" s="1"/>
  <c r="H874" i="1" s="1"/>
  <c r="H875" i="1" s="1"/>
  <c r="H876" i="1" s="1"/>
  <c r="H877" i="1" s="1"/>
  <c r="H878" i="1" s="1"/>
  <c r="H879" i="1" s="1"/>
  <c r="H880" i="1" s="1"/>
  <c r="H881" i="1" s="1"/>
  <c r="H882" i="1" s="1"/>
  <c r="H883" i="1" s="1"/>
  <c r="H884" i="1" s="1"/>
  <c r="H885" i="1" s="1"/>
  <c r="H886" i="1" s="1"/>
  <c r="H887" i="1" s="1"/>
  <c r="H888" i="1" s="1"/>
  <c r="H889" i="1" s="1"/>
  <c r="H890" i="1" s="1"/>
  <c r="H891" i="1" s="1"/>
  <c r="H892" i="1" s="1"/>
  <c r="H893" i="1" s="1"/>
  <c r="H894" i="1" s="1"/>
  <c r="H895" i="1" s="1"/>
  <c r="H896" i="1" s="1"/>
  <c r="H897" i="1" s="1"/>
  <c r="H898" i="1" s="1"/>
  <c r="H899" i="1" s="1"/>
  <c r="H900" i="1" s="1"/>
  <c r="H901" i="1" s="1"/>
  <c r="H902" i="1" s="1"/>
  <c r="H903" i="1" s="1"/>
  <c r="H904" i="1" s="1"/>
  <c r="H905" i="1" s="1"/>
  <c r="H906" i="1" s="1"/>
  <c r="H907" i="1" s="1"/>
  <c r="H908" i="1" s="1"/>
  <c r="H909" i="1" s="1"/>
  <c r="H910" i="1" s="1"/>
  <c r="H911" i="1" s="1"/>
  <c r="H912" i="1" s="1"/>
  <c r="H913" i="1" s="1"/>
  <c r="H914" i="1" s="1"/>
  <c r="H915" i="1" s="1"/>
  <c r="H916" i="1" s="1"/>
  <c r="H917" i="1" s="1"/>
  <c r="H918" i="1" s="1"/>
  <c r="H919" i="1" s="1"/>
  <c r="H920" i="1" s="1"/>
  <c r="H921" i="1" s="1"/>
  <c r="H922" i="1" s="1"/>
  <c r="H923" i="1" s="1"/>
  <c r="H924" i="1" s="1"/>
  <c r="H925" i="1" s="1"/>
  <c r="H926" i="1" s="1"/>
  <c r="H927" i="1" s="1"/>
  <c r="H928" i="1" s="1"/>
  <c r="H929" i="1" s="1"/>
  <c r="H930" i="1" s="1"/>
  <c r="H931" i="1" s="1"/>
  <c r="H932" i="1" s="1"/>
  <c r="H933" i="1" s="1"/>
  <c r="H934" i="1" s="1"/>
  <c r="H935" i="1" s="1"/>
  <c r="H936" i="1" s="1"/>
  <c r="H937" i="1" s="1"/>
  <c r="H938" i="1" s="1"/>
  <c r="H939" i="1" s="1"/>
  <c r="H940" i="1" s="1"/>
  <c r="H941" i="1" s="1"/>
  <c r="H942" i="1" s="1"/>
  <c r="H943" i="1" s="1"/>
  <c r="H944" i="1" s="1"/>
  <c r="H945" i="1" s="1"/>
  <c r="H946" i="1" s="1"/>
  <c r="H947" i="1" s="1"/>
  <c r="H948" i="1" s="1"/>
  <c r="H949" i="1" s="1"/>
  <c r="H950" i="1" s="1"/>
  <c r="H951" i="1" s="1"/>
  <c r="H952" i="1" s="1"/>
  <c r="H953" i="1" s="1"/>
  <c r="H954" i="1" s="1"/>
  <c r="H955" i="1" s="1"/>
  <c r="H956" i="1" s="1"/>
  <c r="H957" i="1" s="1"/>
  <c r="H958" i="1" s="1"/>
  <c r="H959" i="1" s="1"/>
  <c r="H960" i="1" s="1"/>
  <c r="H961" i="1" s="1"/>
  <c r="H962" i="1" s="1"/>
  <c r="H963" i="1" s="1"/>
  <c r="H964" i="1" s="1"/>
  <c r="H965" i="1" s="1"/>
  <c r="H966" i="1" s="1"/>
  <c r="H967" i="1" s="1"/>
  <c r="H968" i="1" s="1"/>
  <c r="H969" i="1" s="1"/>
  <c r="H970" i="1" s="1"/>
  <c r="H971" i="1" s="1"/>
  <c r="H972" i="1" s="1"/>
  <c r="H973" i="1" s="1"/>
  <c r="H974" i="1" s="1"/>
  <c r="H975" i="1" s="1"/>
  <c r="H976" i="1" s="1"/>
  <c r="H977" i="1" s="1"/>
  <c r="H978" i="1" s="1"/>
  <c r="H979" i="1" s="1"/>
  <c r="H980" i="1" s="1"/>
  <c r="H981" i="1" s="1"/>
  <c r="H982" i="1" s="1"/>
  <c r="H983" i="1" s="1"/>
  <c r="H984" i="1" s="1"/>
  <c r="H985" i="1" s="1"/>
  <c r="H986" i="1" s="1"/>
  <c r="H987" i="1" s="1"/>
  <c r="H988" i="1" s="1"/>
  <c r="H989" i="1" s="1"/>
  <c r="H990" i="1" s="1"/>
  <c r="H991" i="1" s="1"/>
  <c r="H992" i="1" s="1"/>
  <c r="H993" i="1" s="1"/>
  <c r="H994" i="1" s="1"/>
  <c r="H995" i="1" s="1"/>
  <c r="H996" i="1" s="1"/>
  <c r="H997" i="1" s="1"/>
  <c r="H998" i="1" s="1"/>
  <c r="H999" i="1" s="1"/>
  <c r="H1000" i="1" s="1"/>
  <c r="H1001" i="1" s="1"/>
  <c r="H1002" i="1" s="1"/>
  <c r="H1003" i="1" s="1"/>
  <c r="H1004" i="1" s="1"/>
  <c r="H1005" i="1" s="1"/>
  <c r="H1006" i="1" s="1"/>
  <c r="H1007" i="1" s="1"/>
  <c r="H1008" i="1" s="1"/>
  <c r="H1009" i="1" s="1"/>
  <c r="H1010" i="1" s="1"/>
  <c r="H1011" i="1" s="1"/>
  <c r="H1012" i="1" s="1"/>
  <c r="H1013" i="1" s="1"/>
  <c r="H1014" i="1" s="1"/>
  <c r="H1015" i="1" s="1"/>
  <c r="H1016" i="1" s="1"/>
  <c r="H1017" i="1" s="1"/>
  <c r="H1018" i="1" s="1"/>
  <c r="H1019" i="1" s="1"/>
  <c r="H1020" i="1" s="1"/>
  <c r="H1021" i="1" s="1"/>
  <c r="H1022" i="1" s="1"/>
  <c r="H1023" i="1" s="1"/>
  <c r="H1024" i="1" s="1"/>
  <c r="H1025" i="1" s="1"/>
  <c r="H1026" i="1" s="1"/>
  <c r="H1027" i="1" s="1"/>
  <c r="H1028" i="1" s="1"/>
  <c r="H1029" i="1" s="1"/>
  <c r="H1030" i="1" s="1"/>
  <c r="H1031" i="1" s="1"/>
  <c r="H1032" i="1" s="1"/>
  <c r="H1033" i="1" s="1"/>
  <c r="H1034" i="1" s="1"/>
  <c r="H1035" i="1" s="1"/>
  <c r="H1036" i="1" s="1"/>
  <c r="H1037" i="1" s="1"/>
  <c r="H1038" i="1" s="1"/>
  <c r="H1039" i="1" s="1"/>
  <c r="H1040" i="1" s="1"/>
  <c r="H1041" i="1" s="1"/>
  <c r="H1042" i="1" s="1"/>
  <c r="H1043" i="1" s="1"/>
  <c r="H1044" i="1" s="1"/>
  <c r="H1045" i="1" s="1"/>
  <c r="H1046" i="1" s="1"/>
  <c r="H1047" i="1" s="1"/>
  <c r="H1048" i="1" s="1"/>
  <c r="H1049" i="1" s="1"/>
  <c r="H1050" i="1" s="1"/>
  <c r="H1051" i="1" s="1"/>
  <c r="H1052" i="1" s="1"/>
  <c r="H1053" i="1" s="1"/>
  <c r="H1054" i="1" s="1"/>
  <c r="H1055" i="1" s="1"/>
  <c r="H1056" i="1" s="1"/>
  <c r="H1057" i="1" s="1"/>
  <c r="H1058" i="1" s="1"/>
  <c r="H1059" i="1" s="1"/>
  <c r="H1060" i="1" s="1"/>
  <c r="H1061" i="1" s="1"/>
  <c r="H1062" i="1" s="1"/>
  <c r="H1063" i="1" s="1"/>
  <c r="H1064" i="1" s="1"/>
  <c r="H1065" i="1" s="1"/>
  <c r="H1066" i="1" s="1"/>
  <c r="H1067" i="1" s="1"/>
  <c r="H1068" i="1" s="1"/>
  <c r="H1069" i="1" s="1"/>
  <c r="H1070" i="1" s="1"/>
  <c r="H1071" i="1" s="1"/>
  <c r="H1072" i="1" s="1"/>
  <c r="H1073" i="1" s="1"/>
  <c r="H1074" i="1" s="1"/>
  <c r="H1075" i="1" s="1"/>
  <c r="H1076" i="1" s="1"/>
  <c r="H1077" i="1" s="1"/>
  <c r="H1078" i="1" s="1"/>
  <c r="H1079" i="1" s="1"/>
  <c r="H1080" i="1" s="1"/>
  <c r="H1081" i="1" s="1"/>
  <c r="H1082" i="1" s="1"/>
  <c r="H1083" i="1" s="1"/>
  <c r="H1084" i="1" s="1"/>
  <c r="H1085" i="1" s="1"/>
  <c r="H1086" i="1" s="1"/>
  <c r="H1087" i="1" s="1"/>
  <c r="H1088" i="1" s="1"/>
  <c r="H1089" i="1" s="1"/>
  <c r="H1090" i="1" s="1"/>
  <c r="H1091" i="1" s="1"/>
  <c r="H1092" i="1" s="1"/>
  <c r="H1093" i="1" s="1"/>
  <c r="H1094" i="1" s="1"/>
  <c r="H1095" i="1" s="1"/>
  <c r="H1096" i="1" s="1"/>
  <c r="H1097" i="1" s="1"/>
  <c r="H1098" i="1" s="1"/>
  <c r="H1099" i="1" s="1"/>
  <c r="H1100" i="1" s="1"/>
  <c r="H1101" i="1" s="1"/>
  <c r="H1102" i="1" s="1"/>
  <c r="H1103" i="1" s="1"/>
  <c r="H1104" i="1" s="1"/>
  <c r="H1105" i="1" s="1"/>
  <c r="H1106" i="1" s="1"/>
  <c r="H1107" i="1" s="1"/>
  <c r="H1108" i="1" s="1"/>
  <c r="H1109" i="1" s="1"/>
  <c r="H1110" i="1" s="1"/>
  <c r="H1111" i="1" s="1"/>
  <c r="H1112" i="1" s="1"/>
  <c r="H1113" i="1" s="1"/>
  <c r="H1114" i="1" s="1"/>
  <c r="H1115" i="1" s="1"/>
  <c r="H1116" i="1" s="1"/>
  <c r="H1117" i="1" s="1"/>
  <c r="H1118" i="1" s="1"/>
  <c r="H1119" i="1" s="1"/>
  <c r="H1120" i="1" s="1"/>
  <c r="H1121" i="1" s="1"/>
  <c r="H1122" i="1" s="1"/>
  <c r="H1123" i="1" s="1"/>
  <c r="H1124" i="1" s="1"/>
  <c r="H1125" i="1" s="1"/>
  <c r="H1126" i="1" s="1"/>
  <c r="H1127" i="1" s="1"/>
  <c r="H1128" i="1" s="1"/>
  <c r="H1129" i="1" s="1"/>
  <c r="H1130" i="1" s="1"/>
  <c r="H1131" i="1" s="1"/>
  <c r="H1132" i="1" s="1"/>
  <c r="H1133" i="1" s="1"/>
  <c r="H1134" i="1" s="1"/>
  <c r="H1135" i="1" s="1"/>
  <c r="H1136" i="1" s="1"/>
  <c r="H1137" i="1" s="1"/>
  <c r="H1138" i="1" s="1"/>
  <c r="H1139" i="1" s="1"/>
  <c r="H1140" i="1" s="1"/>
  <c r="H1141" i="1" s="1"/>
  <c r="H1142" i="1" s="1"/>
  <c r="H1143" i="1" s="1"/>
  <c r="H1144" i="1" s="1"/>
  <c r="H1145" i="1" s="1"/>
  <c r="H1146" i="1" s="1"/>
  <c r="H1147" i="1" s="1"/>
  <c r="H1148" i="1" s="1"/>
  <c r="H1149" i="1" s="1"/>
  <c r="H1150" i="1" s="1"/>
  <c r="H1151" i="1" s="1"/>
  <c r="H1152" i="1" s="1"/>
  <c r="H1153" i="1" s="1"/>
  <c r="H1154" i="1" s="1"/>
  <c r="H1155" i="1" s="1"/>
  <c r="H1156" i="1" s="1"/>
  <c r="H1157" i="1" s="1"/>
  <c r="H1158" i="1" s="1"/>
  <c r="H1159" i="1" s="1"/>
  <c r="H1160" i="1" s="1"/>
  <c r="H1161" i="1" s="1"/>
  <c r="H1162" i="1" s="1"/>
  <c r="H1163" i="1" s="1"/>
  <c r="H1164" i="1" s="1"/>
  <c r="H1165" i="1" s="1"/>
  <c r="H1166" i="1" s="1"/>
  <c r="H1167" i="1" s="1"/>
  <c r="H1168" i="1" s="1"/>
  <c r="H1169" i="1" s="1"/>
  <c r="H1170" i="1" s="1"/>
  <c r="H1171" i="1" s="1"/>
  <c r="H1172" i="1" s="1"/>
  <c r="H1173" i="1" s="1"/>
  <c r="H1174" i="1" s="1"/>
  <c r="H1175" i="1" s="1"/>
  <c r="H1176" i="1" s="1"/>
  <c r="H1177" i="1" s="1"/>
  <c r="H1178" i="1" s="1"/>
  <c r="H1179" i="1" s="1"/>
  <c r="H1180" i="1" s="1"/>
  <c r="H1181" i="1" s="1"/>
  <c r="H1182" i="1" s="1"/>
  <c r="H1183" i="1" s="1"/>
  <c r="H1184" i="1" s="1"/>
  <c r="H1185" i="1" s="1"/>
  <c r="H1186" i="1" s="1"/>
  <c r="H1187" i="1" s="1"/>
  <c r="H1188" i="1" s="1"/>
  <c r="H1189" i="1" s="1"/>
  <c r="H1190" i="1" s="1"/>
  <c r="H1191" i="1" s="1"/>
  <c r="H1192" i="1" s="1"/>
  <c r="H1193" i="1" s="1"/>
  <c r="H1194" i="1" s="1"/>
  <c r="H1195" i="1" s="1"/>
  <c r="H1196" i="1" s="1"/>
  <c r="H1197" i="1" s="1"/>
  <c r="H1198" i="1" s="1"/>
  <c r="H1199" i="1" s="1"/>
  <c r="H1200" i="1" s="1"/>
  <c r="H1201" i="1" s="1"/>
  <c r="H1202" i="1" s="1"/>
  <c r="H1203" i="1" s="1"/>
  <c r="H1204" i="1" s="1"/>
  <c r="H1205" i="1" s="1"/>
  <c r="H1206" i="1" s="1"/>
  <c r="H1207" i="1" s="1"/>
  <c r="H1208" i="1" s="1"/>
  <c r="H1209" i="1" s="1"/>
  <c r="H1210" i="1" s="1"/>
  <c r="H1211" i="1" s="1"/>
  <c r="H1212" i="1" s="1"/>
  <c r="H1213" i="1" s="1"/>
  <c r="H1214" i="1" s="1"/>
  <c r="H1215" i="1" s="1"/>
  <c r="H1216" i="1" s="1"/>
  <c r="H1217" i="1" s="1"/>
  <c r="H1218" i="1" s="1"/>
  <c r="H1219" i="1" s="1"/>
  <c r="H1220" i="1" s="1"/>
  <c r="H1221" i="1" s="1"/>
  <c r="H1222" i="1" s="1"/>
  <c r="H1223" i="1" s="1"/>
  <c r="H1224" i="1" s="1"/>
  <c r="H1225" i="1" s="1"/>
  <c r="H1226" i="1" s="1"/>
  <c r="H1227" i="1" s="1"/>
  <c r="H1228" i="1" s="1"/>
  <c r="H1229" i="1" s="1"/>
  <c r="H1230" i="1" s="1"/>
  <c r="H1231" i="1" s="1"/>
  <c r="H1232" i="1" s="1"/>
  <c r="H1233" i="1" s="1"/>
  <c r="H1234" i="1" s="1"/>
  <c r="H1235" i="1" s="1"/>
  <c r="H1236" i="1" s="1"/>
  <c r="H1237" i="1" s="1"/>
  <c r="H1238" i="1" s="1"/>
  <c r="H1239" i="1" s="1"/>
  <c r="H1240" i="1" s="1"/>
  <c r="H1241" i="1" s="1"/>
  <c r="H1242" i="1" s="1"/>
  <c r="H1243" i="1" s="1"/>
  <c r="H1244" i="1" s="1"/>
  <c r="H1245" i="1" s="1"/>
  <c r="H1246" i="1" s="1"/>
  <c r="H1247" i="1" s="1"/>
  <c r="H1248" i="1" s="1"/>
  <c r="H1249" i="1" s="1"/>
  <c r="H1250" i="1" s="1"/>
  <c r="H1251" i="1" s="1"/>
  <c r="H1252" i="1" s="1"/>
  <c r="H1253" i="1" s="1"/>
  <c r="H1254" i="1" s="1"/>
  <c r="H1255" i="1" s="1"/>
  <c r="H1256" i="1" s="1"/>
  <c r="H1257" i="1" s="1"/>
  <c r="H1258" i="1" s="1"/>
  <c r="H1259" i="1" s="1"/>
  <c r="H1260" i="1" s="1"/>
  <c r="H1261" i="1" s="1"/>
  <c r="H1262" i="1" s="1"/>
  <c r="H1263" i="1" s="1"/>
  <c r="H1264" i="1" s="1"/>
  <c r="H1265" i="1" s="1"/>
  <c r="H1266" i="1" s="1"/>
  <c r="H1267" i="1" s="1"/>
  <c r="H1268" i="1" s="1"/>
  <c r="H1269" i="1" s="1"/>
  <c r="H1270" i="1" s="1"/>
  <c r="H1271" i="1" s="1"/>
  <c r="H1272" i="1" s="1"/>
  <c r="H1273" i="1" s="1"/>
  <c r="H1274" i="1" s="1"/>
  <c r="H1275" i="1" s="1"/>
  <c r="H1276" i="1" s="1"/>
  <c r="H1277" i="1" s="1"/>
  <c r="H1278" i="1" s="1"/>
  <c r="H1279" i="1" s="1"/>
  <c r="H1280" i="1" s="1"/>
  <c r="H1281" i="1" s="1"/>
  <c r="H1282" i="1" s="1"/>
  <c r="H1283" i="1" s="1"/>
  <c r="H1284" i="1" s="1"/>
  <c r="H1285" i="1" s="1"/>
  <c r="H1286" i="1" s="1"/>
  <c r="H1287" i="1" s="1"/>
  <c r="H1288" i="1" s="1"/>
  <c r="H1289" i="1" s="1"/>
  <c r="H1290" i="1" s="1"/>
  <c r="H1291" i="1" s="1"/>
  <c r="H1292" i="1" s="1"/>
  <c r="H1293" i="1" s="1"/>
  <c r="H1294" i="1" s="1"/>
  <c r="H1295" i="1" s="1"/>
  <c r="H1296" i="1" s="1"/>
  <c r="H1297" i="1" s="1"/>
  <c r="H1298" i="1" s="1"/>
  <c r="H1299" i="1" s="1"/>
  <c r="H1300" i="1" s="1"/>
  <c r="H1301" i="1" s="1"/>
  <c r="H1302" i="1" s="1"/>
  <c r="H1303" i="1" s="1"/>
  <c r="H1304" i="1" s="1"/>
  <c r="H1305" i="1" s="1"/>
  <c r="H1306" i="1" s="1"/>
  <c r="H1307" i="1" s="1"/>
  <c r="H1308" i="1" s="1"/>
  <c r="H1309" i="1" s="1"/>
  <c r="H1310" i="1" s="1"/>
  <c r="H1311" i="1" s="1"/>
  <c r="H1312" i="1" s="1"/>
  <c r="H1313" i="1" s="1"/>
  <c r="H1314" i="1" s="1"/>
  <c r="H1315" i="1" s="1"/>
  <c r="H1316" i="1" s="1"/>
  <c r="H1317" i="1" s="1"/>
  <c r="H1318" i="1" s="1"/>
  <c r="H1319" i="1" s="1"/>
  <c r="H1320" i="1" s="1"/>
  <c r="H1321" i="1" s="1"/>
  <c r="H1322" i="1" s="1"/>
  <c r="H1323" i="1" s="1"/>
  <c r="H1324" i="1" s="1"/>
  <c r="H1325" i="1" s="1"/>
  <c r="H1326" i="1" s="1"/>
  <c r="H1327" i="1" s="1"/>
  <c r="H1328" i="1" s="1"/>
  <c r="H1329" i="1" s="1"/>
  <c r="H1330" i="1" s="1"/>
  <c r="H1331" i="1" s="1"/>
  <c r="H1332" i="1" s="1"/>
  <c r="H1333" i="1" s="1"/>
  <c r="H1334" i="1" s="1"/>
  <c r="H1335" i="1" s="1"/>
  <c r="H1336" i="1" s="1"/>
  <c r="H1337" i="1" s="1"/>
  <c r="H1338" i="1" s="1"/>
  <c r="H1339" i="1" s="1"/>
  <c r="H1340" i="1" s="1"/>
  <c r="H1341" i="1" s="1"/>
  <c r="H1342" i="1" s="1"/>
  <c r="H1343" i="1" s="1"/>
  <c r="H1344" i="1" s="1"/>
  <c r="H1345" i="1" s="1"/>
  <c r="H1346" i="1" s="1"/>
  <c r="H1347" i="1" s="1"/>
  <c r="H1348" i="1" s="1"/>
  <c r="H1349" i="1" s="1"/>
  <c r="H1350" i="1" s="1"/>
  <c r="H1351" i="1" s="1"/>
  <c r="H1352" i="1" s="1"/>
  <c r="H1353" i="1" s="1"/>
  <c r="H1354" i="1" s="1"/>
  <c r="H1355" i="1" s="1"/>
  <c r="H1356" i="1" s="1"/>
  <c r="H1357" i="1" s="1"/>
  <c r="H1358" i="1" s="1"/>
  <c r="H1359" i="1" s="1"/>
  <c r="H1360" i="1" s="1"/>
  <c r="H1361" i="1" s="1"/>
  <c r="H1362" i="1" s="1"/>
  <c r="H1363" i="1" s="1"/>
  <c r="H1364" i="1" s="1"/>
  <c r="H1365" i="1" s="1"/>
  <c r="H1366" i="1" s="1"/>
  <c r="H1367" i="1" s="1"/>
  <c r="H1368" i="1" s="1"/>
  <c r="H1369" i="1" s="1"/>
  <c r="H1370" i="1" s="1"/>
  <c r="H1371" i="1" s="1"/>
  <c r="H1372" i="1" s="1"/>
  <c r="H1373" i="1" s="1"/>
  <c r="H1374" i="1" s="1"/>
  <c r="H1375" i="1" s="1"/>
  <c r="H1376" i="1" s="1"/>
  <c r="H1377" i="1" s="1"/>
  <c r="H1378" i="1" s="1"/>
  <c r="H1379" i="1" s="1"/>
  <c r="H1380" i="1" s="1"/>
  <c r="H1381" i="1" s="1"/>
  <c r="H1382" i="1" s="1"/>
  <c r="H1383" i="1" s="1"/>
  <c r="H1384" i="1" s="1"/>
  <c r="H1385" i="1" s="1"/>
  <c r="H1386" i="1" s="1"/>
  <c r="H1387" i="1" s="1"/>
  <c r="H1388" i="1" s="1"/>
  <c r="H1389" i="1" s="1"/>
  <c r="H1390" i="1" s="1"/>
  <c r="H1391" i="1" s="1"/>
  <c r="H1392" i="1" s="1"/>
  <c r="H1393" i="1" s="1"/>
  <c r="H1394" i="1" s="1"/>
  <c r="H1395" i="1" s="1"/>
  <c r="H1396" i="1" s="1"/>
  <c r="H1397" i="1" s="1"/>
  <c r="H1398" i="1" s="1"/>
  <c r="H1399" i="1" s="1"/>
  <c r="H1400" i="1" s="1"/>
  <c r="H1401" i="1" s="1"/>
  <c r="H1402" i="1" s="1"/>
  <c r="H1403" i="1" s="1"/>
  <c r="H1404" i="1" s="1"/>
  <c r="H1405" i="1" s="1"/>
  <c r="H1406" i="1" s="1"/>
  <c r="H1407" i="1" s="1"/>
  <c r="H1408" i="1" s="1"/>
  <c r="H1409" i="1" s="1"/>
  <c r="H1410" i="1" s="1"/>
  <c r="H1411" i="1" s="1"/>
  <c r="H1412" i="1" s="1"/>
  <c r="H1413" i="1" s="1"/>
  <c r="H1414" i="1" s="1"/>
  <c r="H1415" i="1" s="1"/>
  <c r="H1416" i="1" s="1"/>
  <c r="H1417" i="1" s="1"/>
  <c r="H1418" i="1" s="1"/>
  <c r="H1419" i="1" s="1"/>
  <c r="H1420" i="1" s="1"/>
  <c r="H1421" i="1" s="1"/>
  <c r="H1422" i="1" s="1"/>
  <c r="H1423" i="1" s="1"/>
  <c r="H1424" i="1" s="1"/>
  <c r="H1425" i="1" s="1"/>
  <c r="H1426" i="1" s="1"/>
  <c r="H1427" i="1" s="1"/>
  <c r="H1428" i="1" s="1"/>
  <c r="H1429" i="1" s="1"/>
  <c r="H1430" i="1" s="1"/>
  <c r="H1431" i="1" s="1"/>
  <c r="H1432" i="1" s="1"/>
  <c r="H1433" i="1" s="1"/>
  <c r="H1434" i="1" s="1"/>
  <c r="H1435" i="1" s="1"/>
  <c r="H1436" i="1" s="1"/>
  <c r="H1437" i="1" s="1"/>
  <c r="H1438" i="1" s="1"/>
  <c r="H1439" i="1" s="1"/>
  <c r="H1440" i="1" s="1"/>
  <c r="H1441" i="1" s="1"/>
  <c r="H1442" i="1" s="1"/>
  <c r="H1443" i="1" s="1"/>
  <c r="H1444" i="1" s="1"/>
  <c r="H1445" i="1" s="1"/>
  <c r="H1446" i="1" s="1"/>
  <c r="H1447" i="1" s="1"/>
  <c r="H1448" i="1" s="1"/>
  <c r="H1449" i="1" s="1"/>
  <c r="H1450" i="1" s="1"/>
  <c r="H1451" i="1" s="1"/>
  <c r="H1452" i="1" s="1"/>
  <c r="H1453" i="1" s="1"/>
  <c r="H1454" i="1" s="1"/>
  <c r="H1455" i="1" s="1"/>
  <c r="H1456" i="1" s="1"/>
  <c r="H1457" i="1" s="1"/>
  <c r="H1458" i="1" s="1"/>
  <c r="H1459" i="1" s="1"/>
  <c r="H1460" i="1" s="1"/>
  <c r="H1461" i="1" s="1"/>
  <c r="H1462" i="1" s="1"/>
  <c r="H1463" i="1" s="1"/>
  <c r="H1464" i="1" s="1"/>
  <c r="H1465" i="1" s="1"/>
  <c r="H1466" i="1" s="1"/>
  <c r="H1467" i="1" s="1"/>
  <c r="H1468" i="1" s="1"/>
  <c r="H1469" i="1" s="1"/>
  <c r="H1470" i="1" s="1"/>
  <c r="H1471" i="1" s="1"/>
  <c r="H1472" i="1" s="1"/>
  <c r="H1473" i="1" s="1"/>
  <c r="H1474" i="1" s="1"/>
  <c r="H1475" i="1" s="1"/>
  <c r="H1476" i="1" s="1"/>
  <c r="H1477" i="1" s="1"/>
  <c r="H1478" i="1" s="1"/>
  <c r="H1479" i="1" s="1"/>
  <c r="H1480" i="1" s="1"/>
  <c r="H1481" i="1" s="1"/>
  <c r="H1482" i="1" s="1"/>
  <c r="H1483" i="1" s="1"/>
  <c r="H1484" i="1" s="1"/>
  <c r="H1485" i="1" s="1"/>
  <c r="H1486" i="1" s="1"/>
  <c r="H1487" i="1" s="1"/>
  <c r="H1488" i="1" s="1"/>
  <c r="H1489" i="1" s="1"/>
  <c r="H1490" i="1" s="1"/>
  <c r="H1491" i="1" s="1"/>
  <c r="H1492" i="1" s="1"/>
  <c r="H1493" i="1" s="1"/>
  <c r="H1494" i="1" s="1"/>
  <c r="H1495" i="1" s="1"/>
  <c r="H1496" i="1" s="1"/>
  <c r="H1497" i="1" s="1"/>
  <c r="H1498" i="1" s="1"/>
  <c r="H1499" i="1" s="1"/>
  <c r="H1500" i="1" s="1"/>
  <c r="H1501" i="1" s="1"/>
  <c r="H1502" i="1" s="1"/>
  <c r="H1503" i="1" s="1"/>
  <c r="H1504" i="1" s="1"/>
  <c r="H1505" i="1" s="1"/>
  <c r="H1506" i="1" s="1"/>
  <c r="H1507" i="1" s="1"/>
  <c r="H1508" i="1" s="1"/>
  <c r="H1509" i="1" s="1"/>
  <c r="H1510" i="1" s="1"/>
  <c r="H1511" i="1" s="1"/>
  <c r="H1512" i="1" s="1"/>
  <c r="H1513" i="1" s="1"/>
  <c r="H1514" i="1" s="1"/>
  <c r="H1515" i="1" s="1"/>
  <c r="H1516" i="1" s="1"/>
  <c r="H1517" i="1" s="1"/>
  <c r="H1518" i="1" s="1"/>
  <c r="H1519" i="1" s="1"/>
  <c r="H1520" i="1" s="1"/>
  <c r="H1521" i="1" s="1"/>
  <c r="H1522" i="1" s="1"/>
  <c r="H1523" i="1" s="1"/>
  <c r="H1524" i="1" s="1"/>
  <c r="H1525" i="1" s="1"/>
  <c r="H1526" i="1" s="1"/>
  <c r="H1527" i="1" s="1"/>
  <c r="H1528" i="1" s="1"/>
  <c r="H1529" i="1" s="1"/>
  <c r="H1530" i="1" s="1"/>
  <c r="H1531" i="1" s="1"/>
  <c r="H1532" i="1" s="1"/>
  <c r="H1533" i="1" s="1"/>
  <c r="H1534" i="1" s="1"/>
  <c r="H1535" i="1" s="1"/>
  <c r="H1536" i="1" s="1"/>
  <c r="H1537" i="1" s="1"/>
  <c r="H1538" i="1" s="1"/>
  <c r="H1539" i="1" s="1"/>
  <c r="H1540" i="1" s="1"/>
  <c r="H1541" i="1" s="1"/>
  <c r="H1542" i="1" s="1"/>
  <c r="H1543" i="1" s="1"/>
  <c r="H1544" i="1" s="1"/>
  <c r="H1545" i="1" s="1"/>
  <c r="H1546" i="1" s="1"/>
  <c r="H1547" i="1" s="1"/>
  <c r="H1548" i="1" s="1"/>
  <c r="H1549" i="1" s="1"/>
  <c r="H1550" i="1" s="1"/>
  <c r="H1551" i="1" s="1"/>
  <c r="H1552" i="1" s="1"/>
  <c r="H1553" i="1" s="1"/>
  <c r="H1554" i="1" s="1"/>
  <c r="H1555" i="1" s="1"/>
  <c r="H1556" i="1" s="1"/>
  <c r="H1557" i="1" s="1"/>
  <c r="H1558" i="1" s="1"/>
  <c r="H1559" i="1" s="1"/>
  <c r="H1560" i="1" s="1"/>
  <c r="H1561" i="1" s="1"/>
  <c r="H1562" i="1" s="1"/>
  <c r="H1563" i="1" s="1"/>
  <c r="H1564" i="1" s="1"/>
  <c r="H1565" i="1" s="1"/>
  <c r="H1566" i="1" s="1"/>
  <c r="H1567" i="1" s="1"/>
  <c r="H1568" i="1" s="1"/>
  <c r="H1569" i="1" s="1"/>
  <c r="H1570" i="1" s="1"/>
  <c r="H1571" i="1" s="1"/>
  <c r="H1572" i="1" s="1"/>
  <c r="H1573" i="1" s="1"/>
  <c r="H1574" i="1" s="1"/>
  <c r="H1575" i="1" s="1"/>
  <c r="H1576" i="1" s="1"/>
  <c r="H1577" i="1" s="1"/>
  <c r="H1578" i="1" s="1"/>
  <c r="H1579" i="1" s="1"/>
  <c r="H1580" i="1" s="1"/>
  <c r="H1581" i="1" s="1"/>
  <c r="H1582" i="1" s="1"/>
  <c r="H1583" i="1" s="1"/>
  <c r="H1584" i="1" s="1"/>
  <c r="H1585" i="1" s="1"/>
  <c r="H1586" i="1" s="1"/>
  <c r="H1587" i="1" s="1"/>
  <c r="H1588" i="1" s="1"/>
  <c r="H1589" i="1" s="1"/>
  <c r="H1590" i="1" s="1"/>
  <c r="H1591" i="1" s="1"/>
  <c r="H1592" i="1" s="1"/>
  <c r="H1593" i="1" s="1"/>
  <c r="H1594" i="1" s="1"/>
  <c r="H1595" i="1" s="1"/>
  <c r="H1596" i="1" s="1"/>
  <c r="H1597" i="1" s="1"/>
  <c r="H1598" i="1" s="1"/>
  <c r="H1599" i="1" s="1"/>
  <c r="H1600" i="1" s="1"/>
  <c r="H1601" i="1" s="1"/>
  <c r="H1602" i="1" s="1"/>
  <c r="H1603" i="1" s="1"/>
  <c r="H1604" i="1" s="1"/>
  <c r="H1605" i="1" s="1"/>
  <c r="H1606" i="1" s="1"/>
  <c r="H1607" i="1" s="1"/>
  <c r="H1608" i="1" s="1"/>
  <c r="H1609" i="1" s="1"/>
  <c r="H1610" i="1" s="1"/>
  <c r="H1611" i="1" s="1"/>
  <c r="H1612" i="1" s="1"/>
  <c r="H1613" i="1" s="1"/>
  <c r="H1614" i="1" s="1"/>
  <c r="H1615" i="1" s="1"/>
  <c r="H1616" i="1" s="1"/>
  <c r="H1617" i="1" s="1"/>
  <c r="H1618" i="1" s="1"/>
  <c r="H1619" i="1" s="1"/>
  <c r="H1620" i="1" s="1"/>
  <c r="H1621" i="1" s="1"/>
  <c r="H1622" i="1" s="1"/>
  <c r="H1623" i="1" s="1"/>
  <c r="H1624" i="1" s="1"/>
  <c r="H1625" i="1" s="1"/>
  <c r="H1626" i="1" s="1"/>
  <c r="H1627" i="1" s="1"/>
  <c r="H1628" i="1" s="1"/>
  <c r="H1629" i="1" s="1"/>
  <c r="H1630" i="1" s="1"/>
  <c r="H1631" i="1" s="1"/>
  <c r="H1632" i="1" s="1"/>
  <c r="H1633" i="1" s="1"/>
  <c r="H1634" i="1" s="1"/>
  <c r="H1635" i="1" s="1"/>
  <c r="H1636" i="1" s="1"/>
  <c r="H1637" i="1" s="1"/>
  <c r="H1638" i="1" s="1"/>
  <c r="H1639" i="1" s="1"/>
  <c r="H1640" i="1" s="1"/>
  <c r="H1641" i="1" s="1"/>
  <c r="H1642" i="1" s="1"/>
  <c r="H1643" i="1" s="1"/>
  <c r="H1644" i="1" s="1"/>
  <c r="H1645" i="1" s="1"/>
  <c r="H1646" i="1" s="1"/>
  <c r="H1647" i="1" s="1"/>
  <c r="H1648" i="1" s="1"/>
  <c r="H1649" i="1" s="1"/>
  <c r="H1650" i="1" s="1"/>
  <c r="H1651" i="1" s="1"/>
  <c r="H1652" i="1" s="1"/>
  <c r="H1653" i="1" s="1"/>
  <c r="H1654" i="1" s="1"/>
  <c r="H1655" i="1" s="1"/>
  <c r="H1656" i="1" s="1"/>
  <c r="H1657" i="1" s="1"/>
  <c r="H1658" i="1" s="1"/>
  <c r="H1659" i="1" s="1"/>
  <c r="H1660" i="1" s="1"/>
  <c r="H1661" i="1" s="1"/>
  <c r="H1662" i="1" s="1"/>
  <c r="H1663" i="1" s="1"/>
  <c r="H1664" i="1" s="1"/>
  <c r="H1665" i="1" s="1"/>
  <c r="H1666" i="1" s="1"/>
  <c r="H1667" i="1" s="1"/>
  <c r="H1668" i="1" s="1"/>
  <c r="H1669" i="1" s="1"/>
  <c r="H1670" i="1" s="1"/>
  <c r="H1671" i="1" s="1"/>
  <c r="H1672" i="1" s="1"/>
  <c r="H1673" i="1" s="1"/>
  <c r="H1674" i="1" s="1"/>
  <c r="H1675" i="1" s="1"/>
  <c r="H1676" i="1" s="1"/>
  <c r="H1677" i="1" s="1"/>
  <c r="H1678" i="1" s="1"/>
  <c r="H1679" i="1" s="1"/>
  <c r="H1680" i="1" s="1"/>
  <c r="H1681" i="1" s="1"/>
  <c r="H1682" i="1" s="1"/>
  <c r="H1683" i="1" s="1"/>
  <c r="H1684" i="1" s="1"/>
  <c r="H1685" i="1" s="1"/>
  <c r="H1686" i="1" s="1"/>
  <c r="H1687" i="1" s="1"/>
  <c r="H1688" i="1" s="1"/>
  <c r="H1689" i="1" s="1"/>
  <c r="H1690" i="1" s="1"/>
  <c r="H1691" i="1" s="1"/>
  <c r="H1692" i="1" s="1"/>
  <c r="H1693" i="1" s="1"/>
  <c r="H1694" i="1" s="1"/>
  <c r="H1695" i="1" s="1"/>
  <c r="H1696" i="1" s="1"/>
  <c r="H1697" i="1" s="1"/>
  <c r="H1698" i="1" s="1"/>
  <c r="H1699" i="1" s="1"/>
  <c r="H1700" i="1" s="1"/>
  <c r="H1701" i="1" s="1"/>
  <c r="H1702" i="1" s="1"/>
  <c r="H1703" i="1" s="1"/>
  <c r="H1704" i="1" s="1"/>
  <c r="H1705" i="1" s="1"/>
  <c r="H1706" i="1" s="1"/>
  <c r="H1707" i="1" s="1"/>
  <c r="H1708" i="1" s="1"/>
  <c r="H1709" i="1" s="1"/>
  <c r="H1710" i="1" s="1"/>
  <c r="H1711" i="1" s="1"/>
  <c r="H1712" i="1" s="1"/>
  <c r="H1713" i="1" s="1"/>
  <c r="H1714" i="1" s="1"/>
  <c r="H1715" i="1" s="1"/>
  <c r="H1716" i="1" s="1"/>
  <c r="H1717" i="1" s="1"/>
  <c r="H1718" i="1" s="1"/>
  <c r="H1719" i="1" s="1"/>
  <c r="H1720" i="1" s="1"/>
  <c r="H1721" i="1" s="1"/>
  <c r="H1722" i="1" s="1"/>
  <c r="H1723" i="1" s="1"/>
  <c r="H1724" i="1" s="1"/>
  <c r="H1725" i="1" s="1"/>
  <c r="H1726" i="1" s="1"/>
  <c r="H1727" i="1" s="1"/>
  <c r="H1728" i="1" s="1"/>
  <c r="H1729" i="1" s="1"/>
  <c r="H1730" i="1" s="1"/>
  <c r="H1731" i="1" s="1"/>
  <c r="H1732" i="1" s="1"/>
  <c r="H1733" i="1" s="1"/>
  <c r="H1734" i="1" s="1"/>
  <c r="H1735" i="1" s="1"/>
  <c r="H1736" i="1" s="1"/>
  <c r="H1737" i="1" s="1"/>
  <c r="H1738" i="1" s="1"/>
  <c r="H1739" i="1" s="1"/>
  <c r="H1740" i="1" s="1"/>
  <c r="H1741" i="1" s="1"/>
  <c r="H1742" i="1" s="1"/>
  <c r="H1743" i="1" s="1"/>
  <c r="H1744" i="1" s="1"/>
  <c r="H1745" i="1" s="1"/>
  <c r="H1746" i="1" s="1"/>
  <c r="H1747" i="1" s="1"/>
  <c r="H1748" i="1" s="1"/>
  <c r="H1749" i="1" s="1"/>
  <c r="H1750" i="1" s="1"/>
  <c r="H1751" i="1" s="1"/>
  <c r="H1752" i="1" s="1"/>
  <c r="H1753" i="1" s="1"/>
  <c r="H1754" i="1" s="1"/>
  <c r="H1755" i="1" s="1"/>
  <c r="H1756" i="1" s="1"/>
  <c r="H1757" i="1" s="1"/>
  <c r="H1758" i="1" s="1"/>
  <c r="H1759" i="1" s="1"/>
  <c r="H1760" i="1" s="1"/>
  <c r="H1761" i="1" s="1"/>
  <c r="H1762" i="1" s="1"/>
  <c r="H1763" i="1" s="1"/>
  <c r="H1764" i="1" s="1"/>
  <c r="H1765" i="1" s="1"/>
  <c r="H1766" i="1" s="1"/>
  <c r="H1767" i="1" s="1"/>
  <c r="H1768" i="1" s="1"/>
  <c r="H1769" i="1" s="1"/>
  <c r="H1770" i="1" s="1"/>
  <c r="H1771" i="1" s="1"/>
  <c r="H1772" i="1" s="1"/>
  <c r="H1773" i="1" s="1"/>
  <c r="H1774" i="1" s="1"/>
  <c r="H1775" i="1" s="1"/>
  <c r="H1776" i="1" s="1"/>
  <c r="H1777" i="1" s="1"/>
  <c r="H1778" i="1" s="1"/>
  <c r="H1779" i="1" s="1"/>
  <c r="H1780" i="1" s="1"/>
  <c r="H1781" i="1" s="1"/>
  <c r="H1782" i="1" s="1"/>
  <c r="H1783" i="1" s="1"/>
  <c r="H1784" i="1" s="1"/>
  <c r="H1785" i="1" s="1"/>
  <c r="H1786" i="1" s="1"/>
  <c r="H1787" i="1" s="1"/>
  <c r="H1788" i="1" s="1"/>
  <c r="H1789" i="1" s="1"/>
  <c r="H1790" i="1" s="1"/>
  <c r="H1791" i="1" s="1"/>
  <c r="H1792" i="1" s="1"/>
  <c r="H1793" i="1" s="1"/>
  <c r="H1794" i="1" s="1"/>
  <c r="H1795" i="1" s="1"/>
  <c r="H1796" i="1" s="1"/>
  <c r="H1797" i="1" s="1"/>
  <c r="H1798" i="1" s="1"/>
  <c r="H1799" i="1" s="1"/>
  <c r="H1800" i="1" s="1"/>
  <c r="H1801" i="1" s="1"/>
  <c r="H1802" i="1" s="1"/>
  <c r="H1803" i="1" s="1"/>
  <c r="H1804" i="1" s="1"/>
  <c r="H1805" i="1" s="1"/>
  <c r="H1806" i="1" s="1"/>
  <c r="H1807" i="1" s="1"/>
  <c r="H1808" i="1" s="1"/>
  <c r="H1809" i="1" s="1"/>
  <c r="H1810" i="1" s="1"/>
  <c r="H1811" i="1" s="1"/>
  <c r="H1812" i="1" s="1"/>
  <c r="H1813" i="1" s="1"/>
  <c r="H1814" i="1" s="1"/>
  <c r="H1815" i="1" s="1"/>
  <c r="H1816" i="1" s="1"/>
  <c r="H1817" i="1" s="1"/>
  <c r="H1818" i="1" s="1"/>
  <c r="H1819" i="1" s="1"/>
  <c r="H1820" i="1" s="1"/>
  <c r="H1821" i="1" s="1"/>
  <c r="H1822" i="1" s="1"/>
  <c r="H1823" i="1" s="1"/>
  <c r="H1824" i="1" s="1"/>
  <c r="H1825" i="1" s="1"/>
  <c r="H1826" i="1" s="1"/>
  <c r="H1827" i="1" s="1"/>
  <c r="H1828" i="1" s="1"/>
  <c r="H1829" i="1" s="1"/>
  <c r="H1830" i="1" s="1"/>
  <c r="H1831" i="1" s="1"/>
  <c r="H1832" i="1" s="1"/>
  <c r="H1833" i="1" s="1"/>
  <c r="H1834" i="1" s="1"/>
  <c r="H1835" i="1" s="1"/>
  <c r="H1836" i="1" s="1"/>
  <c r="H1837" i="1" s="1"/>
  <c r="H1838" i="1" s="1"/>
  <c r="H1839" i="1" s="1"/>
  <c r="H1840" i="1" s="1"/>
  <c r="H1841" i="1" s="1"/>
  <c r="H1842" i="1" s="1"/>
  <c r="H1843" i="1" s="1"/>
  <c r="H1844" i="1" s="1"/>
  <c r="H1845" i="1" s="1"/>
  <c r="H1846" i="1" s="1"/>
  <c r="H1847" i="1" s="1"/>
  <c r="H1848" i="1" s="1"/>
  <c r="H1849" i="1" s="1"/>
  <c r="H1850" i="1" s="1"/>
  <c r="H1851" i="1" s="1"/>
  <c r="H1852" i="1" s="1"/>
  <c r="H1853" i="1" s="1"/>
  <c r="H1854" i="1" s="1"/>
  <c r="H1855" i="1" s="1"/>
  <c r="H1856" i="1" s="1"/>
  <c r="H1857" i="1" s="1"/>
  <c r="H1858" i="1" s="1"/>
  <c r="H1859" i="1" s="1"/>
  <c r="H1860" i="1" s="1"/>
  <c r="H1861" i="1" s="1"/>
  <c r="H1862" i="1" s="1"/>
  <c r="H1863" i="1" s="1"/>
  <c r="H1864" i="1" s="1"/>
  <c r="H1865" i="1" s="1"/>
  <c r="H1866" i="1" s="1"/>
  <c r="H1867" i="1" s="1"/>
  <c r="H1868" i="1" s="1"/>
  <c r="H1869" i="1" s="1"/>
  <c r="H1870" i="1" s="1"/>
  <c r="H1871" i="1" s="1"/>
  <c r="H1872" i="1" s="1"/>
  <c r="H1873" i="1" s="1"/>
  <c r="H1874" i="1" s="1"/>
  <c r="H1875" i="1" s="1"/>
  <c r="H1876" i="1" s="1"/>
  <c r="H1877" i="1" s="1"/>
  <c r="H1878" i="1" s="1"/>
  <c r="H1879" i="1" s="1"/>
  <c r="H1880" i="1" s="1"/>
  <c r="H1881" i="1" s="1"/>
  <c r="H1882" i="1" s="1"/>
  <c r="H1883" i="1" s="1"/>
  <c r="H1884" i="1" s="1"/>
  <c r="H1885" i="1" s="1"/>
  <c r="H1886" i="1" s="1"/>
  <c r="H1887" i="1" s="1"/>
  <c r="H1888" i="1" s="1"/>
  <c r="H1889" i="1" s="1"/>
  <c r="H1890" i="1" s="1"/>
  <c r="H1891" i="1" s="1"/>
  <c r="H1892" i="1" s="1"/>
  <c r="H1893" i="1" s="1"/>
  <c r="H1894" i="1" s="1"/>
  <c r="H1895" i="1" s="1"/>
  <c r="H1896" i="1" s="1"/>
  <c r="H1897" i="1" s="1"/>
  <c r="H1898" i="1" s="1"/>
  <c r="H1899" i="1" s="1"/>
  <c r="H1900" i="1" s="1"/>
  <c r="H1901" i="1" s="1"/>
  <c r="H1902" i="1" s="1"/>
  <c r="H1903" i="1" s="1"/>
  <c r="H1904" i="1" s="1"/>
  <c r="H1905" i="1" s="1"/>
  <c r="H1906" i="1" s="1"/>
  <c r="H1907" i="1" s="1"/>
  <c r="H1908" i="1" s="1"/>
  <c r="H1909" i="1" s="1"/>
  <c r="H1910" i="1" s="1"/>
  <c r="H1911" i="1" s="1"/>
  <c r="H1912" i="1" s="1"/>
  <c r="H1913" i="1" s="1"/>
  <c r="H1914" i="1" s="1"/>
  <c r="H1915" i="1" s="1"/>
  <c r="H1916" i="1" s="1"/>
  <c r="H1917" i="1" s="1"/>
  <c r="H1918" i="1" s="1"/>
  <c r="H1919" i="1" s="1"/>
  <c r="H1920" i="1" s="1"/>
  <c r="H1921" i="1" s="1"/>
  <c r="H1922" i="1" s="1"/>
  <c r="H1923" i="1" s="1"/>
  <c r="H1924" i="1" s="1"/>
  <c r="H1925" i="1" s="1"/>
  <c r="H1926" i="1" s="1"/>
  <c r="H1927" i="1" s="1"/>
  <c r="H1928" i="1" s="1"/>
  <c r="H1929" i="1" s="1"/>
  <c r="H1930" i="1" s="1"/>
  <c r="H1931" i="1" s="1"/>
  <c r="H1932" i="1" s="1"/>
  <c r="H1933" i="1" s="1"/>
  <c r="H1934" i="1" s="1"/>
  <c r="H1935" i="1" s="1"/>
  <c r="H1936" i="1" s="1"/>
  <c r="H1937" i="1" s="1"/>
  <c r="H1938" i="1" s="1"/>
  <c r="H1939" i="1" s="1"/>
  <c r="H1940" i="1" s="1"/>
  <c r="H1941" i="1" s="1"/>
  <c r="H1942" i="1" s="1"/>
  <c r="H1943" i="1" s="1"/>
  <c r="H1944" i="1" s="1"/>
  <c r="H1945" i="1" s="1"/>
  <c r="H1946" i="1" s="1"/>
  <c r="H1947" i="1" s="1"/>
  <c r="H1948" i="1" s="1"/>
  <c r="H1949" i="1" s="1"/>
  <c r="H1950" i="1" s="1"/>
  <c r="H1951" i="1" s="1"/>
  <c r="H1952" i="1" s="1"/>
  <c r="H1953" i="1" s="1"/>
  <c r="H1954" i="1" s="1"/>
  <c r="H1955" i="1" s="1"/>
  <c r="H1956" i="1" s="1"/>
  <c r="H1957" i="1" s="1"/>
  <c r="H1958" i="1" s="1"/>
  <c r="H1959" i="1" s="1"/>
  <c r="H1960" i="1" s="1"/>
  <c r="H1961" i="1" s="1"/>
  <c r="H1962" i="1" s="1"/>
  <c r="H1963" i="1" s="1"/>
  <c r="H1964" i="1" s="1"/>
  <c r="H1965" i="1" s="1"/>
  <c r="H1966" i="1" s="1"/>
  <c r="H1967" i="1" s="1"/>
  <c r="H1968" i="1" s="1"/>
  <c r="H1969" i="1" s="1"/>
  <c r="H1970" i="1" s="1"/>
  <c r="H1971" i="1" s="1"/>
  <c r="H1972" i="1" s="1"/>
  <c r="H1973" i="1" s="1"/>
  <c r="H1974" i="1" s="1"/>
  <c r="H1975" i="1" s="1"/>
  <c r="H1976" i="1" s="1"/>
  <c r="H1977" i="1" s="1"/>
  <c r="H1978" i="1" s="1"/>
  <c r="H1979" i="1" s="1"/>
  <c r="H1980" i="1" s="1"/>
  <c r="H1981" i="1" s="1"/>
  <c r="H1982" i="1" s="1"/>
  <c r="H1983" i="1" s="1"/>
  <c r="H1984" i="1" s="1"/>
  <c r="H1985" i="1" s="1"/>
  <c r="H1986" i="1" s="1"/>
  <c r="H1987" i="1" s="1"/>
  <c r="H1988" i="1" s="1"/>
  <c r="H1989" i="1" s="1"/>
  <c r="H1990" i="1" s="1"/>
  <c r="H1991" i="1" s="1"/>
  <c r="H1992" i="1" s="1"/>
  <c r="H1993" i="1" s="1"/>
  <c r="H1994" i="1" s="1"/>
  <c r="H1995" i="1" s="1"/>
  <c r="H1996" i="1" s="1"/>
  <c r="H1997" i="1" s="1"/>
  <c r="H1998" i="1" s="1"/>
  <c r="H1999" i="1" s="1"/>
  <c r="H2000" i="1" s="1"/>
  <c r="H2001" i="1" s="1"/>
  <c r="H2002" i="1" s="1"/>
  <c r="H2003" i="1" s="1"/>
  <c r="H2004" i="1" s="1"/>
  <c r="H2005" i="1" s="1"/>
  <c r="H2006" i="1" s="1"/>
  <c r="H2007" i="1" s="1"/>
  <c r="H2008" i="1" s="1"/>
  <c r="H2009" i="1" s="1"/>
  <c r="H2010" i="1" s="1"/>
  <c r="H2011" i="1" s="1"/>
  <c r="H2012" i="1" s="1"/>
  <c r="H2013" i="1" s="1"/>
  <c r="H2014" i="1" s="1"/>
  <c r="H2015" i="1" s="1"/>
  <c r="H2016" i="1" s="1"/>
  <c r="H2017" i="1" s="1"/>
  <c r="H2018" i="1" s="1"/>
  <c r="H2019" i="1" s="1"/>
  <c r="H2020" i="1" s="1"/>
  <c r="H2021" i="1" s="1"/>
  <c r="H2022" i="1" s="1"/>
  <c r="H2023" i="1" s="1"/>
  <c r="H2024" i="1" s="1"/>
  <c r="H2025" i="1" s="1"/>
  <c r="H2026" i="1" s="1"/>
  <c r="H2027" i="1" s="1"/>
  <c r="H2028" i="1" s="1"/>
  <c r="H2029" i="1" s="1"/>
  <c r="H2030" i="1" s="1"/>
  <c r="H2031" i="1" s="1"/>
  <c r="H2032" i="1" s="1"/>
  <c r="H2033" i="1" s="1"/>
  <c r="H2034" i="1" s="1"/>
  <c r="H2035" i="1" s="1"/>
  <c r="H2036" i="1" s="1"/>
  <c r="H2037" i="1" s="1"/>
  <c r="H2038" i="1" s="1"/>
  <c r="H2039" i="1" s="1"/>
  <c r="H2040" i="1" s="1"/>
  <c r="H2041" i="1" s="1"/>
  <c r="H2042" i="1" s="1"/>
  <c r="H2043" i="1" s="1"/>
  <c r="H2044" i="1" s="1"/>
  <c r="H2045" i="1" s="1"/>
  <c r="H2046" i="1" s="1"/>
  <c r="H2047" i="1" s="1"/>
  <c r="H2048" i="1" s="1"/>
  <c r="H2049" i="1" s="1"/>
  <c r="H2050" i="1" s="1"/>
  <c r="H2051" i="1" s="1"/>
  <c r="H2052" i="1" s="1"/>
  <c r="H2053" i="1" s="1"/>
  <c r="H2054" i="1" s="1"/>
  <c r="H2055" i="1" s="1"/>
  <c r="H2056" i="1" s="1"/>
  <c r="H2057" i="1" s="1"/>
  <c r="H2058" i="1" s="1"/>
  <c r="H2059" i="1" s="1"/>
  <c r="H2060" i="1" s="1"/>
  <c r="H2061" i="1" s="1"/>
  <c r="H2062" i="1" s="1"/>
  <c r="H2063" i="1" s="1"/>
  <c r="H2064" i="1" s="1"/>
  <c r="H2065" i="1" s="1"/>
  <c r="H2066" i="1" s="1"/>
  <c r="H2067" i="1" s="1"/>
  <c r="H2068" i="1" s="1"/>
  <c r="H2069" i="1" s="1"/>
  <c r="H2070" i="1" s="1"/>
  <c r="H2071" i="1" s="1"/>
  <c r="H2072" i="1" s="1"/>
  <c r="H2073" i="1" s="1"/>
  <c r="H2074" i="1" s="1"/>
  <c r="H2075" i="1" s="1"/>
  <c r="H2076" i="1" s="1"/>
  <c r="H2077" i="1" s="1"/>
  <c r="H2078" i="1" s="1"/>
  <c r="H2079" i="1" s="1"/>
  <c r="H2080" i="1" s="1"/>
  <c r="H2081" i="1" s="1"/>
  <c r="H2082" i="1" s="1"/>
  <c r="H2083" i="1" s="1"/>
  <c r="H2084" i="1" s="1"/>
  <c r="H2085" i="1" s="1"/>
  <c r="H2086" i="1" s="1"/>
  <c r="H2087" i="1" s="1"/>
  <c r="H2088" i="1" s="1"/>
  <c r="H2089" i="1" s="1"/>
  <c r="H2090" i="1" s="1"/>
  <c r="H2091" i="1" s="1"/>
  <c r="H2092" i="1" s="1"/>
  <c r="H2093" i="1" s="1"/>
  <c r="H2094" i="1" s="1"/>
  <c r="H2095" i="1" s="1"/>
  <c r="H2096" i="1" s="1"/>
  <c r="H2097" i="1" s="1"/>
  <c r="H2098" i="1" s="1"/>
  <c r="H2099" i="1" s="1"/>
  <c r="H2100" i="1" s="1"/>
  <c r="H2101" i="1" s="1"/>
  <c r="H2102" i="1" s="1"/>
  <c r="H2103" i="1" s="1"/>
  <c r="H2104" i="1" s="1"/>
  <c r="H2105" i="1" s="1"/>
  <c r="H2106" i="1" s="1"/>
  <c r="H2107" i="1" s="1"/>
  <c r="H2108" i="1" s="1"/>
  <c r="H2109" i="1" s="1"/>
  <c r="H2110" i="1" s="1"/>
  <c r="H2111" i="1" s="1"/>
  <c r="H2112" i="1" s="1"/>
  <c r="H2113" i="1" s="1"/>
  <c r="H2114" i="1" s="1"/>
  <c r="H2115" i="1" s="1"/>
  <c r="H2116" i="1" s="1"/>
  <c r="H2117" i="1" s="1"/>
  <c r="H2118" i="1" s="1"/>
  <c r="H2119" i="1" s="1"/>
  <c r="H2120" i="1" s="1"/>
  <c r="H2121" i="1" s="1"/>
  <c r="H2122" i="1" s="1"/>
  <c r="H2123" i="1" s="1"/>
  <c r="H2124" i="1" s="1"/>
  <c r="H2125" i="1" s="1"/>
  <c r="H2126" i="1" s="1"/>
  <c r="H2127" i="1" s="1"/>
  <c r="H2128" i="1" s="1"/>
  <c r="H2129" i="1" s="1"/>
  <c r="H2130" i="1" s="1"/>
  <c r="H2131" i="1" s="1"/>
  <c r="H2132" i="1" s="1"/>
  <c r="H2133" i="1" s="1"/>
  <c r="H2134" i="1" s="1"/>
  <c r="H2135" i="1" s="1"/>
  <c r="H2136" i="1" s="1"/>
  <c r="H2137" i="1" s="1"/>
  <c r="H2138" i="1" s="1"/>
  <c r="H2139" i="1" s="1"/>
  <c r="H2140" i="1" s="1"/>
  <c r="H2141" i="1" s="1"/>
  <c r="H2142" i="1" s="1"/>
  <c r="H2143" i="1" s="1"/>
  <c r="H2144" i="1" s="1"/>
  <c r="H2145" i="1" s="1"/>
  <c r="H2146" i="1" s="1"/>
  <c r="H2147" i="1" s="1"/>
  <c r="H2148" i="1" s="1"/>
  <c r="H2149" i="1" s="1"/>
  <c r="H2150" i="1" s="1"/>
  <c r="H2151" i="1" s="1"/>
  <c r="H2152" i="1" s="1"/>
  <c r="H2153" i="1" s="1"/>
  <c r="H2154" i="1" s="1"/>
  <c r="H2155" i="1" s="1"/>
  <c r="H2156" i="1" s="1"/>
  <c r="H2157" i="1" s="1"/>
  <c r="H2158" i="1" s="1"/>
  <c r="H2159" i="1" s="1"/>
  <c r="H2160" i="1" s="1"/>
  <c r="H2161" i="1" s="1"/>
  <c r="H2162" i="1" s="1"/>
  <c r="H2163" i="1" s="1"/>
  <c r="H2164" i="1" s="1"/>
  <c r="H2165" i="1" s="1"/>
  <c r="H2166" i="1" s="1"/>
  <c r="H2167" i="1" s="1"/>
  <c r="H2168" i="1" s="1"/>
  <c r="H2169" i="1" s="1"/>
  <c r="H2170" i="1" s="1"/>
  <c r="H2171" i="1" s="1"/>
  <c r="H2172" i="1" s="1"/>
  <c r="H2173" i="1" s="1"/>
  <c r="H2174" i="1" s="1"/>
  <c r="H2175" i="1" s="1"/>
  <c r="H2176" i="1" s="1"/>
  <c r="H2177" i="1" s="1"/>
  <c r="H2178" i="1" s="1"/>
  <c r="H2179" i="1" s="1"/>
  <c r="H2180" i="1" s="1"/>
  <c r="H2181" i="1" s="1"/>
  <c r="H2182" i="1" s="1"/>
  <c r="H2183" i="1" s="1"/>
  <c r="H2184" i="1" s="1"/>
  <c r="H2185" i="1" s="1"/>
  <c r="H2186" i="1" s="1"/>
  <c r="H2187" i="1" s="1"/>
  <c r="H2188" i="1" s="1"/>
  <c r="H2189" i="1" s="1"/>
  <c r="H2190" i="1" s="1"/>
  <c r="H2191" i="1" s="1"/>
  <c r="H2192" i="1" s="1"/>
  <c r="H2193" i="1" s="1"/>
  <c r="H2194" i="1" s="1"/>
  <c r="H2195" i="1" s="1"/>
  <c r="H2196" i="1" s="1"/>
  <c r="H2197" i="1" s="1"/>
  <c r="H2198" i="1" s="1"/>
  <c r="H2199" i="1" s="1"/>
  <c r="H2200" i="1" s="1"/>
  <c r="H2201" i="1" s="1"/>
  <c r="H2202" i="1" s="1"/>
  <c r="H2203" i="1" s="1"/>
  <c r="H2204" i="1" s="1"/>
  <c r="H2205" i="1" s="1"/>
  <c r="H2206" i="1" s="1"/>
  <c r="H2207" i="1" s="1"/>
  <c r="H2208" i="1" s="1"/>
  <c r="H2209" i="1" s="1"/>
  <c r="H2210" i="1" s="1"/>
  <c r="H2211" i="1" s="1"/>
  <c r="H2212" i="1" s="1"/>
  <c r="H2213" i="1" s="1"/>
  <c r="H2214" i="1" s="1"/>
  <c r="H2215" i="1" s="1"/>
  <c r="H2216" i="1" s="1"/>
  <c r="H2217" i="1" s="1"/>
  <c r="H2218" i="1" s="1"/>
  <c r="H2219" i="1" s="1"/>
  <c r="H2220" i="1" s="1"/>
  <c r="H2221" i="1" s="1"/>
  <c r="H2222" i="1" s="1"/>
  <c r="H2223" i="1" s="1"/>
  <c r="H2224" i="1" s="1"/>
  <c r="H2225" i="1" s="1"/>
  <c r="H2226" i="1" s="1"/>
  <c r="H2227" i="1" s="1"/>
  <c r="H2228" i="1" s="1"/>
  <c r="H2229" i="1" s="1"/>
  <c r="H2230" i="1" s="1"/>
  <c r="H2231" i="1" s="1"/>
  <c r="H2232" i="1" s="1"/>
  <c r="H2233" i="1" s="1"/>
  <c r="H2234" i="1" s="1"/>
  <c r="H2235" i="1" s="1"/>
  <c r="H2236" i="1" s="1"/>
  <c r="H2237" i="1" s="1"/>
  <c r="H2238" i="1" s="1"/>
  <c r="H2239" i="1" s="1"/>
  <c r="H2240" i="1" s="1"/>
  <c r="H2241" i="1" s="1"/>
  <c r="H2242" i="1" s="1"/>
  <c r="H2243" i="1" s="1"/>
  <c r="H2244" i="1" s="1"/>
  <c r="H2245" i="1" s="1"/>
  <c r="H2246" i="1" s="1"/>
  <c r="H2247" i="1" s="1"/>
  <c r="H2248" i="1" s="1"/>
  <c r="H2249" i="1" s="1"/>
  <c r="H2250" i="1" s="1"/>
  <c r="H2251" i="1" s="1"/>
  <c r="H2252" i="1" s="1"/>
  <c r="H2253" i="1" s="1"/>
  <c r="H2254" i="1" s="1"/>
  <c r="H2255" i="1" s="1"/>
  <c r="H2256" i="1" s="1"/>
  <c r="H2257" i="1" s="1"/>
  <c r="H2258" i="1" s="1"/>
  <c r="H2259" i="1" s="1"/>
  <c r="H2260" i="1" s="1"/>
  <c r="H2261" i="1" s="1"/>
  <c r="H2262" i="1" s="1"/>
  <c r="H2263" i="1" s="1"/>
  <c r="H2264" i="1" s="1"/>
  <c r="H2265" i="1" s="1"/>
  <c r="H2266" i="1" s="1"/>
  <c r="H2267" i="1" s="1"/>
  <c r="H2268" i="1" s="1"/>
  <c r="H2269" i="1" s="1"/>
  <c r="H2270" i="1" s="1"/>
  <c r="H2271" i="1" s="1"/>
  <c r="H2272" i="1" s="1"/>
  <c r="H2273" i="1" s="1"/>
  <c r="H2274" i="1" s="1"/>
  <c r="H2275" i="1" s="1"/>
  <c r="H2276" i="1" s="1"/>
  <c r="H2277" i="1" s="1"/>
  <c r="H2278" i="1" s="1"/>
  <c r="H2279" i="1" s="1"/>
  <c r="H2280" i="1" s="1"/>
  <c r="H2281" i="1" s="1"/>
  <c r="H2282" i="1" s="1"/>
  <c r="H2283" i="1" s="1"/>
  <c r="H2284" i="1" s="1"/>
  <c r="H2285" i="1" s="1"/>
  <c r="H2286" i="1" s="1"/>
  <c r="H2287" i="1" s="1"/>
  <c r="H2288" i="1" s="1"/>
  <c r="H2289" i="1" s="1"/>
  <c r="H2290" i="1" s="1"/>
  <c r="H2291" i="1" s="1"/>
  <c r="H2292" i="1" s="1"/>
  <c r="H2293" i="1" s="1"/>
  <c r="H2294" i="1" s="1"/>
  <c r="H2295" i="1" s="1"/>
  <c r="H2296" i="1" s="1"/>
  <c r="H2297" i="1" s="1"/>
  <c r="H2298" i="1" s="1"/>
  <c r="H2299" i="1" s="1"/>
  <c r="H2300" i="1" s="1"/>
  <c r="H2301" i="1" s="1"/>
  <c r="H2302" i="1" s="1"/>
  <c r="H2303" i="1" s="1"/>
  <c r="H2304" i="1" s="1"/>
  <c r="H2305" i="1" s="1"/>
  <c r="H2306" i="1" s="1"/>
  <c r="H2307" i="1" s="1"/>
  <c r="H2308" i="1" s="1"/>
  <c r="H2309" i="1" s="1"/>
  <c r="H2310" i="1" s="1"/>
  <c r="H2311" i="1" s="1"/>
  <c r="H2312" i="1" s="1"/>
  <c r="H2313" i="1" s="1"/>
  <c r="H2314" i="1" s="1"/>
  <c r="H2315" i="1" s="1"/>
  <c r="H2316" i="1" s="1"/>
  <c r="H2317" i="1" s="1"/>
  <c r="H2318" i="1" s="1"/>
  <c r="H2319" i="1" s="1"/>
  <c r="H2320" i="1" s="1"/>
  <c r="H2321" i="1" s="1"/>
  <c r="H2322" i="1" s="1"/>
  <c r="H2323" i="1" s="1"/>
  <c r="H2324" i="1" s="1"/>
  <c r="H2325" i="1" s="1"/>
  <c r="H2326" i="1" s="1"/>
  <c r="H2327" i="1" s="1"/>
  <c r="H2328" i="1" s="1"/>
  <c r="H2329" i="1" s="1"/>
  <c r="H2330" i="1" s="1"/>
  <c r="H2331" i="1" s="1"/>
  <c r="H2332" i="1" s="1"/>
  <c r="H2333" i="1" s="1"/>
  <c r="H2334" i="1" s="1"/>
  <c r="H2335" i="1" s="1"/>
  <c r="H2336" i="1" s="1"/>
  <c r="H2337" i="1" s="1"/>
  <c r="H2338" i="1" s="1"/>
  <c r="H2339" i="1" s="1"/>
  <c r="H2340" i="1" s="1"/>
  <c r="H2341" i="1" s="1"/>
  <c r="H2342" i="1" s="1"/>
  <c r="H2343" i="1" s="1"/>
  <c r="H2344" i="1" s="1"/>
  <c r="H2345" i="1" s="1"/>
  <c r="H2346" i="1" s="1"/>
  <c r="H2347" i="1" s="1"/>
  <c r="H2348" i="1" s="1"/>
  <c r="H2349" i="1" s="1"/>
  <c r="H2350" i="1" s="1"/>
  <c r="H2351" i="1" s="1"/>
  <c r="H2352" i="1" s="1"/>
  <c r="H2353" i="1" s="1"/>
  <c r="H2354" i="1" s="1"/>
  <c r="H2355" i="1" s="1"/>
  <c r="H2356" i="1" s="1"/>
  <c r="H2357" i="1" s="1"/>
  <c r="H2358" i="1" s="1"/>
  <c r="H2359" i="1" s="1"/>
  <c r="H2360" i="1" s="1"/>
  <c r="H2361" i="1" s="1"/>
  <c r="H2362" i="1" s="1"/>
  <c r="H2363" i="1" s="1"/>
  <c r="H2364" i="1" s="1"/>
  <c r="H2365" i="1" s="1"/>
  <c r="H2366" i="1" s="1"/>
  <c r="H2367" i="1" s="1"/>
  <c r="H2368" i="1" s="1"/>
  <c r="H2369" i="1" s="1"/>
  <c r="H2370" i="1" s="1"/>
  <c r="H2371" i="1" s="1"/>
  <c r="H2372" i="1" s="1"/>
  <c r="H2373" i="1" s="1"/>
  <c r="H2374" i="1" s="1"/>
  <c r="H2375" i="1" s="1"/>
  <c r="H2376" i="1" s="1"/>
  <c r="H2377" i="1" s="1"/>
  <c r="H2378" i="1" s="1"/>
  <c r="H2379" i="1" s="1"/>
  <c r="H2380" i="1" s="1"/>
  <c r="H2381" i="1" s="1"/>
  <c r="H2382" i="1" s="1"/>
  <c r="H2383" i="1" s="1"/>
  <c r="H2384" i="1" s="1"/>
  <c r="H2385" i="1" s="1"/>
  <c r="H2386" i="1" s="1"/>
  <c r="H2387" i="1" s="1"/>
  <c r="H2388" i="1" s="1"/>
  <c r="H2389" i="1" s="1"/>
  <c r="H2390" i="1" s="1"/>
  <c r="H2391" i="1" s="1"/>
  <c r="H2392" i="1" s="1"/>
  <c r="H2393" i="1" s="1"/>
  <c r="H2394" i="1" s="1"/>
  <c r="H2395" i="1" s="1"/>
  <c r="H2396" i="1" s="1"/>
  <c r="H2397" i="1" s="1"/>
  <c r="H2398" i="1" s="1"/>
  <c r="H2399" i="1" s="1"/>
  <c r="H2400" i="1" s="1"/>
  <c r="H2401" i="1" s="1"/>
  <c r="H2402" i="1" s="1"/>
  <c r="H2403" i="1" s="1"/>
  <c r="H2404" i="1" s="1"/>
  <c r="H2405" i="1" s="1"/>
  <c r="H2406" i="1" s="1"/>
  <c r="H2407" i="1" s="1"/>
  <c r="H2408" i="1" s="1"/>
  <c r="H2409" i="1" s="1"/>
  <c r="H2410" i="1" s="1"/>
  <c r="H2411" i="1" s="1"/>
  <c r="H2412" i="1" s="1"/>
  <c r="H2413" i="1" s="1"/>
  <c r="H2414" i="1" s="1"/>
  <c r="H2415" i="1" s="1"/>
  <c r="H2416" i="1" s="1"/>
  <c r="H2417" i="1" s="1"/>
  <c r="H2418" i="1" s="1"/>
  <c r="H2419" i="1" s="1"/>
  <c r="H2420" i="1" s="1"/>
  <c r="H2421" i="1" s="1"/>
  <c r="H2422" i="1" s="1"/>
  <c r="H2423" i="1" s="1"/>
  <c r="H2424" i="1" s="1"/>
  <c r="H2425" i="1" s="1"/>
  <c r="H2426" i="1" s="1"/>
  <c r="H2427" i="1" s="1"/>
  <c r="H2428" i="1" s="1"/>
  <c r="H2429" i="1" s="1"/>
  <c r="H2430" i="1" s="1"/>
  <c r="H2431" i="1" s="1"/>
  <c r="H2432" i="1" s="1"/>
  <c r="H2433" i="1" s="1"/>
  <c r="H2434" i="1" s="1"/>
  <c r="H2435" i="1" s="1"/>
  <c r="H2436" i="1" s="1"/>
  <c r="H2437" i="1" s="1"/>
  <c r="H2438" i="1" s="1"/>
  <c r="H2439" i="1" s="1"/>
  <c r="H2440" i="1" s="1"/>
  <c r="H2441" i="1" s="1"/>
  <c r="H2442" i="1" s="1"/>
  <c r="H2443" i="1" s="1"/>
  <c r="H2444" i="1" s="1"/>
  <c r="H2445" i="1" s="1"/>
  <c r="H2446" i="1" s="1"/>
  <c r="H2447" i="1" s="1"/>
  <c r="H2448" i="1" s="1"/>
  <c r="H2449" i="1" s="1"/>
  <c r="H2450" i="1" s="1"/>
  <c r="H2451" i="1" s="1"/>
  <c r="H2452" i="1" s="1"/>
  <c r="H2453" i="1" s="1"/>
  <c r="H2454" i="1" s="1"/>
  <c r="H2455" i="1" s="1"/>
  <c r="H2456" i="1" s="1"/>
  <c r="H2457" i="1" s="1"/>
  <c r="H2458" i="1" s="1"/>
  <c r="H2459" i="1" s="1"/>
  <c r="H2460" i="1" s="1"/>
  <c r="H2461" i="1" s="1"/>
  <c r="H2462" i="1" s="1"/>
  <c r="H2463" i="1" s="1"/>
  <c r="H2464" i="1" s="1"/>
  <c r="H2465" i="1" s="1"/>
  <c r="H2466" i="1" s="1"/>
  <c r="H2467" i="1" s="1"/>
  <c r="H2468" i="1" s="1"/>
  <c r="H2469" i="1" s="1"/>
  <c r="H2470" i="1" s="1"/>
  <c r="H2471" i="1" s="1"/>
  <c r="H2472" i="1" s="1"/>
  <c r="H2473" i="1" s="1"/>
  <c r="H2474" i="1" s="1"/>
  <c r="H2475" i="1" s="1"/>
  <c r="H2476" i="1" s="1"/>
  <c r="H2477" i="1" s="1"/>
  <c r="H2478" i="1" s="1"/>
  <c r="H2479" i="1" s="1"/>
  <c r="H2480" i="1" s="1"/>
  <c r="H2481" i="1" s="1"/>
  <c r="H2482" i="1" s="1"/>
  <c r="H2483" i="1" s="1"/>
  <c r="H2484" i="1" s="1"/>
  <c r="H2485" i="1" s="1"/>
  <c r="H2486" i="1" s="1"/>
  <c r="H2487" i="1" s="1"/>
  <c r="H2488" i="1" s="1"/>
  <c r="H2489" i="1" s="1"/>
  <c r="H2490" i="1" s="1"/>
  <c r="H2491" i="1" s="1"/>
  <c r="H2492" i="1" s="1"/>
  <c r="H2493" i="1" s="1"/>
  <c r="H2494" i="1" s="1"/>
  <c r="H2495" i="1" s="1"/>
  <c r="H2496" i="1" s="1"/>
  <c r="H2497" i="1" s="1"/>
  <c r="H2498" i="1" s="1"/>
  <c r="H2499" i="1" s="1"/>
  <c r="H2500" i="1" s="1"/>
  <c r="H2501" i="1" s="1"/>
  <c r="H2502" i="1" s="1"/>
  <c r="H2503" i="1" s="1"/>
  <c r="H2504" i="1" s="1"/>
  <c r="H2505" i="1" s="1"/>
  <c r="H2506" i="1" s="1"/>
  <c r="H2507" i="1" s="1"/>
  <c r="H2508" i="1" s="1"/>
  <c r="H2509" i="1" s="1"/>
  <c r="H2510" i="1" s="1"/>
  <c r="H2511" i="1" s="1"/>
  <c r="H2512" i="1" s="1"/>
  <c r="H2513" i="1" s="1"/>
  <c r="H2514" i="1" s="1"/>
  <c r="H2515" i="1" s="1"/>
  <c r="H2516" i="1" s="1"/>
  <c r="H2517" i="1" s="1"/>
  <c r="H2518" i="1" s="1"/>
  <c r="H2519" i="1" s="1"/>
  <c r="H2520" i="1" s="1"/>
  <c r="H2521" i="1" s="1"/>
  <c r="H2522" i="1" s="1"/>
  <c r="H2523" i="1" s="1"/>
  <c r="H2524" i="1" s="1"/>
  <c r="H2525" i="1" s="1"/>
  <c r="H2526" i="1" s="1"/>
  <c r="H2527" i="1" s="1"/>
  <c r="H2528" i="1" s="1"/>
  <c r="H2529" i="1" s="1"/>
  <c r="H2530" i="1" s="1"/>
  <c r="H2531" i="1" s="1"/>
  <c r="H2532" i="1" s="1"/>
  <c r="H2533" i="1" s="1"/>
  <c r="H2534" i="1" s="1"/>
  <c r="H2535" i="1" s="1"/>
  <c r="H2536" i="1" s="1"/>
  <c r="H2537" i="1" s="1"/>
  <c r="H2538" i="1" s="1"/>
  <c r="H2539" i="1" s="1"/>
  <c r="H2540" i="1" s="1"/>
  <c r="H2541" i="1" s="1"/>
  <c r="H2542" i="1" s="1"/>
  <c r="H2543" i="1" s="1"/>
  <c r="H2544" i="1" s="1"/>
  <c r="H2545" i="1" s="1"/>
  <c r="H2546" i="1" s="1"/>
  <c r="H2547" i="1" s="1"/>
  <c r="H2548" i="1" s="1"/>
  <c r="H2549" i="1" s="1"/>
  <c r="H2550" i="1" s="1"/>
  <c r="H2551" i="1" s="1"/>
  <c r="H2552" i="1" s="1"/>
  <c r="H2553" i="1" s="1"/>
  <c r="H2554" i="1" s="1"/>
  <c r="H2555" i="1" s="1"/>
  <c r="H2556" i="1" s="1"/>
  <c r="H2557" i="1" s="1"/>
  <c r="H2558" i="1" s="1"/>
  <c r="H2559" i="1" s="1"/>
  <c r="H2560" i="1" s="1"/>
  <c r="H2561" i="1" s="1"/>
  <c r="H2562" i="1" s="1"/>
  <c r="H2563" i="1" s="1"/>
  <c r="H2564" i="1" s="1"/>
  <c r="H2565" i="1" s="1"/>
  <c r="H2566" i="1" s="1"/>
  <c r="H2567" i="1" s="1"/>
  <c r="H2568" i="1" s="1"/>
  <c r="H2569" i="1" s="1"/>
  <c r="H2570" i="1" s="1"/>
  <c r="H2571" i="1" s="1"/>
  <c r="H2572" i="1" s="1"/>
  <c r="H2573" i="1" s="1"/>
  <c r="H2574" i="1" s="1"/>
  <c r="H2575" i="1" s="1"/>
  <c r="H2576" i="1" s="1"/>
  <c r="H2577" i="1" s="1"/>
  <c r="H2578" i="1" s="1"/>
  <c r="H2579" i="1" s="1"/>
  <c r="H2580" i="1" s="1"/>
  <c r="H2581" i="1" s="1"/>
  <c r="H2582" i="1" s="1"/>
  <c r="H2583" i="1" s="1"/>
  <c r="H2584" i="1" s="1"/>
  <c r="H2585" i="1" s="1"/>
  <c r="H2586" i="1" s="1"/>
  <c r="H2587" i="1" s="1"/>
  <c r="H2588" i="1" s="1"/>
  <c r="H2589" i="1" s="1"/>
  <c r="H2590" i="1" s="1"/>
  <c r="H2591" i="1" s="1"/>
  <c r="H2592" i="1" s="1"/>
  <c r="H2593" i="1" s="1"/>
  <c r="H2594" i="1" s="1"/>
  <c r="H2595" i="1" s="1"/>
  <c r="H2596" i="1" s="1"/>
  <c r="H2597" i="1" s="1"/>
  <c r="H2598" i="1" s="1"/>
  <c r="H2599" i="1" s="1"/>
  <c r="H2600" i="1" s="1"/>
  <c r="H2601" i="1" s="1"/>
  <c r="H2602" i="1" s="1"/>
  <c r="H2603" i="1" s="1"/>
  <c r="H2604" i="1" s="1"/>
  <c r="H2605" i="1" s="1"/>
  <c r="H2606" i="1" s="1"/>
  <c r="H2607" i="1" s="1"/>
  <c r="H2608" i="1" s="1"/>
  <c r="H2609" i="1" s="1"/>
  <c r="H2610" i="1" s="1"/>
  <c r="H2611" i="1" s="1"/>
  <c r="H2612" i="1" s="1"/>
  <c r="H2613" i="1" s="1"/>
  <c r="H2614" i="1" s="1"/>
  <c r="H2615" i="1" s="1"/>
  <c r="H2616" i="1" s="1"/>
  <c r="H2617" i="1" s="1"/>
  <c r="H2618" i="1" s="1"/>
  <c r="H2619" i="1" s="1"/>
  <c r="H2620" i="1" s="1"/>
  <c r="H2621" i="1" s="1"/>
  <c r="H2622" i="1" s="1"/>
  <c r="H2623" i="1" s="1"/>
  <c r="H2624" i="1" s="1"/>
  <c r="H2625" i="1" s="1"/>
  <c r="H2626" i="1" s="1"/>
  <c r="H2627" i="1" s="1"/>
  <c r="H2628" i="1" s="1"/>
  <c r="H2629" i="1" s="1"/>
  <c r="H2630" i="1" s="1"/>
  <c r="H2631" i="1" s="1"/>
  <c r="H2632" i="1" s="1"/>
  <c r="H2633" i="1" s="1"/>
  <c r="H2634" i="1" s="1"/>
  <c r="H2635" i="1" s="1"/>
  <c r="H2636" i="1" s="1"/>
  <c r="H2637" i="1" s="1"/>
  <c r="H2638" i="1" s="1"/>
  <c r="H2639" i="1" s="1"/>
  <c r="H2640" i="1" s="1"/>
  <c r="H2641" i="1" s="1"/>
  <c r="H2642" i="1" s="1"/>
  <c r="H2643" i="1" s="1"/>
  <c r="H2644" i="1" s="1"/>
  <c r="H2645" i="1" s="1"/>
  <c r="H2646" i="1" s="1"/>
  <c r="H2647" i="1" s="1"/>
  <c r="H2648" i="1" s="1"/>
  <c r="H2649" i="1" s="1"/>
  <c r="H2650" i="1" s="1"/>
  <c r="H2651" i="1" s="1"/>
  <c r="H2652" i="1" s="1"/>
  <c r="H2653" i="1" s="1"/>
  <c r="H2654" i="1" s="1"/>
  <c r="H2655" i="1" s="1"/>
  <c r="H2656" i="1" s="1"/>
  <c r="H2657" i="1" s="1"/>
  <c r="H2658" i="1" s="1"/>
  <c r="H2659" i="1" s="1"/>
  <c r="H2660" i="1" s="1"/>
  <c r="H2661" i="1" s="1"/>
  <c r="H2662" i="1" s="1"/>
  <c r="H2663" i="1" s="1"/>
  <c r="H2664" i="1" s="1"/>
  <c r="H2665" i="1" s="1"/>
  <c r="H2666" i="1" s="1"/>
  <c r="H2667" i="1" s="1"/>
  <c r="H2668" i="1" s="1"/>
  <c r="H2669" i="1" s="1"/>
  <c r="H2670" i="1" s="1"/>
  <c r="H2671" i="1" s="1"/>
  <c r="H2672" i="1" s="1"/>
  <c r="H2673" i="1" s="1"/>
  <c r="H2674" i="1" s="1"/>
  <c r="H2675" i="1" s="1"/>
  <c r="H2676" i="1" s="1"/>
  <c r="H2677" i="1" s="1"/>
  <c r="H2678" i="1" s="1"/>
  <c r="H2679" i="1" s="1"/>
  <c r="H2680" i="1" s="1"/>
  <c r="H2681" i="1" s="1"/>
  <c r="H2682" i="1" s="1"/>
  <c r="H2683" i="1" s="1"/>
  <c r="H2684" i="1" s="1"/>
  <c r="H2685" i="1" s="1"/>
  <c r="H2686" i="1" s="1"/>
  <c r="H2687" i="1" s="1"/>
  <c r="H2688" i="1" s="1"/>
  <c r="H2689" i="1" s="1"/>
  <c r="H2690" i="1" s="1"/>
  <c r="H2691" i="1" s="1"/>
  <c r="H2692" i="1" s="1"/>
  <c r="H2693" i="1" s="1"/>
  <c r="H2694" i="1" s="1"/>
  <c r="H2695" i="1" s="1"/>
  <c r="H2696" i="1" s="1"/>
  <c r="H2697" i="1" s="1"/>
  <c r="H2698" i="1" s="1"/>
  <c r="H2699" i="1" s="1"/>
  <c r="H2700" i="1" s="1"/>
  <c r="H2701" i="1" s="1"/>
  <c r="H2702" i="1" s="1"/>
  <c r="H2703" i="1" s="1"/>
  <c r="H2704" i="1" s="1"/>
  <c r="H2705" i="1" s="1"/>
  <c r="H2706" i="1" s="1"/>
  <c r="H2707" i="1" s="1"/>
  <c r="H2708" i="1" s="1"/>
  <c r="H2709" i="1" s="1"/>
  <c r="H2710" i="1" s="1"/>
  <c r="H2711" i="1" s="1"/>
  <c r="H2712" i="1" s="1"/>
  <c r="H2713" i="1" s="1"/>
  <c r="H2714" i="1" s="1"/>
  <c r="H2715" i="1" s="1"/>
  <c r="H2716" i="1" s="1"/>
  <c r="H2717" i="1" s="1"/>
  <c r="H2718" i="1" s="1"/>
  <c r="H2719" i="1" s="1"/>
  <c r="H2720" i="1" s="1"/>
  <c r="H2721" i="1" s="1"/>
  <c r="H2722" i="1" s="1"/>
  <c r="H2723" i="1" s="1"/>
  <c r="H2724" i="1" s="1"/>
  <c r="H2725" i="1" s="1"/>
  <c r="H2726" i="1" s="1"/>
  <c r="H2727" i="1" s="1"/>
  <c r="H2728" i="1" s="1"/>
  <c r="H2729" i="1" s="1"/>
  <c r="H2730" i="1" s="1"/>
  <c r="H2731" i="1" s="1"/>
  <c r="H2732" i="1" s="1"/>
  <c r="H2733" i="1" s="1"/>
  <c r="H2734" i="1" s="1"/>
  <c r="H2735" i="1" s="1"/>
  <c r="H2736" i="1" s="1"/>
  <c r="H2737" i="1" s="1"/>
  <c r="H2738" i="1" s="1"/>
  <c r="H2739" i="1" s="1"/>
  <c r="H2740" i="1" s="1"/>
  <c r="H2741" i="1" s="1"/>
  <c r="H2742" i="1" s="1"/>
  <c r="H2743" i="1" s="1"/>
  <c r="H2744" i="1" s="1"/>
  <c r="H2745" i="1" s="1"/>
  <c r="H2746" i="1" s="1"/>
  <c r="H2747" i="1" s="1"/>
  <c r="H2748" i="1" s="1"/>
  <c r="H2749" i="1" s="1"/>
  <c r="H2750" i="1" s="1"/>
  <c r="H2751" i="1" s="1"/>
  <c r="H2752" i="1" s="1"/>
  <c r="H2753" i="1" s="1"/>
  <c r="H2754" i="1" s="1"/>
  <c r="H2755" i="1" s="1"/>
  <c r="H2756" i="1" s="1"/>
  <c r="H2757" i="1" s="1"/>
  <c r="H2758" i="1" s="1"/>
  <c r="H2759" i="1" s="1"/>
  <c r="H2760" i="1" s="1"/>
  <c r="H2761" i="1" s="1"/>
  <c r="H2762" i="1" s="1"/>
  <c r="H2763" i="1" s="1"/>
  <c r="H2764" i="1" s="1"/>
  <c r="H2765" i="1" s="1"/>
  <c r="H2766" i="1" s="1"/>
  <c r="H2767" i="1" s="1"/>
  <c r="H2768" i="1" s="1"/>
  <c r="H2769" i="1" s="1"/>
  <c r="H2770" i="1" s="1"/>
  <c r="H2771" i="1" s="1"/>
  <c r="H2772" i="1" s="1"/>
  <c r="H2773" i="1" s="1"/>
  <c r="H2774" i="1" s="1"/>
  <c r="H2775" i="1" s="1"/>
  <c r="H2776" i="1" s="1"/>
  <c r="H2777" i="1" s="1"/>
  <c r="H2778" i="1" s="1"/>
  <c r="H2779" i="1" s="1"/>
  <c r="H2780" i="1" s="1"/>
  <c r="H2781" i="1" s="1"/>
  <c r="H2782" i="1" s="1"/>
  <c r="H2783" i="1" s="1"/>
  <c r="H2784" i="1" s="1"/>
  <c r="H2785" i="1" s="1"/>
  <c r="H2786" i="1" s="1"/>
  <c r="H2787" i="1" s="1"/>
  <c r="H2788" i="1" s="1"/>
  <c r="H2789" i="1" s="1"/>
  <c r="H2790" i="1" s="1"/>
  <c r="H2791" i="1" s="1"/>
  <c r="H2792" i="1" s="1"/>
  <c r="H2793" i="1" s="1"/>
  <c r="H2794" i="1" s="1"/>
  <c r="H2795" i="1" s="1"/>
  <c r="H2796" i="1" s="1"/>
  <c r="H2797" i="1" s="1"/>
  <c r="H2798" i="1" s="1"/>
  <c r="H2799" i="1" s="1"/>
  <c r="H2800" i="1" s="1"/>
  <c r="H2801" i="1" s="1"/>
  <c r="H2802" i="1" s="1"/>
  <c r="H2803" i="1" s="1"/>
  <c r="H2804" i="1" s="1"/>
  <c r="H2805" i="1" s="1"/>
  <c r="H2806" i="1" s="1"/>
  <c r="H2807" i="1" s="1"/>
  <c r="H2808" i="1" s="1"/>
  <c r="H2809" i="1" s="1"/>
  <c r="H2810" i="1" s="1"/>
  <c r="H2811" i="1" s="1"/>
  <c r="H2812" i="1" s="1"/>
  <c r="H2813" i="1" s="1"/>
  <c r="H2814" i="1" s="1"/>
  <c r="H2815" i="1" s="1"/>
  <c r="H2816" i="1" s="1"/>
  <c r="H2817" i="1" s="1"/>
  <c r="H2818" i="1" s="1"/>
  <c r="H2819" i="1" s="1"/>
  <c r="H2820" i="1" s="1"/>
  <c r="H2821" i="1" s="1"/>
  <c r="H2822" i="1" s="1"/>
  <c r="H2823" i="1" s="1"/>
  <c r="H2824" i="1" s="1"/>
  <c r="H2825" i="1" s="1"/>
  <c r="H2826" i="1" s="1"/>
  <c r="H2827" i="1" s="1"/>
  <c r="H2828" i="1" s="1"/>
  <c r="H2829" i="1" s="1"/>
  <c r="H2830" i="1" s="1"/>
  <c r="H2831" i="1" s="1"/>
  <c r="H2832" i="1" s="1"/>
  <c r="H2833" i="1" s="1"/>
  <c r="H2834" i="1" s="1"/>
  <c r="H2835" i="1" s="1"/>
  <c r="H2836" i="1" s="1"/>
  <c r="H2837" i="1" s="1"/>
  <c r="H2838" i="1" s="1"/>
  <c r="H2839" i="1" s="1"/>
  <c r="H2840" i="1" s="1"/>
  <c r="H2841" i="1" s="1"/>
  <c r="H2842" i="1" s="1"/>
  <c r="H2843" i="1" s="1"/>
  <c r="H2844" i="1" s="1"/>
  <c r="H2845" i="1" s="1"/>
  <c r="H2846" i="1" s="1"/>
  <c r="H2847" i="1" s="1"/>
  <c r="H2848" i="1" s="1"/>
  <c r="H2849" i="1" s="1"/>
  <c r="H2850" i="1" s="1"/>
  <c r="H2851" i="1" s="1"/>
  <c r="H2852" i="1" s="1"/>
  <c r="H2853" i="1" s="1"/>
  <c r="H2854" i="1" s="1"/>
  <c r="H2855" i="1" s="1"/>
  <c r="H2856" i="1" s="1"/>
  <c r="H2857" i="1" s="1"/>
  <c r="H2858" i="1" s="1"/>
  <c r="H2859" i="1" s="1"/>
  <c r="H2860" i="1" s="1"/>
  <c r="H2861" i="1" s="1"/>
  <c r="H2862" i="1" s="1"/>
  <c r="H2863" i="1" s="1"/>
  <c r="H2864" i="1" s="1"/>
  <c r="H2865" i="1" s="1"/>
  <c r="H2866" i="1" s="1"/>
  <c r="H2867" i="1" s="1"/>
  <c r="H2868" i="1" s="1"/>
  <c r="H2869" i="1" s="1"/>
  <c r="H2870" i="1" s="1"/>
  <c r="H2871" i="1" s="1"/>
  <c r="H2872" i="1" s="1"/>
  <c r="H2873" i="1" s="1"/>
  <c r="H2874" i="1" s="1"/>
  <c r="H2875" i="1" s="1"/>
  <c r="H2876" i="1" s="1"/>
  <c r="H2877" i="1" s="1"/>
  <c r="H2878" i="1" s="1"/>
  <c r="H2879" i="1" s="1"/>
  <c r="H2880" i="1" s="1"/>
  <c r="H2881" i="1" s="1"/>
  <c r="H2882" i="1" s="1"/>
  <c r="H2883" i="1" s="1"/>
  <c r="H2884" i="1" s="1"/>
  <c r="H2885" i="1" s="1"/>
  <c r="H2886" i="1" s="1"/>
  <c r="H2887" i="1" s="1"/>
  <c r="H2888" i="1" s="1"/>
  <c r="H2889" i="1" s="1"/>
  <c r="H2890" i="1" s="1"/>
  <c r="H2891" i="1" s="1"/>
  <c r="H2892" i="1" s="1"/>
  <c r="H2893" i="1" s="1"/>
  <c r="H2894" i="1" s="1"/>
  <c r="H2895" i="1" s="1"/>
  <c r="H2896" i="1" s="1"/>
  <c r="H2897" i="1" s="1"/>
  <c r="H2898" i="1" s="1"/>
  <c r="H2899" i="1" s="1"/>
  <c r="H2900" i="1" s="1"/>
  <c r="H2901" i="1" s="1"/>
  <c r="H2902" i="1" s="1"/>
  <c r="H2903" i="1" s="1"/>
  <c r="H2904" i="1" s="1"/>
  <c r="H2905" i="1" s="1"/>
  <c r="H2906" i="1" s="1"/>
  <c r="H2907" i="1" s="1"/>
  <c r="H2908" i="1" s="1"/>
  <c r="H2909" i="1" s="1"/>
  <c r="H2910" i="1" s="1"/>
  <c r="H2911" i="1" s="1"/>
  <c r="H2912" i="1" s="1"/>
  <c r="H2913" i="1" s="1"/>
  <c r="H2914" i="1" s="1"/>
  <c r="H2915" i="1" s="1"/>
  <c r="H2916" i="1" s="1"/>
  <c r="H2917" i="1" s="1"/>
  <c r="H2918" i="1" s="1"/>
  <c r="H2919" i="1" s="1"/>
  <c r="H2920" i="1" s="1"/>
  <c r="H2921" i="1" s="1"/>
  <c r="H2922" i="1" s="1"/>
  <c r="H2923" i="1" s="1"/>
  <c r="H2924" i="1" s="1"/>
  <c r="H2925" i="1" s="1"/>
  <c r="H2926" i="1" s="1"/>
  <c r="H2927" i="1" s="1"/>
  <c r="H2928" i="1" s="1"/>
  <c r="H2929" i="1" s="1"/>
  <c r="H2930" i="1" s="1"/>
  <c r="H2931" i="1" s="1"/>
  <c r="H2932" i="1" s="1"/>
  <c r="H2933" i="1" s="1"/>
  <c r="H2934" i="1" s="1"/>
  <c r="H2935" i="1" s="1"/>
  <c r="H2936" i="1" s="1"/>
  <c r="H2937" i="1" s="1"/>
  <c r="H2938" i="1" s="1"/>
  <c r="H2939" i="1" s="1"/>
  <c r="H2940" i="1" s="1"/>
  <c r="H2941" i="1" s="1"/>
  <c r="H2942" i="1" s="1"/>
  <c r="H2943" i="1" s="1"/>
  <c r="H2944" i="1" s="1"/>
  <c r="H2945" i="1" s="1"/>
  <c r="H2946" i="1" s="1"/>
  <c r="H2947" i="1" s="1"/>
  <c r="H2948" i="1" s="1"/>
  <c r="H2949" i="1" s="1"/>
  <c r="H2950" i="1" s="1"/>
  <c r="H2951" i="1" s="1"/>
  <c r="H2952" i="1" s="1"/>
  <c r="H2953" i="1" s="1"/>
  <c r="H2954" i="1" s="1"/>
  <c r="H2955" i="1" s="1"/>
  <c r="H2956" i="1" s="1"/>
  <c r="H2957" i="1" s="1"/>
  <c r="H2958" i="1" s="1"/>
  <c r="H2959" i="1" s="1"/>
  <c r="H2960" i="1" s="1"/>
  <c r="H2961" i="1" s="1"/>
  <c r="H2962" i="1" s="1"/>
  <c r="H2963" i="1" s="1"/>
  <c r="H2964" i="1" s="1"/>
  <c r="H2965" i="1" s="1"/>
  <c r="H2966" i="1" s="1"/>
  <c r="H2967" i="1" s="1"/>
  <c r="H2968" i="1" s="1"/>
  <c r="H2969" i="1" s="1"/>
  <c r="H2970" i="1" s="1"/>
  <c r="H2971" i="1" s="1"/>
  <c r="H2972" i="1" s="1"/>
  <c r="H2973" i="1" s="1"/>
  <c r="H2974" i="1" s="1"/>
  <c r="H2975" i="1" s="1"/>
  <c r="H2976" i="1" s="1"/>
  <c r="H2977" i="1" s="1"/>
  <c r="H2978" i="1" s="1"/>
  <c r="H2979" i="1" s="1"/>
  <c r="H2980" i="1" s="1"/>
  <c r="H2981" i="1" s="1"/>
  <c r="H2982" i="1" s="1"/>
  <c r="H2983" i="1" s="1"/>
  <c r="H2984" i="1" s="1"/>
  <c r="H2985" i="1" s="1"/>
  <c r="H2986" i="1" s="1"/>
  <c r="H2987" i="1" s="1"/>
  <c r="H2988" i="1" s="1"/>
  <c r="H2989" i="1" s="1"/>
  <c r="H2990" i="1" s="1"/>
  <c r="H2991" i="1" s="1"/>
  <c r="H2992" i="1" s="1"/>
  <c r="H2993" i="1" s="1"/>
  <c r="H2994" i="1" s="1"/>
  <c r="H2995" i="1" s="1"/>
  <c r="H2996" i="1" s="1"/>
  <c r="H2997" i="1" s="1"/>
  <c r="H2998" i="1" s="1"/>
  <c r="H2999" i="1" s="1"/>
  <c r="H3000" i="1" s="1"/>
  <c r="H3001" i="1" s="1"/>
  <c r="H3002" i="1" s="1"/>
  <c r="H3003" i="1" s="1"/>
  <c r="H3004" i="1" s="1"/>
  <c r="H3005" i="1" s="1"/>
  <c r="H3006" i="1" s="1"/>
  <c r="H3007" i="1" s="1"/>
  <c r="H3008" i="1" s="1"/>
  <c r="H3009" i="1" s="1"/>
  <c r="H3010" i="1" s="1"/>
  <c r="H3011" i="1" s="1"/>
  <c r="H3012" i="1" s="1"/>
  <c r="H3013" i="1" s="1"/>
  <c r="H3014" i="1" s="1"/>
  <c r="H3015" i="1" s="1"/>
  <c r="H3016" i="1" s="1"/>
  <c r="H3017" i="1" s="1"/>
  <c r="H3018" i="1" s="1"/>
  <c r="H3019" i="1" s="1"/>
  <c r="H3020" i="1" s="1"/>
  <c r="H3021" i="1" s="1"/>
  <c r="H3022" i="1" s="1"/>
  <c r="H3023" i="1" s="1"/>
  <c r="H3024" i="1" s="1"/>
  <c r="H3025" i="1" s="1"/>
  <c r="H3026" i="1" s="1"/>
  <c r="H3027" i="1" s="1"/>
  <c r="H3028" i="1" s="1"/>
  <c r="H3029" i="1" s="1"/>
  <c r="H3030" i="1" s="1"/>
  <c r="H3031" i="1" s="1"/>
  <c r="H3032" i="1" s="1"/>
  <c r="H3033" i="1" s="1"/>
  <c r="H3034" i="1" s="1"/>
  <c r="H3035" i="1" s="1"/>
  <c r="H3036" i="1" s="1"/>
  <c r="H3037" i="1" s="1"/>
  <c r="H3038" i="1" s="1"/>
  <c r="H3039" i="1" s="1"/>
  <c r="H3040" i="1" s="1"/>
  <c r="H3041" i="1" s="1"/>
  <c r="H3042" i="1" s="1"/>
  <c r="H3043" i="1" s="1"/>
  <c r="H3044" i="1" s="1"/>
  <c r="H3045" i="1" s="1"/>
  <c r="H3046" i="1" s="1"/>
  <c r="H3047" i="1" s="1"/>
  <c r="H3048" i="1" s="1"/>
  <c r="H3049" i="1" s="1"/>
  <c r="H3050" i="1" s="1"/>
  <c r="H3051" i="1" s="1"/>
  <c r="H3052" i="1" s="1"/>
  <c r="H3053" i="1" s="1"/>
  <c r="H3054" i="1" s="1"/>
  <c r="H3055" i="1" s="1"/>
  <c r="H3056" i="1" s="1"/>
  <c r="H3057" i="1" s="1"/>
  <c r="H3058" i="1" s="1"/>
  <c r="H3059" i="1" s="1"/>
  <c r="H3060" i="1" s="1"/>
  <c r="H3061" i="1" s="1"/>
  <c r="H3062" i="1" s="1"/>
  <c r="H3063" i="1" s="1"/>
  <c r="H3064" i="1" s="1"/>
  <c r="H3065" i="1" s="1"/>
  <c r="H3066" i="1" s="1"/>
  <c r="H3067" i="1" s="1"/>
  <c r="H3068" i="1" s="1"/>
  <c r="H3069" i="1" s="1"/>
  <c r="H3070" i="1" s="1"/>
  <c r="H3071" i="1" s="1"/>
  <c r="H3072" i="1" s="1"/>
  <c r="H3073" i="1" s="1"/>
  <c r="H3074" i="1" s="1"/>
  <c r="H3075" i="1" s="1"/>
  <c r="H3076" i="1" s="1"/>
  <c r="H3077" i="1" s="1"/>
  <c r="H3078" i="1" s="1"/>
  <c r="H3079" i="1" s="1"/>
  <c r="H3080" i="1" s="1"/>
  <c r="H3081" i="1" s="1"/>
  <c r="H3082" i="1" s="1"/>
  <c r="H3083" i="1" s="1"/>
  <c r="H3084" i="1" s="1"/>
  <c r="H3085" i="1" s="1"/>
  <c r="H3086" i="1" s="1"/>
  <c r="H3087" i="1" s="1"/>
  <c r="H3088" i="1" s="1"/>
  <c r="H3089" i="1" s="1"/>
  <c r="H3090" i="1" s="1"/>
  <c r="H3091" i="1" s="1"/>
  <c r="H3092" i="1" s="1"/>
  <c r="H3093" i="1" s="1"/>
  <c r="H3094" i="1" s="1"/>
  <c r="H3095" i="1" s="1"/>
  <c r="H3096" i="1" s="1"/>
  <c r="H3097" i="1" s="1"/>
  <c r="H3098" i="1" s="1"/>
  <c r="H3099" i="1" s="1"/>
  <c r="H3100" i="1" s="1"/>
  <c r="H3101" i="1" s="1"/>
  <c r="H3102" i="1" s="1"/>
  <c r="H3103" i="1" s="1"/>
  <c r="H3104" i="1" s="1"/>
  <c r="H3105" i="1" s="1"/>
  <c r="H3106" i="1" s="1"/>
  <c r="H3107" i="1" s="1"/>
  <c r="H3108" i="1" s="1"/>
  <c r="H3109" i="1" s="1"/>
  <c r="H3110" i="1" s="1"/>
  <c r="H3111" i="1" s="1"/>
  <c r="H3112" i="1" s="1"/>
  <c r="H3113" i="1" s="1"/>
  <c r="H3114" i="1" s="1"/>
  <c r="H3115" i="1" s="1"/>
  <c r="H3116" i="1" s="1"/>
  <c r="H3117" i="1" s="1"/>
  <c r="H3118" i="1" s="1"/>
  <c r="H3119" i="1" s="1"/>
  <c r="H3120" i="1" s="1"/>
  <c r="H3121" i="1" s="1"/>
  <c r="H3122" i="1" s="1"/>
  <c r="H3123" i="1" s="1"/>
  <c r="H3124" i="1" s="1"/>
  <c r="H3125" i="1" s="1"/>
  <c r="H3126" i="1" s="1"/>
  <c r="H3127" i="1" s="1"/>
  <c r="H3128" i="1" s="1"/>
  <c r="H3129" i="1" s="1"/>
  <c r="H3130" i="1" s="1"/>
  <c r="H3131" i="1" s="1"/>
  <c r="H3132" i="1" s="1"/>
  <c r="H3133" i="1" s="1"/>
  <c r="H3134" i="1" s="1"/>
  <c r="H3135" i="1" s="1"/>
  <c r="H3136" i="1" s="1"/>
  <c r="H3137" i="1" s="1"/>
  <c r="H3138" i="1" s="1"/>
  <c r="H3139" i="1" s="1"/>
  <c r="H3140" i="1" s="1"/>
  <c r="H3141" i="1" s="1"/>
  <c r="H3142" i="1" s="1"/>
  <c r="H3143" i="1" s="1"/>
  <c r="H3144" i="1" s="1"/>
  <c r="H3145" i="1" s="1"/>
  <c r="H3146" i="1" s="1"/>
  <c r="H3147" i="1" s="1"/>
  <c r="H3148" i="1" s="1"/>
  <c r="H3149" i="1" s="1"/>
  <c r="H3150" i="1" s="1"/>
  <c r="H3151" i="1" s="1"/>
  <c r="H3152" i="1" s="1"/>
  <c r="H3153" i="1" s="1"/>
  <c r="H3154" i="1" s="1"/>
  <c r="H3155" i="1" s="1"/>
  <c r="H3156" i="1" s="1"/>
  <c r="H3157" i="1" s="1"/>
  <c r="H3158" i="1" s="1"/>
  <c r="H3159" i="1" s="1"/>
  <c r="H3160" i="1" s="1"/>
  <c r="H3161" i="1" s="1"/>
  <c r="H3162" i="1" s="1"/>
  <c r="H3163" i="1" s="1"/>
  <c r="H3164" i="1" s="1"/>
  <c r="H3165" i="1" s="1"/>
  <c r="H3166" i="1" s="1"/>
  <c r="H3167" i="1" s="1"/>
  <c r="H3168" i="1" s="1"/>
  <c r="H3169" i="1" s="1"/>
  <c r="H3170" i="1" s="1"/>
  <c r="H3171" i="1" s="1"/>
  <c r="H3172" i="1" s="1"/>
  <c r="H3173" i="1" s="1"/>
  <c r="H3174" i="1" s="1"/>
  <c r="H3175" i="1" s="1"/>
  <c r="H3176" i="1" s="1"/>
  <c r="H3177" i="1" s="1"/>
  <c r="H3178" i="1" s="1"/>
  <c r="H3179" i="1" s="1"/>
  <c r="H3180" i="1" s="1"/>
  <c r="H3181" i="1" s="1"/>
  <c r="H3182" i="1" s="1"/>
  <c r="H3183" i="1" s="1"/>
  <c r="H3184" i="1" s="1"/>
  <c r="H3185" i="1" s="1"/>
  <c r="H3186" i="1" s="1"/>
  <c r="H3187" i="1" s="1"/>
  <c r="H3188" i="1" s="1"/>
  <c r="H3189" i="1" s="1"/>
  <c r="H3190" i="1" s="1"/>
  <c r="H3191" i="1" s="1"/>
  <c r="H3192" i="1" s="1"/>
  <c r="H3193" i="1" s="1"/>
  <c r="H3194" i="1" s="1"/>
  <c r="H3195" i="1" s="1"/>
  <c r="H3196" i="1" s="1"/>
  <c r="H3197" i="1" s="1"/>
  <c r="H3198" i="1" s="1"/>
  <c r="H3199" i="1" s="1"/>
  <c r="H3200" i="1" s="1"/>
  <c r="H3201" i="1" s="1"/>
  <c r="H3202" i="1" s="1"/>
  <c r="H3203" i="1" s="1"/>
  <c r="H3204" i="1" s="1"/>
  <c r="H3205" i="1" s="1"/>
  <c r="H3206" i="1" s="1"/>
  <c r="H3207" i="1" s="1"/>
  <c r="H3208" i="1" s="1"/>
  <c r="H3209" i="1" s="1"/>
  <c r="H3210" i="1" s="1"/>
  <c r="H3211" i="1" s="1"/>
  <c r="H3212" i="1" s="1"/>
  <c r="H3213" i="1" s="1"/>
  <c r="H3214" i="1" s="1"/>
  <c r="H3215" i="1" s="1"/>
  <c r="H3216" i="1" s="1"/>
  <c r="H3217" i="1" s="1"/>
  <c r="H3218" i="1" s="1"/>
  <c r="H3219" i="1" s="1"/>
  <c r="H3220" i="1" s="1"/>
  <c r="H3221" i="1" s="1"/>
  <c r="H3222" i="1" s="1"/>
  <c r="H3223" i="1" s="1"/>
  <c r="H3224" i="1" s="1"/>
  <c r="H3225" i="1" s="1"/>
  <c r="H3226" i="1" s="1"/>
  <c r="H3227" i="1" s="1"/>
  <c r="H3228" i="1" s="1"/>
  <c r="H3229" i="1" s="1"/>
  <c r="H3230" i="1" s="1"/>
  <c r="H3231" i="1" s="1"/>
  <c r="H3232" i="1" s="1"/>
  <c r="H3233" i="1" s="1"/>
  <c r="H3234" i="1" s="1"/>
  <c r="H3235" i="1" s="1"/>
  <c r="H3236" i="1" s="1"/>
  <c r="H3237" i="1" s="1"/>
  <c r="H3238" i="1" s="1"/>
  <c r="H3239" i="1" s="1"/>
  <c r="H3240" i="1" s="1"/>
  <c r="H3241" i="1" s="1"/>
  <c r="H3242" i="1" s="1"/>
  <c r="H3243" i="1" s="1"/>
  <c r="H3244" i="1" s="1"/>
  <c r="H3245" i="1" s="1"/>
  <c r="H3246" i="1" s="1"/>
  <c r="H3247" i="1" s="1"/>
  <c r="H3248" i="1" s="1"/>
  <c r="H3249" i="1" s="1"/>
  <c r="H3250" i="1" s="1"/>
  <c r="H3251" i="1" s="1"/>
  <c r="H3252" i="1" s="1"/>
  <c r="H3253" i="1" s="1"/>
  <c r="H3254" i="1" s="1"/>
  <c r="H3255" i="1" s="1"/>
  <c r="H3256" i="1" s="1"/>
  <c r="H3257" i="1" s="1"/>
  <c r="H3258" i="1" s="1"/>
  <c r="H3259" i="1" s="1"/>
  <c r="H3260" i="1" s="1"/>
  <c r="H3261" i="1" s="1"/>
  <c r="H3262" i="1" s="1"/>
  <c r="H3263" i="1" s="1"/>
  <c r="H3264" i="1" s="1"/>
  <c r="H3265" i="1" s="1"/>
  <c r="H3266" i="1" s="1"/>
  <c r="H3267" i="1" s="1"/>
  <c r="H3268" i="1" s="1"/>
  <c r="H3269" i="1" s="1"/>
  <c r="H3270" i="1" s="1"/>
  <c r="H3271" i="1" s="1"/>
  <c r="H3272" i="1" s="1"/>
  <c r="H3273" i="1" s="1"/>
  <c r="H3274" i="1" s="1"/>
  <c r="H3275" i="1" s="1"/>
  <c r="H3276" i="1" s="1"/>
  <c r="H3277" i="1" s="1"/>
  <c r="H3278" i="1" s="1"/>
  <c r="H3279" i="1" s="1"/>
  <c r="H3280" i="1" s="1"/>
  <c r="H3281" i="1" s="1"/>
  <c r="H3282" i="1" s="1"/>
  <c r="H3283" i="1" s="1"/>
  <c r="H3284" i="1" s="1"/>
  <c r="H3285" i="1" s="1"/>
  <c r="H3286" i="1" s="1"/>
  <c r="H3287" i="1" s="1"/>
  <c r="H3288" i="1" s="1"/>
  <c r="H3289" i="1" s="1"/>
  <c r="H3290" i="1" s="1"/>
  <c r="H3291" i="1" s="1"/>
  <c r="H3292" i="1" s="1"/>
  <c r="H3293" i="1" s="1"/>
  <c r="H3294" i="1" s="1"/>
  <c r="H3295" i="1" s="1"/>
  <c r="H3296" i="1" s="1"/>
  <c r="H3297" i="1" s="1"/>
  <c r="K16" i="1" l="1"/>
  <c r="K17" i="1"/>
  <c r="K18" i="1"/>
  <c r="K19" i="1"/>
  <c r="K20" i="1"/>
  <c r="K15" i="1"/>
  <c r="J16" i="1"/>
  <c r="L16" i="1"/>
  <c r="M16" i="1"/>
  <c r="J17" i="1"/>
  <c r="L17" i="1"/>
  <c r="M17" i="1"/>
  <c r="J18" i="1"/>
  <c r="L18" i="1"/>
  <c r="M18" i="1"/>
  <c r="J19" i="1"/>
  <c r="L19" i="1"/>
  <c r="M19" i="1"/>
  <c r="J20" i="1"/>
  <c r="L20" i="1"/>
  <c r="M20" i="1"/>
  <c r="M15" i="1"/>
  <c r="L15" i="1"/>
  <c r="J15" i="1"/>
  <c r="H3309" i="1" l="1"/>
  <c r="H3310" i="1" s="1"/>
  <c r="H3311" i="1" s="1"/>
  <c r="H3312" i="1" s="1"/>
  <c r="H3313" i="1" s="1"/>
  <c r="H3314" i="1" s="1"/>
  <c r="H3315" i="1" s="1"/>
  <c r="H3316" i="1" s="1"/>
  <c r="H3317" i="1" s="1"/>
  <c r="H3318" i="1" s="1"/>
  <c r="H3319" i="1" s="1"/>
  <c r="H3320" i="1" s="1"/>
  <c r="H3321" i="1" s="1"/>
  <c r="H3322" i="1" s="1"/>
  <c r="H3323" i="1" s="1"/>
  <c r="H3324" i="1" s="1"/>
  <c r="H3325" i="1" s="1"/>
  <c r="H3326" i="1" s="1"/>
  <c r="H3327" i="1" s="1"/>
</calcChain>
</file>

<file path=xl/sharedStrings.xml><?xml version="1.0" encoding="utf-8"?>
<sst xmlns="http://schemas.openxmlformats.org/spreadsheetml/2006/main" count="3376" uniqueCount="52">
  <si>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</si>
  <si>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</si>
  <si>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</si>
  <si>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</si>
  <si>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</si>
  <si>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</si>
  <si>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</si>
  <si>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INSTITUTO NACIONAL DE BIENESTAR ESTUDIANTIL</t>
  </si>
  <si>
    <t xml:space="preserve"> - REPUBLICA DOMINICANA</t>
  </si>
  <si>
    <t>Cuenta Bancaria No: '100010102384894</t>
  </si>
  <si>
    <t>Num 
Ordenamiento</t>
  </si>
  <si>
    <t xml:space="preserve">Vlr Pagado </t>
  </si>
  <si>
    <t xml:space="preserve">Concepto del Gasto </t>
  </si>
  <si>
    <t>LIBRAMIENTO NO.</t>
  </si>
  <si>
    <t>ELABORADO POR</t>
  </si>
  <si>
    <t>AUTORIZADO POR</t>
  </si>
  <si>
    <t>Division de Tesorería</t>
  </si>
  <si>
    <t>Angel Fernando Rodriguez Valera</t>
  </si>
  <si>
    <t>ASIGNACION CUOTA PAGO CREDITO</t>
  </si>
  <si>
    <t>Ord.</t>
  </si>
  <si>
    <t>Cuenta Bancaria No:BR- Pagos Electrónicos 840-000035-6</t>
  </si>
  <si>
    <t xml:space="preserve">No. TRANSFERENCIA </t>
  </si>
  <si>
    <t>Total Gral.</t>
  </si>
  <si>
    <t>Cuenta Bancaria No:BR- Operativa 167-001135-3</t>
  </si>
  <si>
    <t>No. CHEQUE</t>
  </si>
  <si>
    <t>Cuenta Bancaria No:BR- Anticipo 314-000176-4</t>
  </si>
  <si>
    <t xml:space="preserve">Elaborado por </t>
  </si>
  <si>
    <t xml:space="preserve">Autorizado por </t>
  </si>
  <si>
    <t xml:space="preserve">Encargado </t>
  </si>
  <si>
    <t>División de Tesorería</t>
  </si>
  <si>
    <t>No. ORDENAMIENTO</t>
  </si>
  <si>
    <t>ORDENAMIENTO DE PAGO EMITIDO</t>
  </si>
  <si>
    <t>TRANSFERENCIA ELECTRONICA</t>
  </si>
  <si>
    <t>CHEQUE EMITIDO</t>
  </si>
  <si>
    <t>TECNICO</t>
  </si>
  <si>
    <t>YANUARY SÁNCHEZ</t>
  </si>
  <si>
    <t xml:space="preserve">Balance Inicial: 08/2023 </t>
  </si>
  <si>
    <t>TRANSF.</t>
  </si>
  <si>
    <t>TRASLADO DE FONDOS DESDE LA CUENTA OPERATIVA</t>
  </si>
  <si>
    <t xml:space="preserve">Balance Inicial:  08/2023 </t>
  </si>
  <si>
    <t>TRASLADO DE FONDO A LA CUENTA PAE</t>
  </si>
  <si>
    <t>78</t>
  </si>
  <si>
    <t>Del_01_al _30_de _SEPTIEMBRE_del _2023__</t>
  </si>
  <si>
    <t>TOTALES</t>
  </si>
  <si>
    <t>DEPOSITOS VARIOS DEL PRESENTE MES</t>
  </si>
  <si>
    <t>COMISION POR MANEJO DE CUENTA</t>
  </si>
  <si>
    <t>COMISIONES Y CARGOS BANCARIOS</t>
  </si>
  <si>
    <t>REINTEGRO DE LAS TRANSFERENCIAS JORNADA EXT. Y OTROS DEPOSITOS</t>
  </si>
  <si>
    <t>IMPUESTOS 0.15% MES DE SEPTIEMBRE 2023</t>
  </si>
  <si>
    <t>COMISION POR MANEJO CUENTA</t>
  </si>
  <si>
    <t>Yanuary Sanchez</t>
  </si>
  <si>
    <t>COMISIONES &amp; GASTOS BANCARIOS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</si>
</sst>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dd/mm/yyyy;@"/>
    <numFmt numFmtId="166" formatCode="#,##0.00;[Red]#,##0.00"/>
  </numFmts>
  <fonts count="2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color rgb="FF000000"/>
      <name val="Calibri"/>
      <family val="2"/>
      <scheme val="minor"/>
    </font>
    <font>
      <sz val="13"/>
      <color theme="1"/>
      <name val="Arial"/>
      <family val="2"/>
    </font>
    <font>
      <b/>
      <sz val="18"/>
      <name val="Arial"/>
      <family val="2"/>
    </font>
    <font>
      <b/>
      <sz val="13"/>
      <color theme="1"/>
      <name val="Arial"/>
      <family val="2"/>
    </font>
    <font>
      <b/>
      <sz val="14"/>
      <name val="Palatino Linotype"/>
      <family val="1"/>
    </font>
    <font>
      <sz val="14"/>
      <name val="Palatino Linotype"/>
      <family val="1"/>
    </font>
    <font>
      <sz val="14"/>
      <color theme="1"/>
      <name val="Palatino Linotype"/>
      <family val="1"/>
    </font>
    <font>
      <b/>
      <u val="double"/>
      <sz val="14"/>
      <name val="Palatino Linotype"/>
      <family val="1"/>
    </font>
    <font>
      <sz val="13"/>
      <name val="Palatino Linotype"/>
      <family val="1"/>
    </font>
    <font>
      <b/>
      <sz val="18"/>
      <name val="Palatino Linotype"/>
      <family val="1"/>
    </font>
    <font>
      <sz val="12"/>
      <color rgb="FF000000"/>
      <name val="Palatino Linotype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4" fontId="0" fillId="3" borderId="0" xfId="0" applyNumberFormat="1" applyFill="1" applyAlignment="1">
      <alignment vertical="center"/>
    </xf>
    <xf numFmtId="14" fontId="1" fillId="3" borderId="0" xfId="0" applyNumberFormat="1" applyFont="1" applyFill="1" applyAlignment="1">
      <alignment horizontal="center" vertical="center"/>
    </xf>
    <xf numFmtId="14" fontId="5" fillId="2" borderId="0" xfId="0" applyNumberFormat="1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 wrapText="1"/>
    </xf>
    <xf numFmtId="43" fontId="0" fillId="3" borderId="0" xfId="4" applyFont="1" applyFill="1" applyAlignment="1">
      <alignment vertical="center"/>
    </xf>
    <xf numFmtId="43" fontId="7" fillId="3" borderId="0" xfId="4" applyFont="1" applyFill="1" applyAlignment="1">
      <alignment vertical="center"/>
    </xf>
    <xf numFmtId="43" fontId="5" fillId="2" borderId="8" xfId="4" applyFont="1" applyFill="1" applyBorder="1" applyAlignment="1">
      <alignment horizontal="center" vertical="center" wrapText="1"/>
    </xf>
    <xf numFmtId="43" fontId="7" fillId="3" borderId="0" xfId="4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right" vertical="center"/>
    </xf>
    <xf numFmtId="0" fontId="1" fillId="3" borderId="0" xfId="0" applyFont="1" applyFill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4" fontId="7" fillId="3" borderId="0" xfId="0" applyNumberFormat="1" applyFont="1" applyFill="1" applyAlignment="1">
      <alignment horizontal="right" vertical="center"/>
    </xf>
    <xf numFmtId="43" fontId="5" fillId="2" borderId="6" xfId="4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left" vertical="center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0" xfId="4" applyNumberFormat="1" applyFont="1" applyBorder="1" applyAlignment="1">
      <alignment vertical="center" wrapText="1"/>
    </xf>
    <xf numFmtId="0" fontId="3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7" fillId="3" borderId="0" xfId="0" applyNumberFormat="1" applyFont="1" applyFill="1" applyAlignment="1">
      <alignment horizontal="center" vertical="center"/>
    </xf>
    <xf numFmtId="164" fontId="7" fillId="3" borderId="0" xfId="0" applyNumberFormat="1" applyFont="1" applyFill="1" applyAlignment="1">
      <alignment horizontal="center" vertical="center"/>
    </xf>
    <xf numFmtId="43" fontId="7" fillId="3" borderId="10" xfId="4" applyFont="1" applyFill="1" applyBorder="1" applyAlignment="1">
      <alignment horizontal="right" vertical="center"/>
    </xf>
    <xf numFmtId="43" fontId="7" fillId="3" borderId="0" xfId="4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4" fontId="13" fillId="0" borderId="10" xfId="4" applyNumberFormat="1" applyFont="1" applyBorder="1" applyAlignment="1">
      <alignment vertical="center" wrapText="1"/>
    </xf>
    <xf numFmtId="4" fontId="13" fillId="0" borderId="10" xfId="0" applyNumberFormat="1" applyFont="1" applyBorder="1" applyAlignment="1">
      <alignment horizontal="right" vertical="center" wrapText="1"/>
    </xf>
    <xf numFmtId="0" fontId="14" fillId="2" borderId="4" xfId="0" applyFont="1" applyFill="1" applyBorder="1" applyAlignment="1">
      <alignment horizontal="center" vertical="center" wrapText="1"/>
    </xf>
    <xf numFmtId="43" fontId="14" fillId="2" borderId="15" xfId="1" applyFont="1" applyFill="1" applyBorder="1" applyAlignment="1">
      <alignment horizontal="center" vertical="center" wrapText="1"/>
    </xf>
    <xf numFmtId="14" fontId="14" fillId="2" borderId="0" xfId="0" applyNumberFormat="1" applyFont="1" applyFill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right" vertical="center"/>
    </xf>
    <xf numFmtId="165" fontId="15" fillId="3" borderId="10" xfId="0" applyNumberFormat="1" applyFont="1" applyFill="1" applyBorder="1" applyAlignment="1">
      <alignment horizontal="left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left" vertical="center"/>
    </xf>
    <xf numFmtId="4" fontId="16" fillId="0" borderId="10" xfId="1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3" fontId="15" fillId="3" borderId="10" xfId="1" applyFont="1" applyFill="1" applyBorder="1" applyAlignment="1">
      <alignment horizontal="right" vertical="center"/>
    </xf>
    <xf numFmtId="0" fontId="15" fillId="3" borderId="11" xfId="0" applyFont="1" applyFill="1" applyBorder="1" applyAlignment="1">
      <alignment horizontal="left" wrapText="1"/>
    </xf>
    <xf numFmtId="0" fontId="15" fillId="3" borderId="11" xfId="0" applyFont="1" applyFill="1" applyBorder="1" applyAlignment="1">
      <alignment horizontal="left" vertical="center" wrapText="1"/>
    </xf>
    <xf numFmtId="4" fontId="17" fillId="6" borderId="10" xfId="0" applyNumberFormat="1" applyFont="1" applyFill="1" applyBorder="1" applyAlignment="1">
      <alignment horizontal="right" vertical="center"/>
    </xf>
    <xf numFmtId="43" fontId="15" fillId="3" borderId="0" xfId="1" applyFont="1" applyFill="1" applyBorder="1" applyAlignment="1">
      <alignment horizontal="right" vertical="center"/>
    </xf>
    <xf numFmtId="0" fontId="15" fillId="3" borderId="0" xfId="0" applyFont="1" applyFill="1" applyAlignment="1">
      <alignment horizontal="center" vertical="center"/>
    </xf>
    <xf numFmtId="4" fontId="15" fillId="3" borderId="0" xfId="0" applyNumberFormat="1" applyFont="1" applyFill="1" applyAlignment="1">
      <alignment horizontal="center" vertical="center"/>
    </xf>
    <xf numFmtId="166" fontId="15" fillId="3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3" fontId="5" fillId="2" borderId="10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3" fontId="15" fillId="3" borderId="11" xfId="4" applyFont="1" applyFill="1" applyBorder="1" applyAlignment="1">
      <alignment horizontal="left" vertical="center"/>
    </xf>
    <xf numFmtId="0" fontId="20" fillId="0" borderId="10" xfId="0" applyFont="1" applyBorder="1" applyAlignment="1">
      <alignment horizontal="right"/>
    </xf>
    <xf numFmtId="0" fontId="5" fillId="2" borderId="16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right" vertical="center"/>
    </xf>
    <xf numFmtId="0" fontId="14" fillId="6" borderId="12" xfId="0" applyFont="1" applyFill="1" applyBorder="1" applyAlignment="1">
      <alignment horizontal="right" vertical="center"/>
    </xf>
    <xf numFmtId="0" fontId="14" fillId="6" borderId="13" xfId="0" applyFont="1" applyFill="1" applyBorder="1" applyAlignment="1">
      <alignment horizontal="right" vertical="center"/>
    </xf>
    <xf numFmtId="0" fontId="15" fillId="3" borderId="6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3" fontId="20" fillId="0" borderId="10" xfId="4" applyFont="1" applyBorder="1" applyAlignment="1">
      <alignment horizontal="right"/>
    </xf>
  </cellXfs>
  <cellStyles count="5">
    <cellStyle name="Millares" xfId="4" builtinId="3"/>
    <cellStyle name="Millares 2" xfId="1" xr:uid="{00000000-0005-0000-0000-000002000000}"/>
    <cellStyle name="Normal" xfId="0" builtinId="0"/>
    <cellStyle name="Normal 2" xfId="2" xr:uid="{00000000-0005-0000-0000-000004000000}"/>
    <cellStyle name="Porcentual 2" xfId="3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inabie.gob.do/images/LOGO_CORT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2397305</xdr:colOff>
      <xdr:row>0</xdr:row>
      <xdr:rowOff>0</xdr:rowOff>
    </xdr:from>
    <xdr:to>
      <xdr:col>5</xdr:col>
      <xdr:colOff>21405</xdr:colOff>
      <xdr:row>4</xdr:row>
      <xdr:rowOff>149832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F7DC380-D2E1-C9D4-535D-0A8FB090C0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6490" y="0"/>
          <a:ext cx="1562527" cy="888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uheily.morillo\Downloads\pg_lib_pagados_tes2008_excel_jlDvdFAfzh_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LIBRO%20BANCO%20LIBRAMIENTOS%202018-2023%20LIBRE%20ACCESO\INGRESOS%20Y%20EGRESOS%202023\Relaci&#243;n%20Ingresos%20y%20Egresos%20Libre%20accesoAGOSTO%202023%20SUB-CUENTA%20100.xlsx" TargetMode="External"/><Relationship Id="rId1" Type="http://schemas.openxmlformats.org/officeDocument/2006/relationships/externalLinkPath" Target="Relaci&#243;n%20Ingresos%20y%20Egresos%20Libre%20accesoAGOSTO%202023%20SUB-CUENTA%201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</sheetNames>
    <sheetDataSet>
      <sheetData sheetId="0" refreshError="1">
        <row r="2">
          <cell r="A2">
            <v>38055</v>
          </cell>
          <cell r="B2" t="str">
            <v>Fuenta Especifica 0100 FONDO GENERAL</v>
          </cell>
          <cell r="C2" t="str">
            <v>Capitulo 0206 MINISTERIO DE EDUCACIÓN</v>
          </cell>
          <cell r="D2" t="str">
            <v>Libramiento 0206-01-01-0010-10966</v>
          </cell>
          <cell r="E2" t="str">
            <v>NÓMINA FIJA PERSONAL ADMINISTRATIVO ABRIL 2018, INABIE.</v>
          </cell>
          <cell r="F2" t="str">
            <v>25-APR-18</v>
          </cell>
          <cell r="G2">
            <v>29203304.859999999</v>
          </cell>
          <cell r="H2" t="str">
            <v>26-APR-18</v>
          </cell>
          <cell r="I2">
            <v>38055</v>
          </cell>
          <cell r="J2">
            <v>4</v>
          </cell>
          <cell r="K2" t="str">
            <v>TR</v>
          </cell>
          <cell r="L2" t="str">
            <v>Conciliado</v>
          </cell>
          <cell r="M2">
            <v>1</v>
          </cell>
          <cell r="N2">
            <v>3616678</v>
          </cell>
          <cell r="O2">
            <v>3616678</v>
          </cell>
          <cell r="P2">
            <v>13425</v>
          </cell>
          <cell r="Q2">
            <v>0</v>
          </cell>
          <cell r="R2">
            <v>0</v>
          </cell>
        </row>
        <row r="3">
          <cell r="A3">
            <v>38055</v>
          </cell>
          <cell r="B3" t="str">
            <v>Fuenta Especifica 0100 FONDO GENERAL</v>
          </cell>
          <cell r="C3" t="str">
            <v>Capitulo 0206 MINISTERIO DE EDUCACIÓN</v>
          </cell>
          <cell r="D3" t="str">
            <v>Libramiento 0206-01-01-0010-10966</v>
          </cell>
          <cell r="E3" t="str">
            <v>NÓMINA FIJA PERSONAL ADMINISTRATIVO ABRIL 2018, INABIE.</v>
          </cell>
          <cell r="F3" t="str">
            <v>25-APR-18</v>
          </cell>
          <cell r="G3">
            <v>29203304.859999999</v>
          </cell>
          <cell r="H3" t="str">
            <v>26-APR-18</v>
          </cell>
          <cell r="I3">
            <v>38055</v>
          </cell>
          <cell r="J3">
            <v>4</v>
          </cell>
          <cell r="K3" t="str">
            <v>TR</v>
          </cell>
          <cell r="L3" t="str">
            <v>Conciliado</v>
          </cell>
          <cell r="M3">
            <v>2</v>
          </cell>
          <cell r="N3">
            <v>3616806</v>
          </cell>
          <cell r="O3">
            <v>3616807</v>
          </cell>
          <cell r="P3">
            <v>16000</v>
          </cell>
          <cell r="Q3">
            <v>0</v>
          </cell>
          <cell r="R3">
            <v>0</v>
          </cell>
        </row>
        <row r="4">
          <cell r="A4">
            <v>38055</v>
          </cell>
          <cell r="B4" t="str">
            <v>Fuenta Especifica 0100 FONDO GENERAL</v>
          </cell>
          <cell r="C4" t="str">
            <v>Capitulo 0206 MINISTERIO DE EDUCACIÓN</v>
          </cell>
          <cell r="D4" t="str">
            <v>Libramiento 0206-01-01-0010-10966</v>
          </cell>
          <cell r="E4" t="str">
            <v>NÓMINA FIJA PERSONAL ADMINISTRATIVO ABRIL 2018, INABIE.</v>
          </cell>
          <cell r="F4" t="str">
            <v>25-APR-18</v>
          </cell>
          <cell r="G4">
            <v>29203304.859999999</v>
          </cell>
          <cell r="H4" t="str">
            <v>26-APR-18</v>
          </cell>
          <cell r="I4">
            <v>38055</v>
          </cell>
          <cell r="J4">
            <v>4</v>
          </cell>
          <cell r="K4" t="str">
            <v>IN</v>
          </cell>
          <cell r="L4" t="str">
            <v>ENTREGADO</v>
          </cell>
          <cell r="M4">
            <v>1</v>
          </cell>
          <cell r="N4">
            <v>47512</v>
          </cell>
          <cell r="O4">
            <v>47512</v>
          </cell>
          <cell r="P4">
            <v>1292832.79</v>
          </cell>
          <cell r="Q4">
            <v>0</v>
          </cell>
          <cell r="R4">
            <v>0</v>
          </cell>
        </row>
        <row r="5">
          <cell r="A5">
            <v>38055</v>
          </cell>
          <cell r="B5" t="str">
            <v>Fuenta Especifica 0100 FONDO GENERAL</v>
          </cell>
          <cell r="C5" t="str">
            <v>Capitulo 0206 MINISTERIO DE EDUCACIÓN</v>
          </cell>
          <cell r="D5" t="str">
            <v>Libramiento 0206-01-01-0010-10966</v>
          </cell>
          <cell r="E5" t="str">
            <v>NÓMINA FIJA PERSONAL ADMINISTRATIVO ABRIL 2018, INABIE.</v>
          </cell>
          <cell r="F5" t="str">
            <v>25-APR-18</v>
          </cell>
          <cell r="G5">
            <v>29203304.859999999</v>
          </cell>
          <cell r="H5" t="str">
            <v>26-APR-18</v>
          </cell>
          <cell r="I5">
            <v>38055</v>
          </cell>
          <cell r="J5">
            <v>4</v>
          </cell>
          <cell r="K5" t="str">
            <v>TR</v>
          </cell>
          <cell r="L5" t="str">
            <v>Conciliado</v>
          </cell>
          <cell r="M5">
            <v>1</v>
          </cell>
          <cell r="N5">
            <v>3616732</v>
          </cell>
          <cell r="O5">
            <v>3616732</v>
          </cell>
          <cell r="P5">
            <v>369</v>
          </cell>
          <cell r="Q5">
            <v>0</v>
          </cell>
          <cell r="R5">
            <v>0</v>
          </cell>
        </row>
        <row r="6">
          <cell r="A6">
            <v>38055</v>
          </cell>
          <cell r="B6" t="str">
            <v>Fuenta Especifica 0100 FONDO GENERAL</v>
          </cell>
          <cell r="C6" t="str">
            <v>Capitulo 0206 MINISTERIO DE EDUCACIÓN</v>
          </cell>
          <cell r="D6" t="str">
            <v>Libramiento 0206-01-01-0010-10966</v>
          </cell>
          <cell r="E6" t="str">
            <v>NÓMINA FIJA PERSONAL ADMINISTRATIVO ABRIL 2018, INABIE.</v>
          </cell>
          <cell r="F6" t="str">
            <v>25-APR-18</v>
          </cell>
          <cell r="G6">
            <v>29203304.859999999</v>
          </cell>
          <cell r="H6" t="str">
            <v>26-APR-18</v>
          </cell>
          <cell r="I6">
            <v>38055</v>
          </cell>
          <cell r="J6">
            <v>4</v>
          </cell>
          <cell r="K6" t="str">
            <v>TR</v>
          </cell>
          <cell r="L6" t="str">
            <v>Conciliado</v>
          </cell>
          <cell r="M6">
            <v>540</v>
          </cell>
          <cell r="N6">
            <v>3628148</v>
          </cell>
          <cell r="O6">
            <v>3628687</v>
          </cell>
          <cell r="P6">
            <v>21589939.859999999</v>
          </cell>
          <cell r="Q6">
            <v>0</v>
          </cell>
          <cell r="R6">
            <v>0</v>
          </cell>
        </row>
        <row r="7">
          <cell r="A7">
            <v>38055</v>
          </cell>
          <cell r="B7" t="str">
            <v>Fuenta Especifica 0100 FONDO GENERAL</v>
          </cell>
          <cell r="C7" t="str">
            <v>Capitulo 0206 MINISTERIO DE EDUCACIÓN</v>
          </cell>
          <cell r="D7" t="str">
            <v>Libramiento 0206-01-01-0010-10966</v>
          </cell>
          <cell r="E7" t="str">
            <v>NÓMINA FIJA PERSONAL ADMINISTRATIVO ABRIL 2018, INABIE.</v>
          </cell>
          <cell r="F7" t="str">
            <v>25-APR-18</v>
          </cell>
          <cell r="G7">
            <v>29203304.859999999</v>
          </cell>
          <cell r="H7" t="str">
            <v>26-APR-18</v>
          </cell>
          <cell r="I7">
            <v>38055</v>
          </cell>
          <cell r="J7">
            <v>4</v>
          </cell>
          <cell r="K7" t="str">
            <v>TR</v>
          </cell>
          <cell r="L7" t="str">
            <v>Conciliado</v>
          </cell>
          <cell r="M7">
            <v>1</v>
          </cell>
          <cell r="N7">
            <v>3659458</v>
          </cell>
          <cell r="O7">
            <v>3659458</v>
          </cell>
          <cell r="P7">
            <v>728028.6</v>
          </cell>
          <cell r="Q7">
            <v>0</v>
          </cell>
          <cell r="R7">
            <v>0</v>
          </cell>
        </row>
        <row r="8">
          <cell r="A8">
            <v>38055</v>
          </cell>
          <cell r="B8" t="str">
            <v>Fuenta Especifica 0100 FONDO GENERAL</v>
          </cell>
          <cell r="C8" t="str">
            <v>Capitulo 0206 MINISTERIO DE EDUCACIÓN</v>
          </cell>
          <cell r="D8" t="str">
            <v>Libramiento 0206-01-01-0010-10966</v>
          </cell>
          <cell r="E8" t="str">
            <v>NÓMINA FIJA PERSONAL ADMINISTRATIVO ABRIL 2018, INABIE.</v>
          </cell>
          <cell r="F8" t="str">
            <v>25-APR-18</v>
          </cell>
          <cell r="G8">
            <v>29203304.859999999</v>
          </cell>
          <cell r="H8" t="str">
            <v>26-APR-18</v>
          </cell>
          <cell r="I8">
            <v>38055</v>
          </cell>
          <cell r="J8">
            <v>4</v>
          </cell>
          <cell r="K8" t="str">
            <v>TR</v>
          </cell>
          <cell r="L8" t="str">
            <v>ENTREGADO</v>
          </cell>
          <cell r="M8">
            <v>4</v>
          </cell>
          <cell r="N8">
            <v>3672494</v>
          </cell>
          <cell r="O8">
            <v>3672497</v>
          </cell>
          <cell r="P8">
            <v>4709693.6100000003</v>
          </cell>
          <cell r="Q8">
            <v>0</v>
          </cell>
          <cell r="R8">
            <v>0</v>
          </cell>
        </row>
        <row r="9">
          <cell r="A9">
            <v>38055</v>
          </cell>
          <cell r="B9" t="str">
            <v>Fuenta Especifica 0100 FONDO GENERAL</v>
          </cell>
          <cell r="C9" t="str">
            <v>Capitulo 0206 MINISTERIO DE EDUCACIÓN</v>
          </cell>
          <cell r="D9" t="str">
            <v>Libramiento 0206-01-01-0010-10966</v>
          </cell>
          <cell r="E9" t="str">
            <v>NÓMINA FIJA PERSONAL ADMINISTRATIVO ABRIL 2018, INABIE.</v>
          </cell>
          <cell r="F9" t="str">
            <v>25-APR-18</v>
          </cell>
          <cell r="G9">
            <v>29203304.859999999</v>
          </cell>
          <cell r="H9" t="str">
            <v>26-APR-18</v>
          </cell>
          <cell r="I9">
            <v>38055</v>
          </cell>
          <cell r="J9">
            <v>4</v>
          </cell>
          <cell r="K9" t="str">
            <v>TR</v>
          </cell>
          <cell r="L9" t="str">
            <v>Conciliado</v>
          </cell>
          <cell r="M9">
            <v>1</v>
          </cell>
          <cell r="N9">
            <v>3616620</v>
          </cell>
          <cell r="O9">
            <v>3616620</v>
          </cell>
          <cell r="P9">
            <v>980</v>
          </cell>
          <cell r="Q9">
            <v>0</v>
          </cell>
          <cell r="R9">
            <v>0</v>
          </cell>
        </row>
        <row r="10">
          <cell r="A10">
            <v>38055</v>
          </cell>
          <cell r="B10" t="str">
            <v>Fuenta Especifica 0100 FONDO GENERAL</v>
          </cell>
          <cell r="C10" t="str">
            <v>Capitulo 0206 MINISTERIO DE EDUCACIÓN</v>
          </cell>
          <cell r="D10" t="str">
            <v>Libramiento 0206-01-01-0010-10966</v>
          </cell>
          <cell r="E10" t="str">
            <v>NÓMINA FIJA PERSONAL ADMINISTRATIVO ABRIL 2018, INABIE.</v>
          </cell>
          <cell r="F10" t="str">
            <v>25-APR-18</v>
          </cell>
          <cell r="G10">
            <v>29203304.859999999</v>
          </cell>
          <cell r="H10" t="str">
            <v>26-APR-18</v>
          </cell>
          <cell r="I10">
            <v>38055</v>
          </cell>
          <cell r="J10">
            <v>4</v>
          </cell>
          <cell r="K10" t="str">
            <v>TR</v>
          </cell>
          <cell r="L10" t="str">
            <v>Conciliado</v>
          </cell>
          <cell r="M10">
            <v>1</v>
          </cell>
          <cell r="N10">
            <v>3616648</v>
          </cell>
          <cell r="O10">
            <v>3616648</v>
          </cell>
          <cell r="P10">
            <v>87687.7</v>
          </cell>
          <cell r="Q10">
            <v>0</v>
          </cell>
          <cell r="R10">
            <v>0</v>
          </cell>
        </row>
        <row r="11">
          <cell r="A11">
            <v>38055</v>
          </cell>
          <cell r="B11" t="str">
            <v>Fuenta Especifica 0100 FONDO GENERAL</v>
          </cell>
          <cell r="C11" t="str">
            <v>Capitulo 0206 MINISTERIO DE EDUCACIÓN</v>
          </cell>
          <cell r="D11" t="str">
            <v>Libramiento 0206-01-01-0010-10966</v>
          </cell>
          <cell r="E11" t="str">
            <v>NÓMINA FIJA PERSONAL ADMINISTRATIVO ABRIL 2018, INABIE.</v>
          </cell>
          <cell r="F11" t="str">
            <v>25-APR-18</v>
          </cell>
          <cell r="G11">
            <v>29203304.859999999</v>
          </cell>
          <cell r="H11" t="str">
            <v>26-APR-18</v>
          </cell>
          <cell r="I11">
            <v>38055</v>
          </cell>
          <cell r="J11">
            <v>4</v>
          </cell>
          <cell r="K11" t="str">
            <v>TR</v>
          </cell>
          <cell r="L11" t="str">
            <v>Conciliado</v>
          </cell>
          <cell r="M11">
            <v>1</v>
          </cell>
          <cell r="N11">
            <v>3655652</v>
          </cell>
          <cell r="O11">
            <v>3655652</v>
          </cell>
          <cell r="P11">
            <v>754598.3</v>
          </cell>
          <cell r="Q11">
            <v>0</v>
          </cell>
          <cell r="R11">
            <v>0</v>
          </cell>
        </row>
        <row r="12">
          <cell r="A12">
            <v>38055</v>
          </cell>
          <cell r="B12" t="str">
            <v>Fuenta Especifica 0100 FONDO GENERAL</v>
          </cell>
          <cell r="C12" t="str">
            <v>Capitulo 0206 MINISTERIO DE EDUCACIÓN</v>
          </cell>
          <cell r="D12" t="str">
            <v>Libramiento 0206-01-01-0010-10966</v>
          </cell>
          <cell r="E12" t="str">
            <v>NÓMINA FIJA PERSONAL ADMINISTRATIVO ABRIL 2018, INABIE.</v>
          </cell>
          <cell r="F12" t="str">
            <v>25-APR-18</v>
          </cell>
          <cell r="G12">
            <v>29203304.859999999</v>
          </cell>
          <cell r="H12" t="str">
            <v>26-APR-18</v>
          </cell>
          <cell r="I12">
            <v>38055</v>
          </cell>
          <cell r="J12">
            <v>4</v>
          </cell>
          <cell r="K12" t="str">
            <v>TR</v>
          </cell>
          <cell r="L12" t="str">
            <v>Conciliado</v>
          </cell>
          <cell r="M12">
            <v>1</v>
          </cell>
          <cell r="N12">
            <v>3616704</v>
          </cell>
          <cell r="O12">
            <v>3616704</v>
          </cell>
          <cell r="P12">
            <v>1140</v>
          </cell>
          <cell r="Q12">
            <v>0</v>
          </cell>
          <cell r="R12">
            <v>0</v>
          </cell>
        </row>
        <row r="13">
          <cell r="A13">
            <v>38055</v>
          </cell>
          <cell r="B13" t="str">
            <v>Fuenta Especifica 0100 FONDO GENERAL</v>
          </cell>
          <cell r="C13" t="str">
            <v>Capitulo 0206 MINISTERIO DE EDUCACIÓN</v>
          </cell>
          <cell r="D13" t="str">
            <v>Libramiento 0206-01-01-0010-10966</v>
          </cell>
          <cell r="E13" t="str">
            <v>NÓMINA FIJA PERSONAL ADMINISTRATIVO ABRIL 2018, INABIE.</v>
          </cell>
          <cell r="F13" t="str">
            <v>25-APR-18</v>
          </cell>
          <cell r="G13">
            <v>29203304.859999999</v>
          </cell>
          <cell r="H13" t="str">
            <v>26-APR-18</v>
          </cell>
          <cell r="I13">
            <v>38055</v>
          </cell>
          <cell r="J13">
            <v>4</v>
          </cell>
          <cell r="K13" t="str">
            <v>TR</v>
          </cell>
          <cell r="L13" t="str">
            <v>Conciliado</v>
          </cell>
          <cell r="M13">
            <v>1</v>
          </cell>
          <cell r="N13">
            <v>3616792</v>
          </cell>
          <cell r="O13">
            <v>3616792</v>
          </cell>
          <cell r="P13">
            <v>8610</v>
          </cell>
          <cell r="Q13">
            <v>0</v>
          </cell>
          <cell r="R13">
            <v>0</v>
          </cell>
        </row>
        <row r="14">
          <cell r="A14">
            <v>28479</v>
          </cell>
          <cell r="B14" t="str">
            <v>Fuenta Especifica 0100 FONDO GENERAL</v>
          </cell>
          <cell r="C14" t="str">
            <v>Capitulo 0206 MINISTERIO DE EDUCACIÓN</v>
          </cell>
          <cell r="D14" t="str">
            <v>Libramiento 0206-01-01-0010-3357</v>
          </cell>
          <cell r="E14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4">
            <v>43157</v>
          </cell>
          <cell r="G14">
            <v>1261939.2</v>
          </cell>
          <cell r="H14" t="str">
            <v>03-APR-18</v>
          </cell>
          <cell r="I14">
            <v>28479</v>
          </cell>
          <cell r="J14">
            <v>2</v>
          </cell>
          <cell r="K14" t="str">
            <v>IN</v>
          </cell>
          <cell r="L14" t="str">
            <v>ENTREGADO</v>
          </cell>
          <cell r="M14">
            <v>1</v>
          </cell>
          <cell r="N14">
            <v>36858</v>
          </cell>
          <cell r="O14">
            <v>36858</v>
          </cell>
          <cell r="P14">
            <v>53472</v>
          </cell>
          <cell r="Q14">
            <v>0</v>
          </cell>
          <cell r="R14">
            <v>0</v>
          </cell>
        </row>
        <row r="15">
          <cell r="A15">
            <v>28479</v>
          </cell>
          <cell r="B15" t="str">
            <v>Fuenta Especifica 0100 FONDO GENERAL</v>
          </cell>
          <cell r="C15" t="str">
            <v>Capitulo 0206 MINISTERIO DE EDUCACIÓN</v>
          </cell>
          <cell r="D15" t="str">
            <v>Libramiento 0206-01-01-0010-3357</v>
          </cell>
          <cell r="E15" t="str">
            <v>PAGO A FAVOR DE BANCO AGRICOLA, CEDIDO POR F LONGO &amp; ASOCIADOS SRL MEDIANTE ACTO NO. 688 D/F 15/09/2017. POR SUM. DE ALIM. ESC. JEE. CORRESP. A LOS MESES DE NOVIEMBRE Y DICIEMBRE/17, S/FACTS. 79632 Y 79633. CARTAS COMPROMISO 07288 Y 01860. OC.5805.</v>
          </cell>
          <cell r="F15">
            <v>43157</v>
          </cell>
          <cell r="G15">
            <v>1261939.2</v>
          </cell>
          <cell r="H15" t="str">
            <v>03-APR-18</v>
          </cell>
          <cell r="I15">
            <v>28479</v>
          </cell>
          <cell r="J15">
            <v>2</v>
          </cell>
          <cell r="K15" t="str">
            <v>TR</v>
          </cell>
          <cell r="L15" t="str">
            <v>Conciliado</v>
          </cell>
          <cell r="M15">
            <v>1</v>
          </cell>
          <cell r="N15">
            <v>2763022</v>
          </cell>
          <cell r="O15">
            <v>2763022</v>
          </cell>
          <cell r="P15">
            <v>1208467.2</v>
          </cell>
          <cell r="Q15">
            <v>0</v>
          </cell>
          <cell r="R15">
            <v>0</v>
          </cell>
        </row>
        <row r="16">
          <cell r="A16">
            <v>28884</v>
          </cell>
          <cell r="B16" t="str">
            <v>Fuenta Especifica 0100 FONDO GENERAL</v>
          </cell>
          <cell r="C16" t="str">
            <v>Capitulo 0206 MINISTERIO DE EDUCACIÓN</v>
          </cell>
          <cell r="D16" t="str">
            <v>Libramiento 0206-01-01-0010-4463</v>
          </cell>
          <cell r="E16" t="str">
            <v>PAGO POR SUM. DE ALIM. ESC. UM. CORRESP. A LOS MESES DE NOVIEMBRE Y DICIEMBRE 2017, S/FACTS. 00129 Y 00131, NC 00004 Y 00005. CONTRATO NO.352/17, OC 6358.MENOS ANTICIPO.</v>
          </cell>
          <cell r="F16">
            <v>43166</v>
          </cell>
          <cell r="G16">
            <v>519902.11</v>
          </cell>
          <cell r="H16" t="str">
            <v>04-APR-18</v>
          </cell>
          <cell r="I16">
            <v>28884</v>
          </cell>
          <cell r="J16">
            <v>2</v>
          </cell>
          <cell r="K16" t="str">
            <v>IN</v>
          </cell>
          <cell r="L16" t="str">
            <v>ENTREGADO</v>
          </cell>
          <cell r="M16">
            <v>1</v>
          </cell>
          <cell r="N16">
            <v>37239</v>
          </cell>
          <cell r="O16">
            <v>37239</v>
          </cell>
          <cell r="P16">
            <v>4744.55</v>
          </cell>
          <cell r="Q16">
            <v>0</v>
          </cell>
          <cell r="R16">
            <v>0</v>
          </cell>
        </row>
        <row r="17">
          <cell r="A17">
            <v>28884</v>
          </cell>
          <cell r="B17" t="str">
            <v>Fuenta Especifica 0100 FONDO GENERAL</v>
          </cell>
          <cell r="C17" t="str">
            <v>Capitulo 0206 MINISTERIO DE EDUCACIÓN</v>
          </cell>
          <cell r="D17" t="str">
            <v>Libramiento 0206-01-01-0010-4463</v>
          </cell>
          <cell r="E17" t="str">
            <v>PAGO POR SUM. DE ALIM. ESC. UM. CORRESP. A LOS MESES DE NOVIEMBRE Y DICIEMBRE 2017, S/FACTS. 00129 Y 00131, NC 00004 Y 00005. CONTRATO NO.352/17, OC 6358.MENOS ANTICIPO.</v>
          </cell>
          <cell r="F17">
            <v>43166</v>
          </cell>
          <cell r="G17">
            <v>519902.11</v>
          </cell>
          <cell r="H17" t="str">
            <v>04-APR-18</v>
          </cell>
          <cell r="I17">
            <v>28884</v>
          </cell>
          <cell r="J17">
            <v>2</v>
          </cell>
          <cell r="K17" t="str">
            <v>TR</v>
          </cell>
          <cell r="L17" t="str">
            <v>Conciliado</v>
          </cell>
          <cell r="M17">
            <v>1</v>
          </cell>
          <cell r="N17">
            <v>2763174</v>
          </cell>
          <cell r="O17">
            <v>2763174</v>
          </cell>
          <cell r="P17">
            <v>515157.56</v>
          </cell>
          <cell r="Q17">
            <v>0</v>
          </cell>
          <cell r="R17">
            <v>0</v>
          </cell>
        </row>
        <row r="18">
          <cell r="A18">
            <v>27856</v>
          </cell>
          <cell r="B18" t="str">
            <v>Fuenta Especifica 0100 FONDO GENERAL</v>
          </cell>
          <cell r="C18" t="str">
            <v>Capitulo 0206 MINISTERIO DE EDUCACIÓN</v>
          </cell>
          <cell r="D18" t="str">
            <v>Libramiento 0206-01-01-0010-4622</v>
          </cell>
          <cell r="E18" t="str">
            <v>PAGO SUM. ALIM. ESC. JEE. CORRESP. A LOS MESES SEPT/OCT/NOV. 2017, S/FACT. NCF: 00043, 00044 Y 00045, CARTA COMPROMISO NO. 14293, OC. 5836</v>
          </cell>
          <cell r="F18">
            <v>43167</v>
          </cell>
          <cell r="G18">
            <v>840160</v>
          </cell>
          <cell r="H18" t="str">
            <v>02-APR-18</v>
          </cell>
          <cell r="I18">
            <v>27856</v>
          </cell>
          <cell r="J18">
            <v>1</v>
          </cell>
          <cell r="K18" t="str">
            <v>TR</v>
          </cell>
          <cell r="L18" t="str">
            <v>Conciliado</v>
          </cell>
          <cell r="M18">
            <v>1</v>
          </cell>
          <cell r="N18">
            <v>2759719</v>
          </cell>
          <cell r="O18">
            <v>2759719</v>
          </cell>
          <cell r="P18">
            <v>804560</v>
          </cell>
          <cell r="Q18">
            <v>0</v>
          </cell>
          <cell r="R18">
            <v>0</v>
          </cell>
        </row>
        <row r="19">
          <cell r="A19">
            <v>27856</v>
          </cell>
          <cell r="B19" t="str">
            <v>Fuenta Especifica 0100 FONDO GENERAL</v>
          </cell>
          <cell r="C19" t="str">
            <v>Capitulo 0206 MINISTERIO DE EDUCACIÓN</v>
          </cell>
          <cell r="D19" t="str">
            <v>Libramiento 0206-01-01-0010-4622</v>
          </cell>
          <cell r="E19" t="str">
            <v>PAGO SUM. ALIM. ESC. JEE. CORRESP. A LOS MESES SEPT/OCT/NOV. 2017, S/FACT. NCF: 00043, 00044 Y 00045, CARTA COMPROMISO NO. 14293, OC. 5836</v>
          </cell>
          <cell r="F19">
            <v>43167</v>
          </cell>
          <cell r="G19">
            <v>840160</v>
          </cell>
          <cell r="H19" t="str">
            <v>02-APR-18</v>
          </cell>
          <cell r="I19">
            <v>27856</v>
          </cell>
          <cell r="J19">
            <v>1</v>
          </cell>
          <cell r="K19" t="str">
            <v>IN</v>
          </cell>
          <cell r="L19" t="str">
            <v>ENTREGADO</v>
          </cell>
          <cell r="M19">
            <v>1</v>
          </cell>
          <cell r="N19">
            <v>36078</v>
          </cell>
          <cell r="O19">
            <v>36078</v>
          </cell>
          <cell r="P19">
            <v>35600</v>
          </cell>
          <cell r="Q19">
            <v>0</v>
          </cell>
          <cell r="R19">
            <v>0</v>
          </cell>
        </row>
        <row r="20">
          <cell r="A20">
            <v>28492</v>
          </cell>
          <cell r="B20" t="str">
            <v>Fuenta Especifica 0100 FONDO GENERAL</v>
          </cell>
          <cell r="C20" t="str">
            <v>Capitulo 0206 MINISTERIO DE EDUCACIÓN</v>
          </cell>
          <cell r="D20" t="str">
            <v>Libramiento 0206-01-01-0010-4836</v>
          </cell>
          <cell r="E20" t="str">
            <v>PAGO POR SUM. ALIM. ESC. JEE. CORRESP. A LOS MESES DE OCTUBRE, NOVIEMBRE Y DICIEMBRE 2017, SEGUN FACT. NCF.: 00525, 00526 Y 00527, CARTA COMPROMISO NO. 14191, OC 5615.</v>
          </cell>
          <cell r="F20">
            <v>43171</v>
          </cell>
          <cell r="G20">
            <v>1733184</v>
          </cell>
          <cell r="H20" t="str">
            <v>03-APR-18</v>
          </cell>
          <cell r="I20">
            <v>28492</v>
          </cell>
          <cell r="J20">
            <v>2</v>
          </cell>
          <cell r="K20" t="str">
            <v>TR</v>
          </cell>
          <cell r="L20" t="str">
            <v>Conciliado</v>
          </cell>
          <cell r="M20">
            <v>1</v>
          </cell>
          <cell r="N20">
            <v>2762703</v>
          </cell>
          <cell r="O20">
            <v>2762703</v>
          </cell>
          <cell r="P20">
            <v>1395360</v>
          </cell>
          <cell r="Q20">
            <v>0</v>
          </cell>
          <cell r="R20">
            <v>0</v>
          </cell>
        </row>
        <row r="21">
          <cell r="A21">
            <v>28492</v>
          </cell>
          <cell r="B21" t="str">
            <v>Fuenta Especifica 0100 FONDO GENERAL</v>
          </cell>
          <cell r="C21" t="str">
            <v>Capitulo 0206 MINISTERIO DE EDUCACIÓN</v>
          </cell>
          <cell r="D21" t="str">
            <v>Libramiento 0206-01-01-0010-4836</v>
          </cell>
          <cell r="E21" t="str">
            <v>PAGO POR SUM. ALIM. ESC. JEE. CORRESP. A LOS MESES DE OCTUBRE, NOVIEMBRE Y DICIEMBRE 2017, SEGUN FACT. NCF.: 00525, 00526 Y 00527, CARTA COMPROMISO NO. 14191, OC 5615.</v>
          </cell>
          <cell r="F21">
            <v>43171</v>
          </cell>
          <cell r="G21">
            <v>1733184</v>
          </cell>
          <cell r="H21" t="str">
            <v>03-APR-18</v>
          </cell>
          <cell r="I21">
            <v>28492</v>
          </cell>
          <cell r="J21">
            <v>2</v>
          </cell>
          <cell r="K21" t="str">
            <v>IN</v>
          </cell>
          <cell r="L21" t="str">
            <v>ENTREGADO</v>
          </cell>
          <cell r="M21">
            <v>1</v>
          </cell>
          <cell r="N21">
            <v>36862</v>
          </cell>
          <cell r="O21">
            <v>36862</v>
          </cell>
          <cell r="P21">
            <v>73440</v>
          </cell>
          <cell r="Q21">
            <v>0</v>
          </cell>
          <cell r="R21">
            <v>0</v>
          </cell>
        </row>
        <row r="22">
          <cell r="A22">
            <v>28492</v>
          </cell>
          <cell r="B22" t="str">
            <v>Fuenta Especifica 0100 FONDO GENERAL</v>
          </cell>
          <cell r="C22" t="str">
            <v>Capitulo 0206 MINISTERIO DE EDUCACIÓN</v>
          </cell>
          <cell r="D22" t="str">
            <v>Libramiento 0206-01-01-0010-4836</v>
          </cell>
          <cell r="E22" t="str">
            <v>PAGO POR SUM. ALIM. ESC. JEE. CORRESP. A LOS MESES DE OCTUBRE, NOVIEMBRE Y DICIEMBRE 2017, SEGUN FACT. NCF.: 00525, 00526 Y 00527, CARTA COMPROMISO NO. 14191, OC 5615.</v>
          </cell>
          <cell r="F22">
            <v>43171</v>
          </cell>
          <cell r="G22">
            <v>1733184</v>
          </cell>
          <cell r="H22" t="str">
            <v>03-APR-18</v>
          </cell>
          <cell r="I22">
            <v>28492</v>
          </cell>
          <cell r="J22">
            <v>2</v>
          </cell>
          <cell r="K22" t="str">
            <v>IN</v>
          </cell>
          <cell r="L22" t="str">
            <v>ENTREGADO</v>
          </cell>
          <cell r="M22">
            <v>1</v>
          </cell>
          <cell r="N22">
            <v>37058</v>
          </cell>
          <cell r="O22">
            <v>37058</v>
          </cell>
          <cell r="P22">
            <v>264384</v>
          </cell>
          <cell r="Q22">
            <v>0</v>
          </cell>
          <cell r="R22">
            <v>0</v>
          </cell>
        </row>
        <row r="23">
          <cell r="A23">
            <v>37561</v>
          </cell>
          <cell r="B23" t="str">
            <v>Fuenta Especifica 0100 FONDO GENERAL</v>
          </cell>
          <cell r="C23" t="str">
            <v>Capitulo 0206 MINISTERIO DE EDUCACIÓN</v>
          </cell>
          <cell r="D23" t="str">
            <v>Libramiento 0206-01-01-0010-4940</v>
          </cell>
          <cell r="E23" t="str">
            <v>PAGO SUM. ALIM. ESC. UM ,CORRESP. A LOS MESES DE AGOSTO Y SEPTIEMBRE 2017, SEGUN FACT. NCF.: 00137 Y 00138 NC 00010 Y 00011, DEL CONTRATO NO. 456/2017 Y OC 6511 MENOS ANTICIPO</v>
          </cell>
          <cell r="F23">
            <v>43171</v>
          </cell>
          <cell r="G23">
            <v>576833.07999999996</v>
          </cell>
          <cell r="H23" t="str">
            <v>26-APR-18</v>
          </cell>
          <cell r="I23">
            <v>37561</v>
          </cell>
          <cell r="J23">
            <v>3</v>
          </cell>
          <cell r="K23" t="str">
            <v>IN</v>
          </cell>
          <cell r="L23" t="str">
            <v>ENTREGADO</v>
          </cell>
          <cell r="M23">
            <v>1</v>
          </cell>
          <cell r="N23">
            <v>47221</v>
          </cell>
          <cell r="O23">
            <v>47221</v>
          </cell>
          <cell r="P23">
            <v>26444.85</v>
          </cell>
          <cell r="Q23">
            <v>0</v>
          </cell>
          <cell r="R23">
            <v>0</v>
          </cell>
        </row>
        <row r="24">
          <cell r="A24">
            <v>37561</v>
          </cell>
          <cell r="B24" t="str">
            <v>Fuenta Especifica 0100 FONDO GENERAL</v>
          </cell>
          <cell r="C24" t="str">
            <v>Capitulo 0206 MINISTERIO DE EDUCACIÓN</v>
          </cell>
          <cell r="D24" t="str">
            <v>Libramiento 0206-01-01-0010-4940</v>
          </cell>
          <cell r="E24" t="str">
            <v>PAGO SUM. ALIM. ESC. UM ,CORRESP. A LOS MESES DE AGOSTO Y SEPTIEMBRE 2017, SEGUN FACT. NCF.: 00137 Y 00138 NC 00010 Y 00011, DEL CONTRATO NO. 456/2017 Y OC 6511 MENOS ANTICIPO</v>
          </cell>
          <cell r="F24">
            <v>43171</v>
          </cell>
          <cell r="G24">
            <v>576833.07999999996</v>
          </cell>
          <cell r="H24" t="str">
            <v>26-APR-18</v>
          </cell>
          <cell r="I24">
            <v>37561</v>
          </cell>
          <cell r="J24">
            <v>3</v>
          </cell>
          <cell r="K24" t="str">
            <v>TR</v>
          </cell>
          <cell r="L24" t="str">
            <v>Conciliado</v>
          </cell>
          <cell r="M24">
            <v>1</v>
          </cell>
          <cell r="N24">
            <v>3615246</v>
          </cell>
          <cell r="O24">
            <v>3615246</v>
          </cell>
          <cell r="P24">
            <v>550388.23</v>
          </cell>
          <cell r="Q24">
            <v>0</v>
          </cell>
          <cell r="R24">
            <v>0</v>
          </cell>
        </row>
        <row r="25">
          <cell r="A25">
            <v>28060</v>
          </cell>
          <cell r="B25" t="str">
            <v>Fuenta Especifica 0100 FONDO GENERAL</v>
          </cell>
          <cell r="C25" t="str">
            <v>Capitulo 0206 MINISTERIO DE EDUCACIÓN</v>
          </cell>
          <cell r="D25" t="str">
            <v>Libramiento 0206-01-01-0010-5266</v>
          </cell>
          <cell r="E25" t="str">
            <v>PAGO ANALISIS REALIZADOS A LOS PRODUCTOS DEL PAE CORRESP. A LOS MESES MAYO, AGOSTO, SEPTIEMBRE, OCTUBRE Y NOVIEMBRE 2017, S/FACTS. NCF: 05251, 05254, 05255, 05256 Y 05257.</v>
          </cell>
          <cell r="F25">
            <v>43173</v>
          </cell>
          <cell r="G25">
            <v>908500</v>
          </cell>
          <cell r="H25" t="str">
            <v>03-APR-18</v>
          </cell>
          <cell r="I25">
            <v>28060</v>
          </cell>
          <cell r="J25">
            <v>1</v>
          </cell>
          <cell r="K25" t="str">
            <v>TR</v>
          </cell>
          <cell r="L25" t="str">
            <v>Conciliado</v>
          </cell>
          <cell r="M25">
            <v>1</v>
          </cell>
          <cell r="N25">
            <v>2759945</v>
          </cell>
          <cell r="O25">
            <v>2759945</v>
          </cell>
          <cell r="P25">
            <v>863075</v>
          </cell>
          <cell r="Q25">
            <v>0</v>
          </cell>
          <cell r="R25">
            <v>0</v>
          </cell>
        </row>
        <row r="26">
          <cell r="A26">
            <v>28060</v>
          </cell>
          <cell r="B26" t="str">
            <v>Fuenta Especifica 0100 FONDO GENERAL</v>
          </cell>
          <cell r="C26" t="str">
            <v>Capitulo 0206 MINISTERIO DE EDUCACIÓN</v>
          </cell>
          <cell r="D26" t="str">
            <v>Libramiento 0206-01-01-0010-5266</v>
          </cell>
          <cell r="E26" t="str">
            <v>PAGO ANALISIS REALIZADOS A LOS PRODUCTOS DEL PAE CORRESP. A LOS MESES MAYO, AGOSTO, SEPTIEMBRE, OCTUBRE Y NOVIEMBRE 2017, S/FACTS. NCF: 05251, 05254, 05255, 05256 Y 05257.</v>
          </cell>
          <cell r="F26">
            <v>43173</v>
          </cell>
          <cell r="G26">
            <v>908500</v>
          </cell>
          <cell r="H26" t="str">
            <v>03-APR-18</v>
          </cell>
          <cell r="I26">
            <v>28060</v>
          </cell>
          <cell r="J26">
            <v>1</v>
          </cell>
          <cell r="K26" t="str">
            <v>IN</v>
          </cell>
          <cell r="L26" t="str">
            <v>ENTREGADO</v>
          </cell>
          <cell r="M26">
            <v>1</v>
          </cell>
          <cell r="N26">
            <v>36409</v>
          </cell>
          <cell r="O26">
            <v>36409</v>
          </cell>
          <cell r="P26">
            <v>45425</v>
          </cell>
          <cell r="Q26">
            <v>0</v>
          </cell>
          <cell r="R26">
            <v>0</v>
          </cell>
        </row>
        <row r="27">
          <cell r="A27">
            <v>28115</v>
          </cell>
          <cell r="B27" t="str">
            <v>Fuenta Especifica 0100 FONDO GENERAL</v>
          </cell>
          <cell r="C27" t="str">
            <v>Capitulo 0206 MINISTERIO DE EDUCACIÓN</v>
          </cell>
          <cell r="D27" t="str">
            <v>Libramiento 0206-01-01-0010-5444</v>
          </cell>
          <cell r="E27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7">
            <v>43174</v>
          </cell>
          <cell r="G27">
            <v>514735.64</v>
          </cell>
          <cell r="H27" t="str">
            <v>03-APR-18</v>
          </cell>
          <cell r="I27">
            <v>28115</v>
          </cell>
          <cell r="J27">
            <v>1</v>
          </cell>
          <cell r="K27" t="str">
            <v>TR</v>
          </cell>
          <cell r="L27" t="str">
            <v>Conciliado</v>
          </cell>
          <cell r="M27">
            <v>1</v>
          </cell>
          <cell r="N27">
            <v>2763065</v>
          </cell>
          <cell r="O27">
            <v>2763065</v>
          </cell>
          <cell r="P27">
            <v>510046.38</v>
          </cell>
          <cell r="Q27">
            <v>0</v>
          </cell>
          <cell r="R27">
            <v>0</v>
          </cell>
        </row>
        <row r="28">
          <cell r="A28">
            <v>28115</v>
          </cell>
          <cell r="B28" t="str">
            <v>Fuenta Especifica 0100 FONDO GENERAL</v>
          </cell>
          <cell r="C28" t="str">
            <v>Capitulo 0206 MINISTERIO DE EDUCACIÓN</v>
          </cell>
          <cell r="D28" t="str">
            <v>Libramiento 0206-01-01-0010-5444</v>
          </cell>
          <cell r="E28" t="str">
            <v>PAGO A FAVOR DE COOPROHARINA, CEDIDO POR SUPLIDORA NANCY SRL, MEDIANTE ACTO NO.174/18 D/F 26/02/18, POR SUM. DE ALIM. ESC. UM. CORRESP. AL MES DE OCTUBRE 2017, S/FACT. 00066 Y NC 00047. CONTRATO NO.399/17, OC 6442 MENOS ANTICIPO</v>
          </cell>
          <cell r="F28">
            <v>43174</v>
          </cell>
          <cell r="G28">
            <v>514735.64</v>
          </cell>
          <cell r="H28" t="str">
            <v>03-APR-18</v>
          </cell>
          <cell r="I28">
            <v>28115</v>
          </cell>
          <cell r="J28">
            <v>1</v>
          </cell>
          <cell r="K28" t="str">
            <v>IN</v>
          </cell>
          <cell r="L28" t="str">
            <v>ENTREGADO</v>
          </cell>
          <cell r="M28">
            <v>1</v>
          </cell>
          <cell r="N28">
            <v>36410</v>
          </cell>
          <cell r="O28">
            <v>36410</v>
          </cell>
          <cell r="P28">
            <v>4689.26</v>
          </cell>
          <cell r="Q28">
            <v>0</v>
          </cell>
          <cell r="R28">
            <v>0</v>
          </cell>
        </row>
        <row r="29">
          <cell r="A29">
            <v>28062</v>
          </cell>
          <cell r="B29" t="str">
            <v>Fuenta Especifica 0100 FONDO GENERAL</v>
          </cell>
          <cell r="C29" t="str">
            <v>Capitulo 0206 MINISTERIO DE EDUCACIÓN</v>
          </cell>
          <cell r="D29" t="str">
            <v>Libramiento 0206-01-01-0010-5465</v>
          </cell>
          <cell r="E29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29">
            <v>43174</v>
          </cell>
          <cell r="G29">
            <v>11800</v>
          </cell>
          <cell r="H29" t="str">
            <v>03-APR-18</v>
          </cell>
          <cell r="I29">
            <v>28062</v>
          </cell>
          <cell r="J29">
            <v>1</v>
          </cell>
          <cell r="K29" t="str">
            <v>IN</v>
          </cell>
          <cell r="L29" t="str">
            <v>ENTREGADO</v>
          </cell>
          <cell r="M29">
            <v>1</v>
          </cell>
          <cell r="N29">
            <v>36440</v>
          </cell>
          <cell r="O29">
            <v>36440</v>
          </cell>
          <cell r="P29">
            <v>1000</v>
          </cell>
          <cell r="Q29">
            <v>0</v>
          </cell>
          <cell r="R29">
            <v>0</v>
          </cell>
        </row>
        <row r="30">
          <cell r="A30">
            <v>28062</v>
          </cell>
          <cell r="B30" t="str">
            <v>Fuenta Especifica 0100 FONDO GENERAL</v>
          </cell>
          <cell r="C30" t="str">
            <v>Capitulo 0206 MINISTERIO DE EDUCACIÓN</v>
          </cell>
          <cell r="D30" t="str">
            <v>Libramiento 0206-01-01-0010-5465</v>
          </cell>
          <cell r="E30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0">
            <v>43174</v>
          </cell>
          <cell r="G30">
            <v>11800</v>
          </cell>
          <cell r="H30" t="str">
            <v>03-APR-18</v>
          </cell>
          <cell r="I30">
            <v>28062</v>
          </cell>
          <cell r="J30">
            <v>1</v>
          </cell>
          <cell r="K30" t="str">
            <v>IN</v>
          </cell>
          <cell r="L30" t="str">
            <v>ENTREGADO</v>
          </cell>
          <cell r="M30">
            <v>1</v>
          </cell>
          <cell r="N30">
            <v>36675</v>
          </cell>
          <cell r="O30">
            <v>36675</v>
          </cell>
          <cell r="P30">
            <v>1800</v>
          </cell>
          <cell r="Q30">
            <v>0</v>
          </cell>
          <cell r="R30">
            <v>0</v>
          </cell>
        </row>
        <row r="31">
          <cell r="A31">
            <v>28062</v>
          </cell>
          <cell r="B31" t="str">
            <v>Fuenta Especifica 0100 FONDO GENERAL</v>
          </cell>
          <cell r="C31" t="str">
            <v>Capitulo 0206 MINISTERIO DE EDUCACIÓN</v>
          </cell>
          <cell r="D31" t="str">
            <v>Libramiento 0206-01-01-0010-5465</v>
          </cell>
          <cell r="E31" t="str">
            <v>PAGO NOTARIZACION DE 2 ACTAS DE COMPROBACION DE LOS PROC. DE APERTURA Y LECTURAS DE LAS OFERTAS TECNICAS Y ECO.SOBRE A Y B DE COMPARACION DE PRECIOS PARA LA ADQ.DE INSTRUM. MEDICO Y DE LAB.REF.INABIE-CCC-CP-2017-0014 Y 15 FACT.00038 SEGUN REQ.INABIE DJ 2580/17</v>
          </cell>
          <cell r="F31">
            <v>43174</v>
          </cell>
          <cell r="G31">
            <v>11800</v>
          </cell>
          <cell r="H31" t="str">
            <v>03-APR-18</v>
          </cell>
          <cell r="I31">
            <v>28062</v>
          </cell>
          <cell r="J31">
            <v>1</v>
          </cell>
          <cell r="K31" t="str">
            <v>TR</v>
          </cell>
          <cell r="L31" t="str">
            <v>Conciliado</v>
          </cell>
          <cell r="M31">
            <v>1</v>
          </cell>
          <cell r="N31">
            <v>2760189</v>
          </cell>
          <cell r="O31">
            <v>2760189</v>
          </cell>
          <cell r="P31">
            <v>9000</v>
          </cell>
          <cell r="Q31">
            <v>0</v>
          </cell>
          <cell r="R31">
            <v>0</v>
          </cell>
        </row>
        <row r="32">
          <cell r="A32">
            <v>28063</v>
          </cell>
          <cell r="B32" t="str">
            <v>Fuenta Especifica 0100 FONDO GENERAL</v>
          </cell>
          <cell r="C32" t="str">
            <v>Capitulo 0206 MINISTERIO DE EDUCACIÓN</v>
          </cell>
          <cell r="D32" t="str">
            <v>Libramiento 0206-01-01-0010-5502</v>
          </cell>
          <cell r="E32" t="str">
            <v>PAGO SUM. ALIM. ESC. UM ,CORRESP. AL MES DE OCTUBRE 2017, SEGUN FACT. NCF.: 00086, NC 00003, DEL CONTRATO NO. 388/2017 Y OC 6420. MENOS ANTICIPO.</v>
          </cell>
          <cell r="F32">
            <v>43175</v>
          </cell>
          <cell r="G32">
            <v>1127373.2</v>
          </cell>
          <cell r="H32" t="str">
            <v>03-APR-18</v>
          </cell>
          <cell r="I32">
            <v>28063</v>
          </cell>
          <cell r="J32">
            <v>1</v>
          </cell>
          <cell r="K32" t="str">
            <v>IN</v>
          </cell>
          <cell r="L32" t="str">
            <v>ENTREGADO</v>
          </cell>
          <cell r="M32">
            <v>1</v>
          </cell>
          <cell r="N32">
            <v>36467</v>
          </cell>
          <cell r="O32">
            <v>36467</v>
          </cell>
          <cell r="P32">
            <v>10275.16</v>
          </cell>
          <cell r="Q32">
            <v>0</v>
          </cell>
          <cell r="R32">
            <v>0</v>
          </cell>
        </row>
        <row r="33">
          <cell r="A33">
            <v>28063</v>
          </cell>
          <cell r="B33" t="str">
            <v>Fuenta Especifica 0100 FONDO GENERAL</v>
          </cell>
          <cell r="C33" t="str">
            <v>Capitulo 0206 MINISTERIO DE EDUCACIÓN</v>
          </cell>
          <cell r="D33" t="str">
            <v>Libramiento 0206-01-01-0010-5502</v>
          </cell>
          <cell r="E33" t="str">
            <v>PAGO SUM. ALIM. ESC. UM ,CORRESP. AL MES DE OCTUBRE 2017, SEGUN FACT. NCF.: 00086, NC 00003, DEL CONTRATO NO. 388/2017 Y OC 6420. MENOS ANTICIPO.</v>
          </cell>
          <cell r="F33">
            <v>43175</v>
          </cell>
          <cell r="G33">
            <v>1127373.2</v>
          </cell>
          <cell r="H33" t="str">
            <v>03-APR-18</v>
          </cell>
          <cell r="I33">
            <v>28063</v>
          </cell>
          <cell r="J33">
            <v>1</v>
          </cell>
          <cell r="K33" t="str">
            <v>TR</v>
          </cell>
          <cell r="L33" t="str">
            <v>Conciliado</v>
          </cell>
          <cell r="M33">
            <v>1</v>
          </cell>
          <cell r="N33">
            <v>2760190</v>
          </cell>
          <cell r="O33">
            <v>2760190</v>
          </cell>
          <cell r="P33">
            <v>1117098.04</v>
          </cell>
          <cell r="Q33">
            <v>0</v>
          </cell>
          <cell r="R33">
            <v>0</v>
          </cell>
        </row>
        <row r="34">
          <cell r="A34">
            <v>28064</v>
          </cell>
          <cell r="B34" t="str">
            <v>Fuenta Especifica 0100 FONDO GENERAL</v>
          </cell>
          <cell r="C34" t="str">
            <v>Capitulo 0206 MINISTERIO DE EDUCACIÓN</v>
          </cell>
          <cell r="D34" t="str">
            <v>Libramiento 0206-01-01-0010-5503</v>
          </cell>
          <cell r="E34" t="str">
            <v>PAGO SUM. ALIM. ESC. UM CORRESP. AL MES SEPTIEMBRE 2017, SEGUN FACT. NCF.: 00036 Y NC 00016,MENOS ANTICIPO, CONTRATO NO. 396/17 Y OC 6381.</v>
          </cell>
          <cell r="F34">
            <v>43175</v>
          </cell>
          <cell r="G34">
            <v>405958.34</v>
          </cell>
          <cell r="H34" t="str">
            <v>03-APR-18</v>
          </cell>
          <cell r="I34">
            <v>28064</v>
          </cell>
          <cell r="J34">
            <v>1</v>
          </cell>
          <cell r="K34" t="str">
            <v>TR</v>
          </cell>
          <cell r="L34" t="str">
            <v>Conciliado</v>
          </cell>
          <cell r="M34">
            <v>1</v>
          </cell>
          <cell r="N34">
            <v>2760191</v>
          </cell>
          <cell r="O34">
            <v>2760191</v>
          </cell>
          <cell r="P34">
            <v>402225.72</v>
          </cell>
          <cell r="Q34">
            <v>0</v>
          </cell>
          <cell r="R34">
            <v>0</v>
          </cell>
        </row>
        <row r="35">
          <cell r="A35">
            <v>28064</v>
          </cell>
          <cell r="B35" t="str">
            <v>Fuenta Especifica 0100 FONDO GENERAL</v>
          </cell>
          <cell r="C35" t="str">
            <v>Capitulo 0206 MINISTERIO DE EDUCACIÓN</v>
          </cell>
          <cell r="D35" t="str">
            <v>Libramiento 0206-01-01-0010-5503</v>
          </cell>
          <cell r="E35" t="str">
            <v>PAGO SUM. ALIM. ESC. UM CORRESP. AL MES SEPTIEMBRE 2017, SEGUN FACT. NCF.: 00036 Y NC 00016,MENOS ANTICIPO, CONTRATO NO. 396/17 Y OC 6381.</v>
          </cell>
          <cell r="F35">
            <v>43175</v>
          </cell>
          <cell r="G35">
            <v>405958.34</v>
          </cell>
          <cell r="H35" t="str">
            <v>03-APR-18</v>
          </cell>
          <cell r="I35">
            <v>28064</v>
          </cell>
          <cell r="J35">
            <v>1</v>
          </cell>
          <cell r="K35" t="str">
            <v>IN</v>
          </cell>
          <cell r="L35" t="str">
            <v>ENTREGADO</v>
          </cell>
          <cell r="M35">
            <v>1</v>
          </cell>
          <cell r="N35">
            <v>36466</v>
          </cell>
          <cell r="O35">
            <v>36466</v>
          </cell>
          <cell r="P35">
            <v>3732.62</v>
          </cell>
          <cell r="Q35">
            <v>0</v>
          </cell>
          <cell r="R35">
            <v>0</v>
          </cell>
        </row>
        <row r="36">
          <cell r="A36">
            <v>28065</v>
          </cell>
          <cell r="B36" t="str">
            <v>Fuenta Especifica 0100 FONDO GENERAL</v>
          </cell>
          <cell r="C36" t="str">
            <v>Capitulo 0206 MINISTERIO DE EDUCACIÓN</v>
          </cell>
          <cell r="D36" t="str">
            <v>Libramiento 0206-01-01-0010-5509</v>
          </cell>
          <cell r="E36" t="str">
            <v>PAGO SUM. ALIM. ESC. UM, CORRESP. AL MES DE OCTUBRE 2017, SEGUN FACT. NCF.: 04985 Y NC 00017, DEL CONTRATO NO.328/2017 Y OC 6792. MENOS ANTICIPO.</v>
          </cell>
          <cell r="F36">
            <v>43175</v>
          </cell>
          <cell r="G36">
            <v>1125113.31</v>
          </cell>
          <cell r="H36" t="str">
            <v>03-APR-18</v>
          </cell>
          <cell r="I36">
            <v>28065</v>
          </cell>
          <cell r="J36">
            <v>1</v>
          </cell>
          <cell r="K36" t="str">
            <v>TR</v>
          </cell>
          <cell r="L36" t="str">
            <v>Conciliado</v>
          </cell>
          <cell r="M36">
            <v>1</v>
          </cell>
          <cell r="N36">
            <v>2760192</v>
          </cell>
          <cell r="O36">
            <v>2760192</v>
          </cell>
          <cell r="P36">
            <v>1114861.76</v>
          </cell>
          <cell r="Q36">
            <v>0</v>
          </cell>
          <cell r="R36">
            <v>0</v>
          </cell>
        </row>
        <row r="37">
          <cell r="A37">
            <v>28065</v>
          </cell>
          <cell r="B37" t="str">
            <v>Fuenta Especifica 0100 FONDO GENERAL</v>
          </cell>
          <cell r="C37" t="str">
            <v>Capitulo 0206 MINISTERIO DE EDUCACIÓN</v>
          </cell>
          <cell r="D37" t="str">
            <v>Libramiento 0206-01-01-0010-5509</v>
          </cell>
          <cell r="E37" t="str">
            <v>PAGO SUM. ALIM. ESC. UM, CORRESP. AL MES DE OCTUBRE 2017, SEGUN FACT. NCF.: 04985 Y NC 00017, DEL CONTRATO NO.328/2017 Y OC 6792. MENOS ANTICIPO.</v>
          </cell>
          <cell r="F37">
            <v>43175</v>
          </cell>
          <cell r="G37">
            <v>1125113.31</v>
          </cell>
          <cell r="H37" t="str">
            <v>03-APR-18</v>
          </cell>
          <cell r="I37">
            <v>28065</v>
          </cell>
          <cell r="J37">
            <v>1</v>
          </cell>
          <cell r="K37" t="str">
            <v>IN</v>
          </cell>
          <cell r="L37" t="str">
            <v>ENTREGADO</v>
          </cell>
          <cell r="M37">
            <v>1</v>
          </cell>
          <cell r="N37">
            <v>36465</v>
          </cell>
          <cell r="O37">
            <v>36465</v>
          </cell>
          <cell r="P37">
            <v>10251.549999999999</v>
          </cell>
          <cell r="Q37">
            <v>0</v>
          </cell>
          <cell r="R37">
            <v>0</v>
          </cell>
        </row>
        <row r="38">
          <cell r="A38">
            <v>28066</v>
          </cell>
          <cell r="B38" t="str">
            <v>Fuenta Especifica 0100 FONDO GENERAL</v>
          </cell>
          <cell r="C38" t="str">
            <v>Capitulo 0206 MINISTERIO DE EDUCACIÓN</v>
          </cell>
          <cell r="D38" t="str">
            <v>Libramiento 0206-01-01-0010-5512</v>
          </cell>
          <cell r="E38" t="str">
            <v>PAGO SUM. ALIM. ESC. UM, CORRESP. AL MES DE NOVIEMBRE 2017, SEGUN FACT. NCFS.: 00017, NC 00015, DEL CONTRATO NO. 382/2017 Y OC 6387. MENOS ANTICIPO.</v>
          </cell>
          <cell r="F38">
            <v>43175</v>
          </cell>
          <cell r="G38">
            <v>579899.03</v>
          </cell>
          <cell r="H38" t="str">
            <v>03-APR-18</v>
          </cell>
          <cell r="I38">
            <v>28066</v>
          </cell>
          <cell r="J38">
            <v>1</v>
          </cell>
          <cell r="K38" t="str">
            <v>TR</v>
          </cell>
          <cell r="L38" t="str">
            <v>Conciliado</v>
          </cell>
          <cell r="M38">
            <v>1</v>
          </cell>
          <cell r="N38">
            <v>2760193</v>
          </cell>
          <cell r="O38">
            <v>2760193</v>
          </cell>
          <cell r="P38">
            <v>553573.29</v>
          </cell>
          <cell r="Q38">
            <v>0</v>
          </cell>
          <cell r="R38">
            <v>0</v>
          </cell>
        </row>
        <row r="39">
          <cell r="A39">
            <v>28066</v>
          </cell>
          <cell r="B39" t="str">
            <v>Fuenta Especifica 0100 FONDO GENERAL</v>
          </cell>
          <cell r="C39" t="str">
            <v>Capitulo 0206 MINISTERIO DE EDUCACIÓN</v>
          </cell>
          <cell r="D39" t="str">
            <v>Libramiento 0206-01-01-0010-5512</v>
          </cell>
          <cell r="E39" t="str">
            <v>PAGO SUM. ALIM. ESC. UM, CORRESP. AL MES DE NOVIEMBRE 2017, SEGUN FACT. NCFS.: 00017, NC 00015, DEL CONTRATO NO. 382/2017 Y OC 6387. MENOS ANTICIPO.</v>
          </cell>
          <cell r="F39">
            <v>43175</v>
          </cell>
          <cell r="G39">
            <v>579899.03</v>
          </cell>
          <cell r="H39" t="str">
            <v>03-APR-18</v>
          </cell>
          <cell r="I39">
            <v>28066</v>
          </cell>
          <cell r="J39">
            <v>1</v>
          </cell>
          <cell r="K39" t="str">
            <v>IN</v>
          </cell>
          <cell r="L39" t="str">
            <v>ENTREGADO</v>
          </cell>
          <cell r="M39">
            <v>1</v>
          </cell>
          <cell r="N39">
            <v>36464</v>
          </cell>
          <cell r="O39">
            <v>36464</v>
          </cell>
          <cell r="P39">
            <v>26325.74</v>
          </cell>
          <cell r="Q39">
            <v>0</v>
          </cell>
          <cell r="R39">
            <v>0</v>
          </cell>
        </row>
        <row r="40">
          <cell r="A40">
            <v>28067</v>
          </cell>
          <cell r="B40" t="str">
            <v>Fuenta Especifica 0100 FONDO GENERAL</v>
          </cell>
          <cell r="C40" t="str">
            <v>Capitulo 0206 MINISTERIO DE EDUCACIÓN</v>
          </cell>
          <cell r="D40" t="str">
            <v>Libramiento 0206-01-01-0010-5515</v>
          </cell>
          <cell r="E40" t="str">
            <v>PAGO SUM. ALIM. ESC. UM, CORRESP. A LOS MESES DE AGOSTO Y SEPTIEMBRE 2017, SEGUN FACT. NCFS.: 00032 Y 00033, NC 00002 Y 00003, DEL CONTRATO NO.281/2017 Y OC 6414. MENOS ANTICIPO.</v>
          </cell>
          <cell r="F40">
            <v>43175</v>
          </cell>
          <cell r="G40">
            <v>206098.28</v>
          </cell>
          <cell r="H40" t="str">
            <v>03-APR-18</v>
          </cell>
          <cell r="I40">
            <v>28067</v>
          </cell>
          <cell r="J40">
            <v>1</v>
          </cell>
          <cell r="K40" t="str">
            <v>TR</v>
          </cell>
          <cell r="L40" t="str">
            <v>Conciliado</v>
          </cell>
          <cell r="M40">
            <v>1</v>
          </cell>
          <cell r="N40">
            <v>2760194</v>
          </cell>
          <cell r="O40">
            <v>2760194</v>
          </cell>
          <cell r="P40">
            <v>204212</v>
          </cell>
          <cell r="Q40">
            <v>0</v>
          </cell>
          <cell r="R40">
            <v>0</v>
          </cell>
        </row>
        <row r="41">
          <cell r="A41">
            <v>28067</v>
          </cell>
          <cell r="B41" t="str">
            <v>Fuenta Especifica 0100 FONDO GENERAL</v>
          </cell>
          <cell r="C41" t="str">
            <v>Capitulo 0206 MINISTERIO DE EDUCACIÓN</v>
          </cell>
          <cell r="D41" t="str">
            <v>Libramiento 0206-01-01-0010-5515</v>
          </cell>
          <cell r="E41" t="str">
            <v>PAGO SUM. ALIM. ESC. UM, CORRESP. A LOS MESES DE AGOSTO Y SEPTIEMBRE 2017, SEGUN FACT. NCFS.: 00032 Y 00033, NC 00002 Y 00003, DEL CONTRATO NO.281/2017 Y OC 6414. MENOS ANTICIPO.</v>
          </cell>
          <cell r="F41">
            <v>43175</v>
          </cell>
          <cell r="G41">
            <v>206098.28</v>
          </cell>
          <cell r="H41" t="str">
            <v>03-APR-18</v>
          </cell>
          <cell r="I41">
            <v>28067</v>
          </cell>
          <cell r="J41">
            <v>1</v>
          </cell>
          <cell r="K41" t="str">
            <v>IN</v>
          </cell>
          <cell r="L41" t="str">
            <v>ENTREGADO</v>
          </cell>
          <cell r="M41">
            <v>1</v>
          </cell>
          <cell r="N41">
            <v>36463</v>
          </cell>
          <cell r="O41">
            <v>36463</v>
          </cell>
          <cell r="P41">
            <v>1886.28</v>
          </cell>
          <cell r="Q41">
            <v>0</v>
          </cell>
          <cell r="R41">
            <v>0</v>
          </cell>
        </row>
        <row r="42">
          <cell r="A42">
            <v>28068</v>
          </cell>
          <cell r="B42" t="str">
            <v>Fuenta Especifica 0100 FONDO GENERAL</v>
          </cell>
          <cell r="C42" t="str">
            <v>Capitulo 0206 MINISTERIO DE EDUCACIÓN</v>
          </cell>
          <cell r="D42" t="str">
            <v>Libramiento 0206-01-01-0010-5518</v>
          </cell>
          <cell r="E42" t="str">
            <v>PAGO CONTRATACION DE SERV. PUBLICITARIOS CORRESP. AL MES DICIEMBRE 2017, POR COLOCACION DE PROMOCION DE LOS PROG. QUE LLEVA A CABO EL INABIE, S/REQ. INABIE/DC/082/2017. FACT. NCF: 00239. OC. 7015.</v>
          </cell>
          <cell r="F42">
            <v>43175</v>
          </cell>
          <cell r="G42">
            <v>25000</v>
          </cell>
          <cell r="H42" t="str">
            <v>03-APR-18</v>
          </cell>
          <cell r="I42">
            <v>28068</v>
          </cell>
          <cell r="J42">
            <v>1</v>
          </cell>
          <cell r="K42" t="str">
            <v>TR</v>
          </cell>
          <cell r="L42" t="str">
            <v>Conciliado</v>
          </cell>
          <cell r="M42">
            <v>1</v>
          </cell>
          <cell r="N42">
            <v>2760195</v>
          </cell>
          <cell r="O42">
            <v>2760195</v>
          </cell>
          <cell r="P42">
            <v>19067.8</v>
          </cell>
          <cell r="Q42">
            <v>0</v>
          </cell>
          <cell r="R42">
            <v>0</v>
          </cell>
        </row>
        <row r="43">
          <cell r="A43">
            <v>28068</v>
          </cell>
          <cell r="B43" t="str">
            <v>Fuenta Especifica 0100 FONDO GENERAL</v>
          </cell>
          <cell r="C43" t="str">
            <v>Capitulo 0206 MINISTERIO DE EDUCACIÓN</v>
          </cell>
          <cell r="D43" t="str">
            <v>Libramiento 0206-01-01-0010-5518</v>
          </cell>
          <cell r="E43" t="str">
            <v>PAGO CONTRATACION DE SERV. PUBLICITARIOS CORRESP. AL MES DICIEMBRE 2017, POR COLOCACION DE PROMOCION DE LOS PROG. QUE LLEVA A CABO EL INABIE, S/REQ. INABIE/DC/082/2017. FACT. NCF: 00239. OC. 7015.</v>
          </cell>
          <cell r="F43">
            <v>43175</v>
          </cell>
          <cell r="G43">
            <v>25000</v>
          </cell>
          <cell r="H43" t="str">
            <v>03-APR-18</v>
          </cell>
          <cell r="I43">
            <v>28068</v>
          </cell>
          <cell r="J43">
            <v>1</v>
          </cell>
          <cell r="K43" t="str">
            <v>IN</v>
          </cell>
          <cell r="L43" t="str">
            <v>ENTREGADO</v>
          </cell>
          <cell r="M43">
            <v>1</v>
          </cell>
          <cell r="N43">
            <v>36674</v>
          </cell>
          <cell r="O43">
            <v>36674</v>
          </cell>
          <cell r="P43">
            <v>3813.56</v>
          </cell>
          <cell r="Q43">
            <v>0</v>
          </cell>
          <cell r="R43">
            <v>0</v>
          </cell>
        </row>
        <row r="44">
          <cell r="A44">
            <v>28068</v>
          </cell>
          <cell r="B44" t="str">
            <v>Fuenta Especifica 0100 FONDO GENERAL</v>
          </cell>
          <cell r="C44" t="str">
            <v>Capitulo 0206 MINISTERIO DE EDUCACIÓN</v>
          </cell>
          <cell r="D44" t="str">
            <v>Libramiento 0206-01-01-0010-5518</v>
          </cell>
          <cell r="E44" t="str">
            <v>PAGO CONTRATACION DE SERV. PUBLICITARIOS CORRESP. AL MES DICIEMBRE 2017, POR COLOCACION DE PROMOCION DE LOS PROG. QUE LLEVA A CABO EL INABIE, S/REQ. INABIE/DC/082/2017. FACT. NCF: 00239. OC. 7015.</v>
          </cell>
          <cell r="F44">
            <v>43175</v>
          </cell>
          <cell r="G44">
            <v>25000</v>
          </cell>
          <cell r="H44" t="str">
            <v>03-APR-18</v>
          </cell>
          <cell r="I44">
            <v>28068</v>
          </cell>
          <cell r="J44">
            <v>1</v>
          </cell>
          <cell r="K44" t="str">
            <v>IN</v>
          </cell>
          <cell r="L44" t="str">
            <v>ENTREGADO</v>
          </cell>
          <cell r="M44">
            <v>1</v>
          </cell>
          <cell r="N44">
            <v>36439</v>
          </cell>
          <cell r="O44">
            <v>36439</v>
          </cell>
          <cell r="P44">
            <v>2118.64</v>
          </cell>
          <cell r="Q44">
            <v>0</v>
          </cell>
          <cell r="R44">
            <v>0</v>
          </cell>
        </row>
        <row r="45">
          <cell r="A45">
            <v>28069</v>
          </cell>
          <cell r="B45" t="str">
            <v>Fuenta Especifica 0100 FONDO GENERAL</v>
          </cell>
          <cell r="C45" t="str">
            <v>Capitulo 0206 MINISTERIO DE EDUCACIÓN</v>
          </cell>
          <cell r="D45" t="str">
            <v>Libramiento 0206-01-01-0010-5519</v>
          </cell>
          <cell r="E45" t="str">
            <v>PAGO CONTRATACION DE SERV. PUBLICITARIOS CORRESP. AL MES DICIEMBRE 2017, POR COLOCACION DE PROMOCION DE LOS PROGRAMAS QUE LLEVA A CABO EL INABIE, S/REQ. INABIE/DC/082/2017. FACT. NCF: 00001. OC. 7014,</v>
          </cell>
          <cell r="F45">
            <v>43175</v>
          </cell>
          <cell r="G45">
            <v>25000</v>
          </cell>
          <cell r="H45" t="str">
            <v>03-APR-18</v>
          </cell>
          <cell r="I45">
            <v>28069</v>
          </cell>
          <cell r="J45">
            <v>1</v>
          </cell>
          <cell r="K45" t="str">
            <v>IN</v>
          </cell>
          <cell r="L45" t="str">
            <v>ENTREGADO</v>
          </cell>
          <cell r="M45">
            <v>1</v>
          </cell>
          <cell r="N45">
            <v>36673</v>
          </cell>
          <cell r="O45">
            <v>36673</v>
          </cell>
          <cell r="P45">
            <v>3813.56</v>
          </cell>
          <cell r="Q45">
            <v>0</v>
          </cell>
          <cell r="R45">
            <v>0</v>
          </cell>
        </row>
        <row r="46">
          <cell r="A46">
            <v>28069</v>
          </cell>
          <cell r="B46" t="str">
            <v>Fuenta Especifica 0100 FONDO GENERAL</v>
          </cell>
          <cell r="C46" t="str">
            <v>Capitulo 0206 MINISTERIO DE EDUCACIÓN</v>
          </cell>
          <cell r="D46" t="str">
            <v>Libramiento 0206-01-01-0010-5519</v>
          </cell>
          <cell r="E46" t="str">
            <v>PAGO CONTRATACION DE SERV. PUBLICITARIOS CORRESP. AL MES DICIEMBRE 2017, POR COLOCACION DE PROMOCION DE LOS PROGRAMAS QUE LLEVA A CABO EL INABIE, S/REQ. INABIE/DC/082/2017. FACT. NCF: 00001. OC. 7014,</v>
          </cell>
          <cell r="F46">
            <v>43175</v>
          </cell>
          <cell r="G46">
            <v>25000</v>
          </cell>
          <cell r="H46" t="str">
            <v>03-APR-18</v>
          </cell>
          <cell r="I46">
            <v>28069</v>
          </cell>
          <cell r="J46">
            <v>1</v>
          </cell>
          <cell r="K46" t="str">
            <v>IN</v>
          </cell>
          <cell r="L46" t="str">
            <v>ENTREGADO</v>
          </cell>
          <cell r="M46">
            <v>1</v>
          </cell>
          <cell r="N46">
            <v>36438</v>
          </cell>
          <cell r="O46">
            <v>36438</v>
          </cell>
          <cell r="P46">
            <v>2118.64</v>
          </cell>
          <cell r="Q46">
            <v>0</v>
          </cell>
          <cell r="R46">
            <v>0</v>
          </cell>
        </row>
        <row r="47">
          <cell r="A47">
            <v>28069</v>
          </cell>
          <cell r="B47" t="str">
            <v>Fuenta Especifica 0100 FONDO GENERAL</v>
          </cell>
          <cell r="C47" t="str">
            <v>Capitulo 0206 MINISTERIO DE EDUCACIÓN</v>
          </cell>
          <cell r="D47" t="str">
            <v>Libramiento 0206-01-01-0010-5519</v>
          </cell>
          <cell r="E47" t="str">
            <v>PAGO CONTRATACION DE SERV. PUBLICITARIOS CORRESP. AL MES DICIEMBRE 2017, POR COLOCACION DE PROMOCION DE LOS PROGRAMAS QUE LLEVA A CABO EL INABIE, S/REQ. INABIE/DC/082/2017. FACT. NCF: 00001. OC. 7014,</v>
          </cell>
          <cell r="F47">
            <v>43175</v>
          </cell>
          <cell r="G47">
            <v>25000</v>
          </cell>
          <cell r="H47" t="str">
            <v>03-APR-18</v>
          </cell>
          <cell r="I47">
            <v>28069</v>
          </cell>
          <cell r="J47">
            <v>1</v>
          </cell>
          <cell r="K47" t="str">
            <v>TR</v>
          </cell>
          <cell r="L47" t="str">
            <v>Conciliado</v>
          </cell>
          <cell r="M47">
            <v>1</v>
          </cell>
          <cell r="N47">
            <v>2760196</v>
          </cell>
          <cell r="O47">
            <v>2760196</v>
          </cell>
          <cell r="P47">
            <v>19067.8</v>
          </cell>
          <cell r="Q47">
            <v>0</v>
          </cell>
          <cell r="R47">
            <v>0</v>
          </cell>
        </row>
        <row r="48">
          <cell r="A48">
            <v>28070</v>
          </cell>
          <cell r="B48" t="str">
            <v>Fuenta Especifica 0100 FONDO GENERAL</v>
          </cell>
          <cell r="C48" t="str">
            <v>Capitulo 0206 MINISTERIO DE EDUCACIÓN</v>
          </cell>
          <cell r="D48" t="str">
            <v>Libramiento 0206-01-01-0010-5520</v>
          </cell>
          <cell r="E48" t="str">
            <v>PAGO CONTRATACION DE SERV. PUBLICITARIOS CORRESP. AL MES DICIEMBRE 2017, POR COLOCACION DE PROMOCION DE LOS PROG. QUE LLEVA A CABO EL INABIE, S/REQ. INABIE/DC/082/2017. FACT. NCF: 00131. OC. 7007.</v>
          </cell>
          <cell r="F48">
            <v>43175</v>
          </cell>
          <cell r="G48">
            <v>25000</v>
          </cell>
          <cell r="H48" t="str">
            <v>03-APR-18</v>
          </cell>
          <cell r="I48">
            <v>28070</v>
          </cell>
          <cell r="J48">
            <v>1</v>
          </cell>
          <cell r="K48" t="str">
            <v>TR</v>
          </cell>
          <cell r="L48" t="str">
            <v>Conciliado</v>
          </cell>
          <cell r="M48">
            <v>1</v>
          </cell>
          <cell r="N48">
            <v>2760197</v>
          </cell>
          <cell r="O48">
            <v>2760197</v>
          </cell>
          <cell r="P48">
            <v>19067.8</v>
          </cell>
          <cell r="Q48">
            <v>0</v>
          </cell>
          <cell r="R48">
            <v>0</v>
          </cell>
        </row>
        <row r="49">
          <cell r="A49">
            <v>28070</v>
          </cell>
          <cell r="B49" t="str">
            <v>Fuenta Especifica 0100 FONDO GENERAL</v>
          </cell>
          <cell r="C49" t="str">
            <v>Capitulo 0206 MINISTERIO DE EDUCACIÓN</v>
          </cell>
          <cell r="D49" t="str">
            <v>Libramiento 0206-01-01-0010-5520</v>
          </cell>
          <cell r="E49" t="str">
            <v>PAGO CONTRATACION DE SERV. PUBLICITARIOS CORRESP. AL MES DICIEMBRE 2017, POR COLOCACION DE PROMOCION DE LOS PROG. QUE LLEVA A CABO EL INABIE, S/REQ. INABIE/DC/082/2017. FACT. NCF: 00131. OC. 7007.</v>
          </cell>
          <cell r="F49">
            <v>43175</v>
          </cell>
          <cell r="G49">
            <v>25000</v>
          </cell>
          <cell r="H49" t="str">
            <v>03-APR-18</v>
          </cell>
          <cell r="I49">
            <v>28070</v>
          </cell>
          <cell r="J49">
            <v>1</v>
          </cell>
          <cell r="K49" t="str">
            <v>IN</v>
          </cell>
          <cell r="L49" t="str">
            <v>ENTREGADO</v>
          </cell>
          <cell r="M49">
            <v>1</v>
          </cell>
          <cell r="N49">
            <v>36437</v>
          </cell>
          <cell r="O49">
            <v>36437</v>
          </cell>
          <cell r="P49">
            <v>2118.64</v>
          </cell>
          <cell r="Q49">
            <v>0</v>
          </cell>
          <cell r="R49">
            <v>0</v>
          </cell>
        </row>
        <row r="50">
          <cell r="A50">
            <v>28070</v>
          </cell>
          <cell r="B50" t="str">
            <v>Fuenta Especifica 0100 FONDO GENERAL</v>
          </cell>
          <cell r="C50" t="str">
            <v>Capitulo 0206 MINISTERIO DE EDUCACIÓN</v>
          </cell>
          <cell r="D50" t="str">
            <v>Libramiento 0206-01-01-0010-5520</v>
          </cell>
          <cell r="E50" t="str">
            <v>PAGO CONTRATACION DE SERV. PUBLICITARIOS CORRESP. AL MES DICIEMBRE 2017, POR COLOCACION DE PROMOCION DE LOS PROG. QUE LLEVA A CABO EL INABIE, S/REQ. INABIE/DC/082/2017. FACT. NCF: 00131. OC. 7007.</v>
          </cell>
          <cell r="F50">
            <v>43175</v>
          </cell>
          <cell r="G50">
            <v>25000</v>
          </cell>
          <cell r="H50" t="str">
            <v>03-APR-18</v>
          </cell>
          <cell r="I50">
            <v>28070</v>
          </cell>
          <cell r="J50">
            <v>1</v>
          </cell>
          <cell r="K50" t="str">
            <v>IN</v>
          </cell>
          <cell r="L50" t="str">
            <v>ENTREGADO</v>
          </cell>
          <cell r="M50">
            <v>1</v>
          </cell>
          <cell r="N50">
            <v>36672</v>
          </cell>
          <cell r="O50">
            <v>36672</v>
          </cell>
          <cell r="P50">
            <v>3813.56</v>
          </cell>
          <cell r="Q50">
            <v>0</v>
          </cell>
          <cell r="R50">
            <v>0</v>
          </cell>
        </row>
        <row r="51">
          <cell r="A51">
            <v>28071</v>
          </cell>
          <cell r="B51" t="str">
            <v>Fuenta Especifica 0100 FONDO GENERAL</v>
          </cell>
          <cell r="C51" t="str">
            <v>Capitulo 0206 MINISTERIO DE EDUCACIÓN</v>
          </cell>
          <cell r="D51" t="str">
            <v>Libramiento 0206-01-01-0010-5521</v>
          </cell>
          <cell r="E51" t="str">
            <v>PAGO CONT. DE SERV. DE MANTENIMIENTO Y REPARACION DE EQUIPOS TECNOLOGICOS DE LOS DIFERENTES DEPARTAMENTOS DE LA INSTITUCION, S/REQ. INABIE/DTI/24/2017, OC. 6570. FACT. NCF: 04157.</v>
          </cell>
          <cell r="F51">
            <v>43175</v>
          </cell>
          <cell r="G51">
            <v>101759.66</v>
          </cell>
          <cell r="H51" t="str">
            <v>03-APR-18</v>
          </cell>
          <cell r="I51">
            <v>28071</v>
          </cell>
          <cell r="J51">
            <v>1</v>
          </cell>
          <cell r="K51" t="str">
            <v>TR</v>
          </cell>
          <cell r="L51" t="str">
            <v>Conciliado</v>
          </cell>
          <cell r="M51">
            <v>1</v>
          </cell>
          <cell r="N51">
            <v>2760198</v>
          </cell>
          <cell r="O51">
            <v>2760198</v>
          </cell>
          <cell r="P51">
            <v>97447.81</v>
          </cell>
          <cell r="Q51">
            <v>0</v>
          </cell>
          <cell r="R51">
            <v>0</v>
          </cell>
        </row>
        <row r="52">
          <cell r="A52">
            <v>28071</v>
          </cell>
          <cell r="B52" t="str">
            <v>Fuenta Especifica 0100 FONDO GENERAL</v>
          </cell>
          <cell r="C52" t="str">
            <v>Capitulo 0206 MINISTERIO DE EDUCACIÓN</v>
          </cell>
          <cell r="D52" t="str">
            <v>Libramiento 0206-01-01-0010-5521</v>
          </cell>
          <cell r="E52" t="str">
            <v>PAGO CONT. DE SERV. DE MANTENIMIENTO Y REPARACION DE EQUIPOS TECNOLOGICOS DE LOS DIFERENTES DEPARTAMENTOS DE LA INSTITUCION, S/REQ. INABIE/DTI/24/2017, OC. 6570. FACT. NCF: 04157.</v>
          </cell>
          <cell r="F52">
            <v>43175</v>
          </cell>
          <cell r="G52">
            <v>101759.66</v>
          </cell>
          <cell r="H52" t="str">
            <v>03-APR-18</v>
          </cell>
          <cell r="I52">
            <v>28071</v>
          </cell>
          <cell r="J52">
            <v>1</v>
          </cell>
          <cell r="K52" t="str">
            <v>IN</v>
          </cell>
          <cell r="L52" t="str">
            <v>ENTREGADO</v>
          </cell>
          <cell r="M52">
            <v>1</v>
          </cell>
          <cell r="N52">
            <v>36570</v>
          </cell>
          <cell r="O52">
            <v>36570</v>
          </cell>
          <cell r="P52">
            <v>4311.8500000000004</v>
          </cell>
          <cell r="Q52">
            <v>0</v>
          </cell>
          <cell r="R52">
            <v>0</v>
          </cell>
        </row>
        <row r="53">
          <cell r="A53">
            <v>28072</v>
          </cell>
          <cell r="B53" t="str">
            <v>Fuenta Especifica 0100 FONDO GENERAL</v>
          </cell>
          <cell r="C53" t="str">
            <v>Capitulo 0206 MINISTERIO DE EDUCACIÓN</v>
          </cell>
          <cell r="D53" t="str">
            <v>Libramiento 0206-01-01-0010-5522</v>
          </cell>
          <cell r="E53" t="str">
            <v>PAGO MANTENIMIENTO PREVENTIVO Y CORRECTIVO PARA PLANTAS ELECTRICAS DEL INABIE I, II Y III, OC. 6501, FACT. NCF: 75403. S/REQ. INABIE/DA/150/2017.</v>
          </cell>
          <cell r="F53">
            <v>43175</v>
          </cell>
          <cell r="G53">
            <v>95049</v>
          </cell>
          <cell r="H53" t="str">
            <v>03-APR-18</v>
          </cell>
          <cell r="I53">
            <v>28072</v>
          </cell>
          <cell r="J53">
            <v>1</v>
          </cell>
          <cell r="K53" t="str">
            <v>TR</v>
          </cell>
          <cell r="L53" t="str">
            <v>Conciliado</v>
          </cell>
          <cell r="M53">
            <v>1</v>
          </cell>
          <cell r="N53">
            <v>2760199</v>
          </cell>
          <cell r="O53">
            <v>2760199</v>
          </cell>
          <cell r="P53">
            <v>76522.5</v>
          </cell>
          <cell r="Q53">
            <v>0</v>
          </cell>
          <cell r="R53">
            <v>0</v>
          </cell>
        </row>
        <row r="54">
          <cell r="A54">
            <v>28072</v>
          </cell>
          <cell r="B54" t="str">
            <v>Fuenta Especifica 0100 FONDO GENERAL</v>
          </cell>
          <cell r="C54" t="str">
            <v>Capitulo 0206 MINISTERIO DE EDUCACIÓN</v>
          </cell>
          <cell r="D54" t="str">
            <v>Libramiento 0206-01-01-0010-5522</v>
          </cell>
          <cell r="E54" t="str">
            <v>PAGO MANTENIMIENTO PREVENTIVO Y CORRECTIVO PARA PLANTAS ELECTRICAS DEL INABIE I, II Y III, OC. 6501, FACT. NCF: 75403. S/REQ. INABIE/DA/150/2017.</v>
          </cell>
          <cell r="F54">
            <v>43175</v>
          </cell>
          <cell r="G54">
            <v>95049</v>
          </cell>
          <cell r="H54" t="str">
            <v>03-APR-18</v>
          </cell>
          <cell r="I54">
            <v>28072</v>
          </cell>
          <cell r="J54">
            <v>1</v>
          </cell>
          <cell r="K54" t="str">
            <v>IN</v>
          </cell>
          <cell r="L54" t="str">
            <v>ENTREGADO</v>
          </cell>
          <cell r="M54">
            <v>1</v>
          </cell>
          <cell r="N54">
            <v>36676</v>
          </cell>
          <cell r="O54">
            <v>36676</v>
          </cell>
          <cell r="P54">
            <v>14499</v>
          </cell>
          <cell r="Q54">
            <v>0</v>
          </cell>
          <cell r="R54">
            <v>0</v>
          </cell>
        </row>
        <row r="55">
          <cell r="A55">
            <v>28072</v>
          </cell>
          <cell r="B55" t="str">
            <v>Fuenta Especifica 0100 FONDO GENERAL</v>
          </cell>
          <cell r="C55" t="str">
            <v>Capitulo 0206 MINISTERIO DE EDUCACIÓN</v>
          </cell>
          <cell r="D55" t="str">
            <v>Libramiento 0206-01-01-0010-5522</v>
          </cell>
          <cell r="E55" t="str">
            <v>PAGO MANTENIMIENTO PREVENTIVO Y CORRECTIVO PARA PLANTAS ELECTRICAS DEL INABIE I, II Y III, OC. 6501, FACT. NCF: 75403. S/REQ. INABIE/DA/150/2017.</v>
          </cell>
          <cell r="F55">
            <v>43175</v>
          </cell>
          <cell r="G55">
            <v>95049</v>
          </cell>
          <cell r="H55" t="str">
            <v>03-APR-18</v>
          </cell>
          <cell r="I55">
            <v>28072</v>
          </cell>
          <cell r="J55">
            <v>1</v>
          </cell>
          <cell r="K55" t="str">
            <v>IN</v>
          </cell>
          <cell r="L55" t="str">
            <v>ENTREGADO</v>
          </cell>
          <cell r="M55">
            <v>1</v>
          </cell>
          <cell r="N55">
            <v>36571</v>
          </cell>
          <cell r="O55">
            <v>36571</v>
          </cell>
          <cell r="P55">
            <v>4027.5</v>
          </cell>
          <cell r="Q55">
            <v>0</v>
          </cell>
          <cell r="R55">
            <v>0</v>
          </cell>
        </row>
        <row r="56">
          <cell r="A56">
            <v>28073</v>
          </cell>
          <cell r="B56" t="str">
            <v>Fuenta Especifica 0100 FONDO GENERAL</v>
          </cell>
          <cell r="C56" t="str">
            <v>Capitulo 0206 MINISTERIO DE EDUCACIÓN</v>
          </cell>
          <cell r="D56" t="str">
            <v>Libramiento 0206-01-01-0010-5523</v>
          </cell>
          <cell r="E56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6">
            <v>43175</v>
          </cell>
          <cell r="G56">
            <v>2170802.88</v>
          </cell>
          <cell r="H56" t="str">
            <v>03-APR-18</v>
          </cell>
          <cell r="I56">
            <v>28073</v>
          </cell>
          <cell r="J56">
            <v>1</v>
          </cell>
          <cell r="K56" t="str">
            <v>TR</v>
          </cell>
          <cell r="L56" t="str">
            <v>Conciliado</v>
          </cell>
          <cell r="M56">
            <v>1</v>
          </cell>
          <cell r="N56">
            <v>2763066</v>
          </cell>
          <cell r="O56">
            <v>2763066</v>
          </cell>
          <cell r="P56">
            <v>2151064.39</v>
          </cell>
          <cell r="Q56">
            <v>0</v>
          </cell>
          <cell r="R56">
            <v>0</v>
          </cell>
        </row>
        <row r="57">
          <cell r="A57">
            <v>28073</v>
          </cell>
          <cell r="B57" t="str">
            <v>Fuenta Especifica 0100 FONDO GENERAL</v>
          </cell>
          <cell r="C57" t="str">
            <v>Capitulo 0206 MINISTERIO DE EDUCACIÓN</v>
          </cell>
          <cell r="D57" t="str">
            <v>Libramiento 0206-01-01-0010-5523</v>
          </cell>
          <cell r="E57" t="str">
            <v>PAGO A FAVOR DE COOPROHARINA, CEDIDO POR PANADERIA CIBAO SRL, MEDIANTE ACTO 129, D/F. 13/02/2018, POR SUM. ALIM. ESC. UM, MESES DE OCTUBRE Y NOVIEMBRE 2017, SEGUN FACT. NCF.: 00094 Y 00095, NC 00057 Y 00058, CONT. 397/17 Y OC 6490. MENOS ANTICIPO.</v>
          </cell>
          <cell r="F57">
            <v>43175</v>
          </cell>
          <cell r="G57">
            <v>2170802.88</v>
          </cell>
          <cell r="H57" t="str">
            <v>03-APR-18</v>
          </cell>
          <cell r="I57">
            <v>28073</v>
          </cell>
          <cell r="J57">
            <v>1</v>
          </cell>
          <cell r="K57" t="str">
            <v>IN</v>
          </cell>
          <cell r="L57" t="str">
            <v>ENTREGADO</v>
          </cell>
          <cell r="M57">
            <v>1</v>
          </cell>
          <cell r="N57">
            <v>36569</v>
          </cell>
          <cell r="O57">
            <v>36569</v>
          </cell>
          <cell r="P57">
            <v>19738.490000000002</v>
          </cell>
          <cell r="Q57">
            <v>0</v>
          </cell>
          <cell r="R57">
            <v>0</v>
          </cell>
        </row>
        <row r="58">
          <cell r="A58">
            <v>28074</v>
          </cell>
          <cell r="B58" t="str">
            <v>Fuenta Especifica 0100 FONDO GENERAL</v>
          </cell>
          <cell r="C58" t="str">
            <v>Capitulo 0206 MINISTERIO DE EDUCACIÓN</v>
          </cell>
          <cell r="D58" t="str">
            <v>Libramiento 0206-01-01-0010-5524</v>
          </cell>
          <cell r="E58" t="str">
            <v>PAGO SUM. DE ALIM. ESC. URBANO MARGINAL Y JORNADA EXTENDIDA,( PRODUCTOS UHT) CORRESP. A LA 2DA. QUINC. DEL MES DE ENERO 2018, SEGUN FACT. NCF: 55904, CONTRATO NO. 455/2017. OC 5567.</v>
          </cell>
          <cell r="F58">
            <v>43175</v>
          </cell>
          <cell r="G58">
            <v>93268554.049999997</v>
          </cell>
          <cell r="H58" t="str">
            <v>03-APR-18</v>
          </cell>
          <cell r="I58">
            <v>28074</v>
          </cell>
          <cell r="J58">
            <v>1</v>
          </cell>
          <cell r="K58" t="str">
            <v>TR</v>
          </cell>
          <cell r="L58" t="str">
            <v>Conciliado</v>
          </cell>
          <cell r="M58">
            <v>1</v>
          </cell>
          <cell r="N58">
            <v>2779165</v>
          </cell>
          <cell r="O58">
            <v>2779165</v>
          </cell>
          <cell r="P58">
            <v>89316496.670000002</v>
          </cell>
          <cell r="Q58">
            <v>0</v>
          </cell>
          <cell r="R58">
            <v>0</v>
          </cell>
        </row>
        <row r="59">
          <cell r="A59">
            <v>28074</v>
          </cell>
          <cell r="B59" t="str">
            <v>Fuenta Especifica 0100 FONDO GENERAL</v>
          </cell>
          <cell r="C59" t="str">
            <v>Capitulo 0206 MINISTERIO DE EDUCACIÓN</v>
          </cell>
          <cell r="D59" t="str">
            <v>Libramiento 0206-01-01-0010-5524</v>
          </cell>
          <cell r="E59" t="str">
            <v>PAGO SUM. DE ALIM. ESC. URBANO MARGINAL Y JORNADA EXTENDIDA,( PRODUCTOS UHT) CORRESP. A LA 2DA. QUINC. DEL MES DE ENERO 2018, SEGUN FACT. NCF: 55904, CONTRATO NO. 455/2017. OC 5567.</v>
          </cell>
          <cell r="F59">
            <v>43175</v>
          </cell>
          <cell r="G59">
            <v>93268554.049999997</v>
          </cell>
          <cell r="H59" t="str">
            <v>03-APR-18</v>
          </cell>
          <cell r="I59">
            <v>28074</v>
          </cell>
          <cell r="J59">
            <v>1</v>
          </cell>
          <cell r="K59" t="str">
            <v>IN</v>
          </cell>
          <cell r="L59" t="str">
            <v>ENTREGADO</v>
          </cell>
          <cell r="M59">
            <v>1</v>
          </cell>
          <cell r="N59">
            <v>36568</v>
          </cell>
          <cell r="O59">
            <v>36568</v>
          </cell>
          <cell r="P59">
            <v>3952057.38</v>
          </cell>
          <cell r="Q59">
            <v>0</v>
          </cell>
          <cell r="R59">
            <v>0</v>
          </cell>
        </row>
        <row r="60">
          <cell r="A60">
            <v>28075</v>
          </cell>
          <cell r="B60" t="str">
            <v>Fuenta Especifica 0100 FONDO GENERAL</v>
          </cell>
          <cell r="C60" t="str">
            <v>Capitulo 0206 MINISTERIO DE EDUCACIÓN</v>
          </cell>
          <cell r="D60" t="str">
            <v>Libramiento 0206-01-01-0010-5533</v>
          </cell>
          <cell r="E60" t="str">
            <v>PAGO CONTRATACION DE SERV. PUBLICITARIOS CORRESP. AL MES DICIEMBRE 2017, POR COLOCACION DE PROMOCION DE LOS PROG.DEL INABIE, S/REQ. INABIE/DC/082/2017. OC. 6985. FACT. NCF: 00079.</v>
          </cell>
          <cell r="F60">
            <v>43175</v>
          </cell>
          <cell r="G60">
            <v>25000</v>
          </cell>
          <cell r="H60" t="str">
            <v>03-APR-18</v>
          </cell>
          <cell r="I60">
            <v>28075</v>
          </cell>
          <cell r="J60">
            <v>1</v>
          </cell>
          <cell r="K60" t="str">
            <v>TR</v>
          </cell>
          <cell r="L60" t="str">
            <v>Conciliado</v>
          </cell>
          <cell r="M60">
            <v>1</v>
          </cell>
          <cell r="N60">
            <v>2760200</v>
          </cell>
          <cell r="O60">
            <v>2760200</v>
          </cell>
          <cell r="P60">
            <v>19067.8</v>
          </cell>
          <cell r="Q60">
            <v>0</v>
          </cell>
          <cell r="R60">
            <v>0</v>
          </cell>
        </row>
        <row r="61">
          <cell r="A61">
            <v>28075</v>
          </cell>
          <cell r="B61" t="str">
            <v>Fuenta Especifica 0100 FONDO GENERAL</v>
          </cell>
          <cell r="C61" t="str">
            <v>Capitulo 0206 MINISTERIO DE EDUCACIÓN</v>
          </cell>
          <cell r="D61" t="str">
            <v>Libramiento 0206-01-01-0010-5533</v>
          </cell>
          <cell r="E61" t="str">
            <v>PAGO CONTRATACION DE SERV. PUBLICITARIOS CORRESP. AL MES DICIEMBRE 2017, POR COLOCACION DE PROMOCION DE LOS PROG.DEL INABIE, S/REQ. INABIE/DC/082/2017. OC. 6985. FACT. NCF: 00079.</v>
          </cell>
          <cell r="F61">
            <v>43175</v>
          </cell>
          <cell r="G61">
            <v>25000</v>
          </cell>
          <cell r="H61" t="str">
            <v>03-APR-18</v>
          </cell>
          <cell r="I61">
            <v>28075</v>
          </cell>
          <cell r="J61">
            <v>1</v>
          </cell>
          <cell r="K61" t="str">
            <v>IN</v>
          </cell>
          <cell r="L61" t="str">
            <v>ENTREGADO</v>
          </cell>
          <cell r="M61">
            <v>1</v>
          </cell>
          <cell r="N61">
            <v>36444</v>
          </cell>
          <cell r="O61">
            <v>36444</v>
          </cell>
          <cell r="P61">
            <v>2118.64</v>
          </cell>
          <cell r="Q61">
            <v>0</v>
          </cell>
          <cell r="R61">
            <v>0</v>
          </cell>
        </row>
        <row r="62">
          <cell r="A62">
            <v>28075</v>
          </cell>
          <cell r="B62" t="str">
            <v>Fuenta Especifica 0100 FONDO GENERAL</v>
          </cell>
          <cell r="C62" t="str">
            <v>Capitulo 0206 MINISTERIO DE EDUCACIÓN</v>
          </cell>
          <cell r="D62" t="str">
            <v>Libramiento 0206-01-01-0010-5533</v>
          </cell>
          <cell r="E62" t="str">
            <v>PAGO CONTRATACION DE SERV. PUBLICITARIOS CORRESP. AL MES DICIEMBRE 2017, POR COLOCACION DE PROMOCION DE LOS PROG.DEL INABIE, S/REQ. INABIE/DC/082/2017. OC. 6985. FACT. NCF: 00079.</v>
          </cell>
          <cell r="F62">
            <v>43175</v>
          </cell>
          <cell r="G62">
            <v>25000</v>
          </cell>
          <cell r="H62" t="str">
            <v>03-APR-18</v>
          </cell>
          <cell r="I62">
            <v>28075</v>
          </cell>
          <cell r="J62">
            <v>1</v>
          </cell>
          <cell r="K62" t="str">
            <v>IN</v>
          </cell>
          <cell r="L62" t="str">
            <v>ENTREGADO</v>
          </cell>
          <cell r="M62">
            <v>1</v>
          </cell>
          <cell r="N62">
            <v>36680</v>
          </cell>
          <cell r="O62">
            <v>36680</v>
          </cell>
          <cell r="P62">
            <v>3813.56</v>
          </cell>
          <cell r="Q62">
            <v>0</v>
          </cell>
          <cell r="R62">
            <v>0</v>
          </cell>
        </row>
        <row r="63">
          <cell r="A63">
            <v>28076</v>
          </cell>
          <cell r="B63" t="str">
            <v>Fuenta Especifica 0100 FONDO GENERAL</v>
          </cell>
          <cell r="C63" t="str">
            <v>Capitulo 0206 MINISTERIO DE EDUCACIÓN</v>
          </cell>
          <cell r="D63" t="str">
            <v>Libramiento 0206-01-01-0010-5585</v>
          </cell>
          <cell r="E63" t="str">
            <v>PAGO CONTRATACION DE SERV. PUBLICITARIOS MES DICIEMBRE 2017, POR COLOCACION DE PROMOCION DE LOS PROG. QUE LLEVA A CABO EL INABIE, S/REQ. INABIE/DC/082/2017. FACT. NCF: 00821. OC. 7017</v>
          </cell>
          <cell r="F63">
            <v>43175</v>
          </cell>
          <cell r="G63">
            <v>25000</v>
          </cell>
          <cell r="H63" t="str">
            <v>03-APR-18</v>
          </cell>
          <cell r="I63">
            <v>28076</v>
          </cell>
          <cell r="J63">
            <v>1</v>
          </cell>
          <cell r="K63" t="str">
            <v>TR</v>
          </cell>
          <cell r="L63" t="str">
            <v>Conciliado</v>
          </cell>
          <cell r="M63">
            <v>1</v>
          </cell>
          <cell r="N63">
            <v>2760201</v>
          </cell>
          <cell r="O63">
            <v>2760201</v>
          </cell>
          <cell r="P63">
            <v>23940.68</v>
          </cell>
          <cell r="Q63">
            <v>0</v>
          </cell>
          <cell r="R63">
            <v>0</v>
          </cell>
        </row>
        <row r="64">
          <cell r="A64">
            <v>28076</v>
          </cell>
          <cell r="B64" t="str">
            <v>Fuenta Especifica 0100 FONDO GENERAL</v>
          </cell>
          <cell r="C64" t="str">
            <v>Capitulo 0206 MINISTERIO DE EDUCACIÓN</v>
          </cell>
          <cell r="D64" t="str">
            <v>Libramiento 0206-01-01-0010-5585</v>
          </cell>
          <cell r="E64" t="str">
            <v>PAGO CONTRATACION DE SERV. PUBLICITARIOS MES DICIEMBRE 2017, POR COLOCACION DE PROMOCION DE LOS PROG. QUE LLEVA A CABO EL INABIE, S/REQ. INABIE/DC/082/2017. FACT. NCF: 00821. OC. 7017</v>
          </cell>
          <cell r="F64">
            <v>43175</v>
          </cell>
          <cell r="G64">
            <v>25000</v>
          </cell>
          <cell r="H64" t="str">
            <v>03-APR-18</v>
          </cell>
          <cell r="I64">
            <v>28076</v>
          </cell>
          <cell r="J64">
            <v>1</v>
          </cell>
          <cell r="K64" t="str">
            <v>IN</v>
          </cell>
          <cell r="L64" t="str">
            <v>ENTREGADO</v>
          </cell>
          <cell r="M64">
            <v>1</v>
          </cell>
          <cell r="N64">
            <v>36576</v>
          </cell>
          <cell r="O64">
            <v>36576</v>
          </cell>
          <cell r="P64">
            <v>1059.32</v>
          </cell>
          <cell r="Q64">
            <v>0</v>
          </cell>
          <cell r="R64">
            <v>0</v>
          </cell>
        </row>
        <row r="65">
          <cell r="A65">
            <v>38391</v>
          </cell>
          <cell r="B65" t="str">
            <v>Fuenta Especifica 0100 FONDO GENERAL</v>
          </cell>
          <cell r="C65" t="str">
            <v>Capitulo 0206 MINISTERIO DE EDUCACIÓN</v>
          </cell>
          <cell r="D65" t="str">
            <v>Libramiento 0206-01-01-0010-5615</v>
          </cell>
          <cell r="E65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5">
            <v>43175</v>
          </cell>
          <cell r="G65">
            <v>451326.4</v>
          </cell>
          <cell r="H65" t="str">
            <v>27-APR-18</v>
          </cell>
          <cell r="I65">
            <v>38391</v>
          </cell>
          <cell r="J65">
            <v>1</v>
          </cell>
          <cell r="K65" t="str">
            <v>TR</v>
          </cell>
          <cell r="L65" t="str">
            <v>Conciliado</v>
          </cell>
          <cell r="M65">
            <v>1</v>
          </cell>
          <cell r="N65">
            <v>3655439</v>
          </cell>
          <cell r="O65">
            <v>3655439</v>
          </cell>
          <cell r="P65">
            <v>363356</v>
          </cell>
          <cell r="Q65">
            <v>0</v>
          </cell>
          <cell r="R65">
            <v>0</v>
          </cell>
        </row>
        <row r="66">
          <cell r="A66">
            <v>38391</v>
          </cell>
          <cell r="B66" t="str">
            <v>Fuenta Especifica 0100 FONDO GENERAL</v>
          </cell>
          <cell r="C66" t="str">
            <v>Capitulo 0206 MINISTERIO DE EDUCACIÓN</v>
          </cell>
          <cell r="D66" t="str">
            <v>Libramiento 0206-01-01-0010-5615</v>
          </cell>
          <cell r="E66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6">
            <v>43175</v>
          </cell>
          <cell r="G66">
            <v>451326.4</v>
          </cell>
          <cell r="H66" t="str">
            <v>27-APR-18</v>
          </cell>
          <cell r="I66">
            <v>38391</v>
          </cell>
          <cell r="J66">
            <v>1</v>
          </cell>
          <cell r="K66" t="str">
            <v>IN</v>
          </cell>
          <cell r="L66" t="str">
            <v>ENTREGADO</v>
          </cell>
          <cell r="M66">
            <v>1</v>
          </cell>
          <cell r="N66">
            <v>48542</v>
          </cell>
          <cell r="O66">
            <v>48542</v>
          </cell>
          <cell r="P66">
            <v>68846.399999999994</v>
          </cell>
          <cell r="Q66">
            <v>0</v>
          </cell>
          <cell r="R66">
            <v>0</v>
          </cell>
        </row>
        <row r="67">
          <cell r="A67">
            <v>38391</v>
          </cell>
          <cell r="B67" t="str">
            <v>Fuenta Especifica 0100 FONDO GENERAL</v>
          </cell>
          <cell r="C67" t="str">
            <v>Capitulo 0206 MINISTERIO DE EDUCACIÓN</v>
          </cell>
          <cell r="D67" t="str">
            <v>Libramiento 0206-01-01-0010-5615</v>
          </cell>
          <cell r="E67" t="str">
            <v>PAGO A FAVOR DE BANCO AGRICOLA S/ACTO 931 D/F. 27/10/2017 CEDIDO POR ANA FRANCISCA JAQUEZ ENCARNACION, SUM. ALIM. ESC. PROG. JEE. CORRESP. AL MES DICIEMBRE 2017, S/FACT. NCF: 31743, CARTAS COMPROMISO NOS. 06728, 01161 Y 01178, OC. 5587</v>
          </cell>
          <cell r="F67">
            <v>43175</v>
          </cell>
          <cell r="G67">
            <v>451326.4</v>
          </cell>
          <cell r="H67" t="str">
            <v>27-APR-18</v>
          </cell>
          <cell r="I67">
            <v>38391</v>
          </cell>
          <cell r="J67">
            <v>1</v>
          </cell>
          <cell r="K67" t="str">
            <v>IN</v>
          </cell>
          <cell r="L67" t="str">
            <v>ENTREGADO</v>
          </cell>
          <cell r="M67">
            <v>1</v>
          </cell>
          <cell r="N67">
            <v>48144</v>
          </cell>
          <cell r="O67">
            <v>48144</v>
          </cell>
          <cell r="P67">
            <v>19124</v>
          </cell>
          <cell r="Q67">
            <v>0</v>
          </cell>
          <cell r="R67">
            <v>0</v>
          </cell>
        </row>
        <row r="68">
          <cell r="A68">
            <v>28077</v>
          </cell>
          <cell r="B68" t="str">
            <v>Fuenta Especifica 0100 FONDO GENERAL</v>
          </cell>
          <cell r="C68" t="str">
            <v>Capitulo 0206 MINISTERIO DE EDUCACIÓN</v>
          </cell>
          <cell r="D68" t="str">
            <v>Libramiento 0206-01-01-0010-5618</v>
          </cell>
          <cell r="E68" t="str">
            <v>PAGO SUM. ALIM. ESC. PROG. UM. CORRESP. AL MES OCTUBRE 2017, S/FACT. NCF: 00040, NC. 00017, CONT. NO. 396/2017, OC. 6381. MENOS ANTICIPO.</v>
          </cell>
          <cell r="F68">
            <v>43175</v>
          </cell>
          <cell r="G68">
            <v>476220.52</v>
          </cell>
          <cell r="H68" t="str">
            <v>03-APR-18</v>
          </cell>
          <cell r="I68">
            <v>28077</v>
          </cell>
          <cell r="J68">
            <v>1</v>
          </cell>
          <cell r="K68" t="str">
            <v>IN</v>
          </cell>
          <cell r="L68" t="str">
            <v>ENTREGADO</v>
          </cell>
          <cell r="M68">
            <v>1</v>
          </cell>
          <cell r="N68">
            <v>36567</v>
          </cell>
          <cell r="O68">
            <v>36567</v>
          </cell>
          <cell r="P68">
            <v>4353.05</v>
          </cell>
          <cell r="Q68">
            <v>0</v>
          </cell>
          <cell r="R68">
            <v>0</v>
          </cell>
        </row>
        <row r="69">
          <cell r="A69">
            <v>28077</v>
          </cell>
          <cell r="B69" t="str">
            <v>Fuenta Especifica 0100 FONDO GENERAL</v>
          </cell>
          <cell r="C69" t="str">
            <v>Capitulo 0206 MINISTERIO DE EDUCACIÓN</v>
          </cell>
          <cell r="D69" t="str">
            <v>Libramiento 0206-01-01-0010-5618</v>
          </cell>
          <cell r="E69" t="str">
            <v>PAGO SUM. ALIM. ESC. PROG. UM. CORRESP. AL MES OCTUBRE 2017, S/FACT. NCF: 00040, NC. 00017, CONT. NO. 396/2017, OC. 6381. MENOS ANTICIPO.</v>
          </cell>
          <cell r="F69">
            <v>43175</v>
          </cell>
          <cell r="G69">
            <v>476220.52</v>
          </cell>
          <cell r="H69" t="str">
            <v>03-APR-18</v>
          </cell>
          <cell r="I69">
            <v>28077</v>
          </cell>
          <cell r="J69">
            <v>1</v>
          </cell>
          <cell r="K69" t="str">
            <v>TR</v>
          </cell>
          <cell r="L69" t="str">
            <v>Conciliado</v>
          </cell>
          <cell r="M69">
            <v>1</v>
          </cell>
          <cell r="N69">
            <v>2760202</v>
          </cell>
          <cell r="O69">
            <v>2760202</v>
          </cell>
          <cell r="P69">
            <v>471867.47</v>
          </cell>
          <cell r="Q69">
            <v>0</v>
          </cell>
          <cell r="R69">
            <v>0</v>
          </cell>
        </row>
        <row r="70">
          <cell r="A70">
            <v>27121</v>
          </cell>
          <cell r="B70" t="str">
            <v>Fuenta Especifica 0100 FONDO GENERAL</v>
          </cell>
          <cell r="C70" t="str">
            <v>Capitulo 0206 MINISTERIO DE EDUCACIÓN</v>
          </cell>
          <cell r="D70" t="str">
            <v>Libramiento 0206-01-01-0010-5625</v>
          </cell>
          <cell r="E70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0">
            <v>43175</v>
          </cell>
          <cell r="G70">
            <v>5123135.2</v>
          </cell>
          <cell r="H70" t="str">
            <v>01-APR-18</v>
          </cell>
          <cell r="I70">
            <v>27121</v>
          </cell>
          <cell r="J70">
            <v>1</v>
          </cell>
          <cell r="K70" t="str">
            <v>TR</v>
          </cell>
          <cell r="L70" t="str">
            <v>Conciliado</v>
          </cell>
          <cell r="M70">
            <v>1</v>
          </cell>
          <cell r="N70">
            <v>2755662</v>
          </cell>
          <cell r="O70">
            <v>2755662</v>
          </cell>
          <cell r="P70">
            <v>726183.2</v>
          </cell>
          <cell r="Q70">
            <v>0</v>
          </cell>
          <cell r="R70">
            <v>0</v>
          </cell>
        </row>
        <row r="71">
          <cell r="A71">
            <v>27121</v>
          </cell>
          <cell r="B71" t="str">
            <v>Fuenta Especifica 0100 FONDO GENERAL</v>
          </cell>
          <cell r="C71" t="str">
            <v>Capitulo 0206 MINISTERIO DE EDUCACIÓN</v>
          </cell>
          <cell r="D71" t="str">
            <v>Libramiento 0206-01-01-0010-5625</v>
          </cell>
          <cell r="E71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1">
            <v>43175</v>
          </cell>
          <cell r="G71">
            <v>5123135.2</v>
          </cell>
          <cell r="H71" t="str">
            <v>01-APR-18</v>
          </cell>
          <cell r="I71">
            <v>27121</v>
          </cell>
          <cell r="J71">
            <v>1</v>
          </cell>
          <cell r="K71" t="str">
            <v>IN</v>
          </cell>
          <cell r="L71" t="str">
            <v>ENTREGADO</v>
          </cell>
          <cell r="M71">
            <v>1</v>
          </cell>
          <cell r="N71">
            <v>35857</v>
          </cell>
          <cell r="O71">
            <v>35857</v>
          </cell>
          <cell r="P71">
            <v>217082</v>
          </cell>
          <cell r="Q71">
            <v>0</v>
          </cell>
          <cell r="R71">
            <v>0</v>
          </cell>
        </row>
        <row r="72">
          <cell r="A72">
            <v>27121</v>
          </cell>
          <cell r="B72" t="str">
            <v>Fuenta Especifica 0100 FONDO GENERAL</v>
          </cell>
          <cell r="C72" t="str">
            <v>Capitulo 0206 MINISTERIO DE EDUCACIÓN</v>
          </cell>
          <cell r="D72" t="str">
            <v>Libramiento 0206-01-01-0010-5625</v>
          </cell>
          <cell r="E72" t="str">
            <v>P/A BCO AGRIC.CEDIDO POR YSABEL GOURMET, ACTO NO.772/17 D/F 26/09/17 C C.NO. 01783, 07210, 14288, Y A YSABEL GOURMET, C.C NO. 01811 POR, SUM. ALIM. ESC. JEE.MESES DE SEPT/OCT/ NOV/DIC/17,S/FACT.00019,00020,00021,00022 Y N/C 0001,0002,0003,0004 OC:5829,6938.</v>
          </cell>
          <cell r="F72">
            <v>43175</v>
          </cell>
          <cell r="G72">
            <v>5123135.2</v>
          </cell>
          <cell r="H72" t="str">
            <v>01-APR-18</v>
          </cell>
          <cell r="I72">
            <v>27121</v>
          </cell>
          <cell r="J72">
            <v>1</v>
          </cell>
          <cell r="K72" t="str">
            <v>TR</v>
          </cell>
          <cell r="L72" t="str">
            <v>Conciliado</v>
          </cell>
          <cell r="M72">
            <v>1</v>
          </cell>
          <cell r="N72">
            <v>2754424</v>
          </cell>
          <cell r="O72">
            <v>2754424</v>
          </cell>
          <cell r="P72">
            <v>4179870</v>
          </cell>
          <cell r="Q72">
            <v>0</v>
          </cell>
          <cell r="R72">
            <v>0</v>
          </cell>
        </row>
        <row r="73">
          <cell r="A73">
            <v>27125</v>
          </cell>
          <cell r="B73" t="str">
            <v>Fuenta Especifica 0100 FONDO GENERAL</v>
          </cell>
          <cell r="C73" t="str">
            <v>Capitulo 0206 MINISTERIO DE EDUCACIÓN</v>
          </cell>
          <cell r="D73" t="str">
            <v>Libramiento 0206-01-01-0010-5629</v>
          </cell>
          <cell r="E73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3">
            <v>43175</v>
          </cell>
          <cell r="G73">
            <v>5750706.4000000004</v>
          </cell>
          <cell r="H73" t="str">
            <v>01-APR-18</v>
          </cell>
          <cell r="I73">
            <v>27125</v>
          </cell>
          <cell r="J73">
            <v>1</v>
          </cell>
          <cell r="K73" t="str">
            <v>IN</v>
          </cell>
          <cell r="L73" t="str">
            <v>ENTREGADO</v>
          </cell>
          <cell r="M73">
            <v>1</v>
          </cell>
          <cell r="N73">
            <v>35898</v>
          </cell>
          <cell r="O73">
            <v>35898</v>
          </cell>
          <cell r="P73">
            <v>243674</v>
          </cell>
          <cell r="Q73">
            <v>0</v>
          </cell>
          <cell r="R73">
            <v>0</v>
          </cell>
        </row>
        <row r="74">
          <cell r="A74">
            <v>27125</v>
          </cell>
          <cell r="B74" t="str">
            <v>Fuenta Especifica 0100 FONDO GENERAL</v>
          </cell>
          <cell r="C74" t="str">
            <v>Capitulo 0206 MINISTERIO DE EDUCACIÓN</v>
          </cell>
          <cell r="D74" t="str">
            <v>Libramiento 0206-01-01-0010-5629</v>
          </cell>
          <cell r="E74" t="str">
            <v>PAGO A PARALLAX FACTORING, CEDIDO POR JONES SERVICES SRL, ACTO 8567, D/F. 08/12/17, 9117, D/F. 28/12/17 Y 1788, D/F.02/03/18, POR SUM. ALIM. ESC. JEE,OCTUBRE, NOV. Y DIC/17, S/FTS. NCF: 00157,00165 Y 00168, CARTAS COMP. OC. 5736. (ANEXA 14 CARTA COMPRISO)</v>
          </cell>
          <cell r="F74">
            <v>43175</v>
          </cell>
          <cell r="G74">
            <v>5750706.4000000004</v>
          </cell>
          <cell r="H74" t="str">
            <v>01-APR-18</v>
          </cell>
          <cell r="I74">
            <v>27125</v>
          </cell>
          <cell r="J74">
            <v>1</v>
          </cell>
          <cell r="K74" t="str">
            <v>TR</v>
          </cell>
          <cell r="L74" t="str">
            <v>Conciliado</v>
          </cell>
          <cell r="M74">
            <v>1</v>
          </cell>
          <cell r="N74">
            <v>2760393</v>
          </cell>
          <cell r="O74">
            <v>2760393</v>
          </cell>
          <cell r="P74">
            <v>5507032.4000000004</v>
          </cell>
          <cell r="Q74">
            <v>0</v>
          </cell>
          <cell r="R74">
            <v>0</v>
          </cell>
        </row>
        <row r="75">
          <cell r="A75">
            <v>27126</v>
          </cell>
          <cell r="B75" t="str">
            <v>Fuenta Especifica 0100 FONDO GENERAL</v>
          </cell>
          <cell r="C75" t="str">
            <v>Capitulo 0206 MINISTERIO DE EDUCACIÓN</v>
          </cell>
          <cell r="D75" t="str">
            <v>Libramiento 0206-01-01-0010-5631</v>
          </cell>
          <cell r="E75" t="str">
            <v>PAGO SUM. ALIM. ESC. JEE. MES OCT/NOV/DIC. 2017, S/FACT. NCF: 00001, 00002 Y 00003, CARTAS COMPROMISO NOS. 14505, 04769 Y 04835, OC. 5847</v>
          </cell>
          <cell r="F75">
            <v>43175</v>
          </cell>
          <cell r="G75">
            <v>3063610.4</v>
          </cell>
          <cell r="H75" t="str">
            <v>01-APR-18</v>
          </cell>
          <cell r="I75">
            <v>27126</v>
          </cell>
          <cell r="J75">
            <v>1</v>
          </cell>
          <cell r="K75" t="str">
            <v>TR</v>
          </cell>
          <cell r="L75" t="str">
            <v>Conciliado</v>
          </cell>
          <cell r="M75">
            <v>1</v>
          </cell>
          <cell r="N75">
            <v>2755663</v>
          </cell>
          <cell r="O75">
            <v>2755663</v>
          </cell>
          <cell r="P75">
            <v>2933796.4</v>
          </cell>
          <cell r="Q75">
            <v>0</v>
          </cell>
          <cell r="R75">
            <v>0</v>
          </cell>
        </row>
        <row r="76">
          <cell r="A76">
            <v>27126</v>
          </cell>
          <cell r="B76" t="str">
            <v>Fuenta Especifica 0100 FONDO GENERAL</v>
          </cell>
          <cell r="C76" t="str">
            <v>Capitulo 0206 MINISTERIO DE EDUCACIÓN</v>
          </cell>
          <cell r="D76" t="str">
            <v>Libramiento 0206-01-01-0010-5631</v>
          </cell>
          <cell r="E76" t="str">
            <v>PAGO SUM. ALIM. ESC. JEE. MES OCT/NOV/DIC. 2017, S/FACT. NCF: 00001, 00002 Y 00003, CARTAS COMPROMISO NOS. 14505, 04769 Y 04835, OC. 5847</v>
          </cell>
          <cell r="F76">
            <v>43175</v>
          </cell>
          <cell r="G76">
            <v>3063610.4</v>
          </cell>
          <cell r="H76" t="str">
            <v>01-APR-18</v>
          </cell>
          <cell r="I76">
            <v>27126</v>
          </cell>
          <cell r="J76">
            <v>1</v>
          </cell>
          <cell r="K76" t="str">
            <v>IN</v>
          </cell>
          <cell r="L76" t="str">
            <v>ENTREGADO</v>
          </cell>
          <cell r="M76">
            <v>1</v>
          </cell>
          <cell r="N76">
            <v>35897</v>
          </cell>
          <cell r="O76">
            <v>35897</v>
          </cell>
          <cell r="P76">
            <v>129814</v>
          </cell>
          <cell r="Q76">
            <v>0</v>
          </cell>
          <cell r="R76">
            <v>0</v>
          </cell>
        </row>
        <row r="77">
          <cell r="A77">
            <v>30235</v>
          </cell>
          <cell r="B77" t="str">
            <v>Fuenta Especifica 0100 FONDO GENERAL</v>
          </cell>
          <cell r="C77" t="str">
            <v>Capitulo 0206 MINISTERIO DE EDUCACIÓN</v>
          </cell>
          <cell r="D77" t="str">
            <v>Libramiento 0206-01-01-0010-5636</v>
          </cell>
          <cell r="E77" t="str">
            <v>PAGO A FAVOR DE LAS JUNTAS DE CENTROS EDUCATIVOS DEL PAE MODALIDAD JORNADA EXTENDIDA, PARA CUBRIR LOS GASTOS DE ALIMENTACION DE 275 CENTROS EDUCATIVOS, CORRESP. AL MES MARZO 2018, SUJETO A LIQUIDACION.</v>
          </cell>
          <cell r="F77">
            <v>43175</v>
          </cell>
          <cell r="G77">
            <v>53977652</v>
          </cell>
          <cell r="H77" t="str">
            <v>09-APR-18</v>
          </cell>
          <cell r="I77">
            <v>30235</v>
          </cell>
          <cell r="J77">
            <v>1</v>
          </cell>
          <cell r="K77" t="str">
            <v>TR</v>
          </cell>
          <cell r="L77" t="str">
            <v>Conciliado</v>
          </cell>
          <cell r="M77">
            <v>68</v>
          </cell>
          <cell r="N77">
            <v>2776301</v>
          </cell>
          <cell r="O77">
            <v>2776368</v>
          </cell>
          <cell r="P77">
            <v>53977652</v>
          </cell>
          <cell r="Q77">
            <v>0</v>
          </cell>
          <cell r="R77">
            <v>0</v>
          </cell>
        </row>
        <row r="78">
          <cell r="A78">
            <v>28078</v>
          </cell>
          <cell r="B78" t="str">
            <v>Fuenta Especifica 0100 FONDO GENERAL</v>
          </cell>
          <cell r="C78" t="str">
            <v>Capitulo 0206 MINISTERIO DE EDUCACIÓN</v>
          </cell>
          <cell r="D78" t="str">
            <v>Libramiento 0206-01-01-0010-5647</v>
          </cell>
          <cell r="E78" t="str">
            <v>PAGO SUM.ALIM.ESC.UM. Y JEE, PRODUCTOS UHT CORRESP. A LA 1RA QUINC. DE ENERO 2018, SEGUN FACT. 52845, CONTRATO NO. 455/2017, OC. 5567</v>
          </cell>
          <cell r="F78">
            <v>43178</v>
          </cell>
          <cell r="G78">
            <v>71412262.290000007</v>
          </cell>
          <cell r="H78" t="str">
            <v>03-APR-18</v>
          </cell>
          <cell r="I78">
            <v>28078</v>
          </cell>
          <cell r="J78">
            <v>1</v>
          </cell>
          <cell r="K78" t="str">
            <v>TR</v>
          </cell>
          <cell r="L78" t="str">
            <v>Conciliado</v>
          </cell>
          <cell r="M78">
            <v>1</v>
          </cell>
          <cell r="N78">
            <v>2776700</v>
          </cell>
          <cell r="O78">
            <v>2776700</v>
          </cell>
          <cell r="P78">
            <v>68386318.969999999</v>
          </cell>
          <cell r="Q78">
            <v>0</v>
          </cell>
          <cell r="R78">
            <v>0</v>
          </cell>
        </row>
        <row r="79">
          <cell r="A79">
            <v>28078</v>
          </cell>
          <cell r="B79" t="str">
            <v>Fuenta Especifica 0100 FONDO GENERAL</v>
          </cell>
          <cell r="C79" t="str">
            <v>Capitulo 0206 MINISTERIO DE EDUCACIÓN</v>
          </cell>
          <cell r="D79" t="str">
            <v>Libramiento 0206-01-01-0010-5647</v>
          </cell>
          <cell r="E79" t="str">
            <v>PAGO SUM.ALIM.ESC.UM. Y JEE, PRODUCTOS UHT CORRESP. A LA 1RA QUINC. DE ENERO 2018, SEGUN FACT. 52845, CONTRATO NO. 455/2017, OC. 5567</v>
          </cell>
          <cell r="F79">
            <v>43178</v>
          </cell>
          <cell r="G79">
            <v>71412262.290000007</v>
          </cell>
          <cell r="H79" t="str">
            <v>03-APR-18</v>
          </cell>
          <cell r="I79">
            <v>28078</v>
          </cell>
          <cell r="J79">
            <v>1</v>
          </cell>
          <cell r="K79" t="str">
            <v>IN</v>
          </cell>
          <cell r="L79" t="str">
            <v>ENTREGADO</v>
          </cell>
          <cell r="M79">
            <v>1</v>
          </cell>
          <cell r="N79">
            <v>36414</v>
          </cell>
          <cell r="O79">
            <v>36414</v>
          </cell>
          <cell r="P79">
            <v>3025943.32</v>
          </cell>
          <cell r="Q79">
            <v>0</v>
          </cell>
          <cell r="R79">
            <v>0</v>
          </cell>
        </row>
        <row r="80">
          <cell r="A80">
            <v>28079</v>
          </cell>
          <cell r="B80" t="str">
            <v>Fuenta Especifica 0100 FONDO GENERAL</v>
          </cell>
          <cell r="C80" t="str">
            <v>Capitulo 0206 MINISTERIO DE EDUCACIÓN</v>
          </cell>
          <cell r="D80" t="str">
            <v>Libramiento 0206-01-01-0010-5651</v>
          </cell>
          <cell r="E80" t="str">
            <v>PAGO POR SUM. DE ALIM. ESC. (PRODUCTOS PASTEURIZADOS) URBANO MARGINAL Y JORNADA EXTENDIDA, CORRESP. A LA 2DA. QUINC. DEL MES DE ENERO 2018, SEGUN FACT. NCF: 00129, CONTRATO NO. 235/2017 OC 6544</v>
          </cell>
          <cell r="F80">
            <v>43178</v>
          </cell>
          <cell r="G80">
            <v>30148693.91</v>
          </cell>
          <cell r="H80" t="str">
            <v>03-APR-18</v>
          </cell>
          <cell r="I80">
            <v>28079</v>
          </cell>
          <cell r="J80">
            <v>1</v>
          </cell>
          <cell r="K80" t="str">
            <v>TR</v>
          </cell>
          <cell r="L80" t="str">
            <v>Conciliado</v>
          </cell>
          <cell r="M80">
            <v>1</v>
          </cell>
          <cell r="N80">
            <v>2763986</v>
          </cell>
          <cell r="O80">
            <v>2763986</v>
          </cell>
          <cell r="P80">
            <v>28871206.879999999</v>
          </cell>
          <cell r="Q80">
            <v>0</v>
          </cell>
          <cell r="R80">
            <v>0</v>
          </cell>
        </row>
        <row r="81">
          <cell r="A81">
            <v>28079</v>
          </cell>
          <cell r="B81" t="str">
            <v>Fuenta Especifica 0100 FONDO GENERAL</v>
          </cell>
          <cell r="C81" t="str">
            <v>Capitulo 0206 MINISTERIO DE EDUCACIÓN</v>
          </cell>
          <cell r="D81" t="str">
            <v>Libramiento 0206-01-01-0010-5651</v>
          </cell>
          <cell r="E81" t="str">
            <v>PAGO POR SUM. DE ALIM. ESC. (PRODUCTOS PASTEURIZADOS) URBANO MARGINAL Y JORNADA EXTENDIDA, CORRESP. A LA 2DA. QUINC. DEL MES DE ENERO 2018, SEGUN FACT. NCF: 00129, CONTRATO NO. 235/2017 OC 6544</v>
          </cell>
          <cell r="F81">
            <v>43178</v>
          </cell>
          <cell r="G81">
            <v>30148693.91</v>
          </cell>
          <cell r="H81" t="str">
            <v>03-APR-18</v>
          </cell>
          <cell r="I81">
            <v>28079</v>
          </cell>
          <cell r="J81">
            <v>1</v>
          </cell>
          <cell r="K81" t="str">
            <v>IN</v>
          </cell>
          <cell r="L81" t="str">
            <v>ENTREGADO</v>
          </cell>
          <cell r="M81">
            <v>1</v>
          </cell>
          <cell r="N81">
            <v>36413</v>
          </cell>
          <cell r="O81">
            <v>36413</v>
          </cell>
          <cell r="P81">
            <v>1277487.03</v>
          </cell>
          <cell r="Q81">
            <v>0</v>
          </cell>
          <cell r="R81">
            <v>0</v>
          </cell>
        </row>
        <row r="82">
          <cell r="A82">
            <v>28080</v>
          </cell>
          <cell r="B82" t="str">
            <v>Fuenta Especifica 0100 FONDO GENERAL</v>
          </cell>
          <cell r="C82" t="str">
            <v>Capitulo 0206 MINISTERIO DE EDUCACIÓN</v>
          </cell>
          <cell r="D82" t="str">
            <v>Libramiento 0206-01-01-0010-5660</v>
          </cell>
          <cell r="E82" t="str">
            <v>PAGO CONTRATACION DE SERV. PUBLICITARIOS CORRESP. AL MES DICIEMBRE 2017, POR COLOCACION DE PROMOCION DE LOS PROG. DEL INABIE, S/REQ. INABIE/DC/082/2017. FACT. NCF: 00073. OC. 6987,</v>
          </cell>
          <cell r="F82">
            <v>43178</v>
          </cell>
          <cell r="G82">
            <v>25000</v>
          </cell>
          <cell r="H82" t="str">
            <v>03-APR-18</v>
          </cell>
          <cell r="I82">
            <v>28080</v>
          </cell>
          <cell r="J82">
            <v>1</v>
          </cell>
          <cell r="K82" t="str">
            <v>TR</v>
          </cell>
          <cell r="L82" t="str">
            <v>Conciliado</v>
          </cell>
          <cell r="M82">
            <v>1</v>
          </cell>
          <cell r="N82">
            <v>2760203</v>
          </cell>
          <cell r="O82">
            <v>2760203</v>
          </cell>
          <cell r="P82">
            <v>23940.68</v>
          </cell>
          <cell r="Q82">
            <v>0</v>
          </cell>
          <cell r="R82">
            <v>0</v>
          </cell>
        </row>
        <row r="83">
          <cell r="A83">
            <v>28080</v>
          </cell>
          <cell r="B83" t="str">
            <v>Fuenta Especifica 0100 FONDO GENERAL</v>
          </cell>
          <cell r="C83" t="str">
            <v>Capitulo 0206 MINISTERIO DE EDUCACIÓN</v>
          </cell>
          <cell r="D83" t="str">
            <v>Libramiento 0206-01-01-0010-5660</v>
          </cell>
          <cell r="E83" t="str">
            <v>PAGO CONTRATACION DE SERV. PUBLICITARIOS CORRESP. AL MES DICIEMBRE 2017, POR COLOCACION DE PROMOCION DE LOS PROG. DEL INABIE, S/REQ. INABIE/DC/082/2017. FACT. NCF: 00073. OC. 6987,</v>
          </cell>
          <cell r="F83">
            <v>43178</v>
          </cell>
          <cell r="G83">
            <v>25000</v>
          </cell>
          <cell r="H83" t="str">
            <v>03-APR-18</v>
          </cell>
          <cell r="I83">
            <v>28080</v>
          </cell>
          <cell r="J83">
            <v>1</v>
          </cell>
          <cell r="K83" t="str">
            <v>IN</v>
          </cell>
          <cell r="L83" t="str">
            <v>ENTREGADO</v>
          </cell>
          <cell r="M83">
            <v>1</v>
          </cell>
          <cell r="N83">
            <v>36575</v>
          </cell>
          <cell r="O83">
            <v>36575</v>
          </cell>
          <cell r="P83">
            <v>1059.32</v>
          </cell>
          <cell r="Q83">
            <v>0</v>
          </cell>
          <cell r="R83">
            <v>0</v>
          </cell>
        </row>
        <row r="84">
          <cell r="A84">
            <v>28081</v>
          </cell>
          <cell r="B84" t="str">
            <v>Fuenta Especifica 0100 FONDO GENERAL</v>
          </cell>
          <cell r="C84" t="str">
            <v>Capitulo 0206 MINISTERIO DE EDUCACIÓN</v>
          </cell>
          <cell r="D84" t="str">
            <v>Libramiento 0206-01-01-0010-5676</v>
          </cell>
          <cell r="E84" t="str">
            <v>PAGO POR SUM ALIM. ESC. (PRODUCTOS PASTEURIZADOS) UM, JEE. CORRESP. A LA 1RA QUINC. DEL MES DE ENERO 2018, SEGUN FACT.: 00128. CONTRATO NO. 235/2017 Y OC. 6544.</v>
          </cell>
          <cell r="F84">
            <v>43178</v>
          </cell>
          <cell r="G84">
            <v>19318819.23</v>
          </cell>
          <cell r="H84" t="str">
            <v>03-APR-18</v>
          </cell>
          <cell r="I84">
            <v>28081</v>
          </cell>
          <cell r="J84">
            <v>1</v>
          </cell>
          <cell r="K84" t="str">
            <v>TR</v>
          </cell>
          <cell r="L84" t="str">
            <v>Conciliado</v>
          </cell>
          <cell r="M84">
            <v>1</v>
          </cell>
          <cell r="N84">
            <v>2763809</v>
          </cell>
          <cell r="O84">
            <v>2763809</v>
          </cell>
          <cell r="P84">
            <v>18500225.190000001</v>
          </cell>
          <cell r="Q84">
            <v>0</v>
          </cell>
          <cell r="R84">
            <v>0</v>
          </cell>
        </row>
        <row r="85">
          <cell r="A85">
            <v>28081</v>
          </cell>
          <cell r="B85" t="str">
            <v>Fuenta Especifica 0100 FONDO GENERAL</v>
          </cell>
          <cell r="C85" t="str">
            <v>Capitulo 0206 MINISTERIO DE EDUCACIÓN</v>
          </cell>
          <cell r="D85" t="str">
            <v>Libramiento 0206-01-01-0010-5676</v>
          </cell>
          <cell r="E85" t="str">
            <v>PAGO POR SUM ALIM. ESC. (PRODUCTOS PASTEURIZADOS) UM, JEE. CORRESP. A LA 1RA QUINC. DEL MES DE ENERO 2018, SEGUN FACT.: 00128. CONTRATO NO. 235/2017 Y OC. 6544.</v>
          </cell>
          <cell r="F85">
            <v>43178</v>
          </cell>
          <cell r="G85">
            <v>19318819.23</v>
          </cell>
          <cell r="H85" t="str">
            <v>03-APR-18</v>
          </cell>
          <cell r="I85">
            <v>28081</v>
          </cell>
          <cell r="J85">
            <v>1</v>
          </cell>
          <cell r="K85" t="str">
            <v>IN</v>
          </cell>
          <cell r="L85" t="str">
            <v>ENTREGADO</v>
          </cell>
          <cell r="M85">
            <v>1</v>
          </cell>
          <cell r="N85">
            <v>36412</v>
          </cell>
          <cell r="O85">
            <v>36412</v>
          </cell>
          <cell r="P85">
            <v>818594.04</v>
          </cell>
          <cell r="Q85">
            <v>0</v>
          </cell>
          <cell r="R85">
            <v>0</v>
          </cell>
        </row>
        <row r="86">
          <cell r="A86">
            <v>28082</v>
          </cell>
          <cell r="B86" t="str">
            <v>Fuenta Especifica 0100 FONDO GENERAL</v>
          </cell>
          <cell r="C86" t="str">
            <v>Capitulo 0206 MINISTERIO DE EDUCACIÓN</v>
          </cell>
          <cell r="D86" t="str">
            <v>Libramiento 0206-01-01-0010-5678</v>
          </cell>
          <cell r="E86" t="str">
            <v>PAGO SUM. ALIM. ESC. UM ,CORRESP. AL MES DE NOVIEMBRE 2017, SEGUN FACT. NCF.: 00087, NC 00004, MENOS ANTICIPO, CONTRATO NO. 388/2017 Y OC 6420.</v>
          </cell>
          <cell r="F86">
            <v>43178</v>
          </cell>
          <cell r="G86">
            <v>1068380.1000000001</v>
          </cell>
          <cell r="H86" t="str">
            <v>03-APR-18</v>
          </cell>
          <cell r="I86">
            <v>28082</v>
          </cell>
          <cell r="J86">
            <v>1</v>
          </cell>
          <cell r="K86" t="str">
            <v>TR</v>
          </cell>
          <cell r="L86" t="str">
            <v>Conciliado</v>
          </cell>
          <cell r="M86">
            <v>1</v>
          </cell>
          <cell r="N86">
            <v>2759946</v>
          </cell>
          <cell r="O86">
            <v>2759946</v>
          </cell>
          <cell r="P86">
            <v>1058675.53</v>
          </cell>
          <cell r="Q86">
            <v>0</v>
          </cell>
          <cell r="R86">
            <v>0</v>
          </cell>
        </row>
        <row r="87">
          <cell r="A87">
            <v>28082</v>
          </cell>
          <cell r="B87" t="str">
            <v>Fuenta Especifica 0100 FONDO GENERAL</v>
          </cell>
          <cell r="C87" t="str">
            <v>Capitulo 0206 MINISTERIO DE EDUCACIÓN</v>
          </cell>
          <cell r="D87" t="str">
            <v>Libramiento 0206-01-01-0010-5678</v>
          </cell>
          <cell r="E87" t="str">
            <v>PAGO SUM. ALIM. ESC. UM ,CORRESP. AL MES DE NOVIEMBRE 2017, SEGUN FACT. NCF.: 00087, NC 00004, MENOS ANTICIPO, CONTRATO NO. 388/2017 Y OC 6420.</v>
          </cell>
          <cell r="F87">
            <v>43178</v>
          </cell>
          <cell r="G87">
            <v>1068380.1000000001</v>
          </cell>
          <cell r="H87" t="str">
            <v>03-APR-18</v>
          </cell>
          <cell r="I87">
            <v>28082</v>
          </cell>
          <cell r="J87">
            <v>1</v>
          </cell>
          <cell r="K87" t="str">
            <v>IN</v>
          </cell>
          <cell r="L87" t="str">
            <v>ENTREGADO</v>
          </cell>
          <cell r="M87">
            <v>1</v>
          </cell>
          <cell r="N87">
            <v>36411</v>
          </cell>
          <cell r="O87">
            <v>36411</v>
          </cell>
          <cell r="P87">
            <v>9704.57</v>
          </cell>
          <cell r="Q87">
            <v>0</v>
          </cell>
          <cell r="R87">
            <v>0</v>
          </cell>
        </row>
        <row r="88">
          <cell r="A88">
            <v>28083</v>
          </cell>
          <cell r="B88" t="str">
            <v>Fuenta Especifica 0100 FONDO GENERAL</v>
          </cell>
          <cell r="C88" t="str">
            <v>Capitulo 0206 MINISTERIO DE EDUCACIÓN</v>
          </cell>
          <cell r="D88" t="str">
            <v>Libramiento 0206-01-01-0010-5680</v>
          </cell>
          <cell r="E88" t="str">
            <v>PAGO CONTRATACION DE SERV. PUBLICITARIOS CORRESP. AL MES DICIEMBRE 2017, POR COLOCACION DE PROMOCION DE LOS PROG. QUE LLEVA A CABO EL INABIE, S/REQ. INABIE/DC/082/2017. FACT. NCF: 81725. OC. 6980.</v>
          </cell>
          <cell r="F88">
            <v>43178</v>
          </cell>
          <cell r="G88">
            <v>25000</v>
          </cell>
          <cell r="H88" t="str">
            <v>03-APR-18</v>
          </cell>
          <cell r="I88">
            <v>28083</v>
          </cell>
          <cell r="J88">
            <v>1</v>
          </cell>
          <cell r="K88" t="str">
            <v>IN</v>
          </cell>
          <cell r="L88" t="str">
            <v>ENTREGADO</v>
          </cell>
          <cell r="M88">
            <v>1</v>
          </cell>
          <cell r="N88">
            <v>36443</v>
          </cell>
          <cell r="O88">
            <v>36443</v>
          </cell>
          <cell r="P88">
            <v>2118.64</v>
          </cell>
          <cell r="Q88">
            <v>0</v>
          </cell>
          <cell r="R88">
            <v>0</v>
          </cell>
        </row>
        <row r="89">
          <cell r="A89">
            <v>28083</v>
          </cell>
          <cell r="B89" t="str">
            <v>Fuenta Especifica 0100 FONDO GENERAL</v>
          </cell>
          <cell r="C89" t="str">
            <v>Capitulo 0206 MINISTERIO DE EDUCACIÓN</v>
          </cell>
          <cell r="D89" t="str">
            <v>Libramiento 0206-01-01-0010-5680</v>
          </cell>
          <cell r="E89" t="str">
            <v>PAGO CONTRATACION DE SERV. PUBLICITARIOS CORRESP. AL MES DICIEMBRE 2017, POR COLOCACION DE PROMOCION DE LOS PROG. QUE LLEVA A CABO EL INABIE, S/REQ. INABIE/DC/082/2017. FACT. NCF: 81725. OC. 6980.</v>
          </cell>
          <cell r="F89">
            <v>43178</v>
          </cell>
          <cell r="G89">
            <v>25000</v>
          </cell>
          <cell r="H89" t="str">
            <v>03-APR-18</v>
          </cell>
          <cell r="I89">
            <v>28083</v>
          </cell>
          <cell r="J89">
            <v>1</v>
          </cell>
          <cell r="K89" t="str">
            <v>TR</v>
          </cell>
          <cell r="L89" t="str">
            <v>Conciliado</v>
          </cell>
          <cell r="M89">
            <v>1</v>
          </cell>
          <cell r="N89">
            <v>2760204</v>
          </cell>
          <cell r="O89">
            <v>2760204</v>
          </cell>
          <cell r="P89">
            <v>19067.8</v>
          </cell>
          <cell r="Q89">
            <v>0</v>
          </cell>
          <cell r="R89">
            <v>0</v>
          </cell>
        </row>
        <row r="90">
          <cell r="A90">
            <v>28083</v>
          </cell>
          <cell r="B90" t="str">
            <v>Fuenta Especifica 0100 FONDO GENERAL</v>
          </cell>
          <cell r="C90" t="str">
            <v>Capitulo 0206 MINISTERIO DE EDUCACIÓN</v>
          </cell>
          <cell r="D90" t="str">
            <v>Libramiento 0206-01-01-0010-5680</v>
          </cell>
          <cell r="E90" t="str">
            <v>PAGO CONTRATACION DE SERV. PUBLICITARIOS CORRESP. AL MES DICIEMBRE 2017, POR COLOCACION DE PROMOCION DE LOS PROG. QUE LLEVA A CABO EL INABIE, S/REQ. INABIE/DC/082/2017. FACT. NCF: 81725. OC. 6980.</v>
          </cell>
          <cell r="F90">
            <v>43178</v>
          </cell>
          <cell r="G90">
            <v>25000</v>
          </cell>
          <cell r="H90" t="str">
            <v>03-APR-18</v>
          </cell>
          <cell r="I90">
            <v>28083</v>
          </cell>
          <cell r="J90">
            <v>1</v>
          </cell>
          <cell r="K90" t="str">
            <v>IN</v>
          </cell>
          <cell r="L90" t="str">
            <v>ENTREGADO</v>
          </cell>
          <cell r="M90">
            <v>1</v>
          </cell>
          <cell r="N90">
            <v>36679</v>
          </cell>
          <cell r="O90">
            <v>36679</v>
          </cell>
          <cell r="P90">
            <v>3813.56</v>
          </cell>
          <cell r="Q90">
            <v>0</v>
          </cell>
          <cell r="R90">
            <v>0</v>
          </cell>
        </row>
        <row r="91">
          <cell r="A91">
            <v>28084</v>
          </cell>
          <cell r="B91" t="str">
            <v>Fuenta Especifica 0100 FONDO GENERAL</v>
          </cell>
          <cell r="C91" t="str">
            <v>Capitulo 0206 MINISTERIO DE EDUCACIÓN</v>
          </cell>
          <cell r="D91" t="str">
            <v>Libramiento 0206-01-01-0010-5682</v>
          </cell>
          <cell r="E91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1">
            <v>43178</v>
          </cell>
          <cell r="G91">
            <v>15324645.84</v>
          </cell>
          <cell r="H91" t="str">
            <v>03-APR-18</v>
          </cell>
          <cell r="I91">
            <v>28084</v>
          </cell>
          <cell r="J91">
            <v>1</v>
          </cell>
          <cell r="K91" t="str">
            <v>IN</v>
          </cell>
          <cell r="L91" t="str">
            <v>ENTREGADO</v>
          </cell>
          <cell r="M91">
            <v>1</v>
          </cell>
          <cell r="N91">
            <v>36574</v>
          </cell>
          <cell r="O91">
            <v>36574</v>
          </cell>
          <cell r="P91">
            <v>649349.4</v>
          </cell>
          <cell r="Q91">
            <v>0</v>
          </cell>
          <cell r="R91">
            <v>0</v>
          </cell>
        </row>
        <row r="92">
          <cell r="A92">
            <v>28084</v>
          </cell>
          <cell r="B92" t="str">
            <v>Fuenta Especifica 0100 FONDO GENERAL</v>
          </cell>
          <cell r="C92" t="str">
            <v>Capitulo 0206 MINISTERIO DE EDUCACIÓN</v>
          </cell>
          <cell r="D92" t="str">
            <v>Libramiento 0206-01-01-0010-5682</v>
          </cell>
          <cell r="E92" t="str">
            <v>PAGO AL BANCO AGRIC., CEDIDO POR VIRGINIA SRL, S/ACTO No.697 D/F 07/11/2017,POR SUM. DE ALIM. ESC. FRONT., REAL Y JEE, (PREPARADOS LACTEOS) MES DE ENERO 2018, S/FACT. NCF:00185, 00186 Y 00187, CONT.NO.241/2017 OC 5936</v>
          </cell>
          <cell r="F92">
            <v>43178</v>
          </cell>
          <cell r="G92">
            <v>15324645.84</v>
          </cell>
          <cell r="H92" t="str">
            <v>03-APR-18</v>
          </cell>
          <cell r="I92">
            <v>28084</v>
          </cell>
          <cell r="J92">
            <v>1</v>
          </cell>
          <cell r="K92" t="str">
            <v>TR</v>
          </cell>
          <cell r="L92" t="str">
            <v>Conciliado</v>
          </cell>
          <cell r="M92">
            <v>1</v>
          </cell>
          <cell r="N92">
            <v>2763067</v>
          </cell>
          <cell r="O92">
            <v>2763067</v>
          </cell>
          <cell r="P92">
            <v>14675296.439999999</v>
          </cell>
          <cell r="Q92">
            <v>0</v>
          </cell>
          <cell r="R92">
            <v>0</v>
          </cell>
        </row>
        <row r="93">
          <cell r="A93">
            <v>28085</v>
          </cell>
          <cell r="B93" t="str">
            <v>Fuenta Especifica 0100 FONDO GENERAL</v>
          </cell>
          <cell r="C93" t="str">
            <v>Capitulo 0206 MINISTERIO DE EDUCACIÓN</v>
          </cell>
          <cell r="D93" t="str">
            <v>Libramiento 0206-01-01-0010-5683</v>
          </cell>
          <cell r="E93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3">
            <v>43178</v>
          </cell>
          <cell r="G93">
            <v>75000</v>
          </cell>
          <cell r="H93" t="str">
            <v>03-APR-18</v>
          </cell>
          <cell r="I93">
            <v>28085</v>
          </cell>
          <cell r="J93">
            <v>1</v>
          </cell>
          <cell r="K93" t="str">
            <v>IN</v>
          </cell>
          <cell r="L93" t="str">
            <v>ENTREGADO</v>
          </cell>
          <cell r="M93">
            <v>1</v>
          </cell>
          <cell r="N93">
            <v>36442</v>
          </cell>
          <cell r="O93">
            <v>36442</v>
          </cell>
          <cell r="P93">
            <v>6355.93</v>
          </cell>
          <cell r="Q93">
            <v>0</v>
          </cell>
          <cell r="R93">
            <v>0</v>
          </cell>
        </row>
        <row r="94">
          <cell r="A94">
            <v>28085</v>
          </cell>
          <cell r="B94" t="str">
            <v>Fuenta Especifica 0100 FONDO GENERAL</v>
          </cell>
          <cell r="C94" t="str">
            <v>Capitulo 0206 MINISTERIO DE EDUCACIÓN</v>
          </cell>
          <cell r="D94" t="str">
            <v>Libramiento 0206-01-01-0010-5683</v>
          </cell>
          <cell r="E94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4">
            <v>43178</v>
          </cell>
          <cell r="G94">
            <v>75000</v>
          </cell>
          <cell r="H94" t="str">
            <v>03-APR-18</v>
          </cell>
          <cell r="I94">
            <v>28085</v>
          </cell>
          <cell r="J94">
            <v>1</v>
          </cell>
          <cell r="K94" t="str">
            <v>TR</v>
          </cell>
          <cell r="L94" t="str">
            <v>Conciliado</v>
          </cell>
          <cell r="M94">
            <v>1</v>
          </cell>
          <cell r="N94">
            <v>2760205</v>
          </cell>
          <cell r="O94">
            <v>2760205</v>
          </cell>
          <cell r="P94">
            <v>57203.39</v>
          </cell>
          <cell r="Q94">
            <v>0</v>
          </cell>
          <cell r="R94">
            <v>0</v>
          </cell>
        </row>
        <row r="95">
          <cell r="A95">
            <v>28085</v>
          </cell>
          <cell r="B95" t="str">
            <v>Fuenta Especifica 0100 FONDO GENERAL</v>
          </cell>
          <cell r="C95" t="str">
            <v>Capitulo 0206 MINISTERIO DE EDUCACIÓN</v>
          </cell>
          <cell r="D95" t="str">
            <v>Libramiento 0206-01-01-0010-5683</v>
          </cell>
          <cell r="E95" t="str">
            <v>PAGO SERVICIOS DE PUBLICIDAD CORRESP. AL PAGO DE LOS MESES AGOSTO, SEPTIEMBRE Y OCTUBRE 2017, POR LA COLOCACION DE LA PROMOCION DE LOS PROGRAMAS QUE LLEVA A CABO INABIE, S/REQ. INABIE/DC/015/2017. FACTS. NCF: 00203, 00204 Y 00205. OC. 5524.</v>
          </cell>
          <cell r="F95">
            <v>43178</v>
          </cell>
          <cell r="G95">
            <v>75000</v>
          </cell>
          <cell r="H95" t="str">
            <v>03-APR-18</v>
          </cell>
          <cell r="I95">
            <v>28085</v>
          </cell>
          <cell r="J95">
            <v>1</v>
          </cell>
          <cell r="K95" t="str">
            <v>IN</v>
          </cell>
          <cell r="L95" t="str">
            <v>ENTREGADO</v>
          </cell>
          <cell r="M95">
            <v>1</v>
          </cell>
          <cell r="N95">
            <v>36678</v>
          </cell>
          <cell r="O95">
            <v>36678</v>
          </cell>
          <cell r="P95">
            <v>11440.68</v>
          </cell>
          <cell r="Q95">
            <v>0</v>
          </cell>
          <cell r="R95">
            <v>0</v>
          </cell>
        </row>
        <row r="96">
          <cell r="A96">
            <v>28086</v>
          </cell>
          <cell r="B96" t="str">
            <v>Fuenta Especifica 0100 FONDO GENERAL</v>
          </cell>
          <cell r="C96" t="str">
            <v>Capitulo 0206 MINISTERIO DE EDUCACIÓN</v>
          </cell>
          <cell r="D96" t="str">
            <v>Libramiento 0206-01-01-0010-5690</v>
          </cell>
          <cell r="E96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6">
            <v>43178</v>
          </cell>
          <cell r="G96">
            <v>340725</v>
          </cell>
          <cell r="H96" t="str">
            <v>03-APR-18</v>
          </cell>
          <cell r="I96">
            <v>28086</v>
          </cell>
          <cell r="J96">
            <v>1</v>
          </cell>
          <cell r="K96" t="str">
            <v>IN</v>
          </cell>
          <cell r="L96" t="str">
            <v>ENTREGADO</v>
          </cell>
          <cell r="M96">
            <v>1</v>
          </cell>
          <cell r="N96">
            <v>36573</v>
          </cell>
          <cell r="O96">
            <v>36573</v>
          </cell>
          <cell r="P96">
            <v>14437.5</v>
          </cell>
          <cell r="Q96">
            <v>0</v>
          </cell>
          <cell r="R96">
            <v>0</v>
          </cell>
        </row>
        <row r="97">
          <cell r="A97">
            <v>28086</v>
          </cell>
          <cell r="B97" t="str">
            <v>Fuenta Especifica 0100 FONDO GENERAL</v>
          </cell>
          <cell r="C97" t="str">
            <v>Capitulo 0206 MINISTERIO DE EDUCACIÓN</v>
          </cell>
          <cell r="D97" t="str">
            <v>Libramiento 0206-01-01-0010-5690</v>
          </cell>
          <cell r="E97" t="str">
            <v>PAGO ADQUISICION DE 27,500 RACIONES DE NECTARES (JUGOS) PARA SER DISTRIBUIDOS A ESTUDIANTES DEL SERVICIO MILITAR VOLUNTARIO, S/REQ. DE LA DIRECCION EJECUTIVA INABIE/DE/340/2017 D/F. 08/08/2017. OC. 5625, FACT. NCF: 34877.</v>
          </cell>
          <cell r="F97">
            <v>43178</v>
          </cell>
          <cell r="G97">
            <v>340725</v>
          </cell>
          <cell r="H97" t="str">
            <v>03-APR-18</v>
          </cell>
          <cell r="I97">
            <v>28086</v>
          </cell>
          <cell r="J97">
            <v>1</v>
          </cell>
          <cell r="K97" t="str">
            <v>TR</v>
          </cell>
          <cell r="L97" t="str">
            <v>Conciliado</v>
          </cell>
          <cell r="M97">
            <v>1</v>
          </cell>
          <cell r="N97">
            <v>2760206</v>
          </cell>
          <cell r="O97">
            <v>2760206</v>
          </cell>
          <cell r="P97">
            <v>326287.5</v>
          </cell>
          <cell r="Q97">
            <v>0</v>
          </cell>
          <cell r="R97">
            <v>0</v>
          </cell>
        </row>
        <row r="98">
          <cell r="A98">
            <v>28087</v>
          </cell>
          <cell r="B98" t="str">
            <v>Fuenta Especifica 0100 FONDO GENERAL</v>
          </cell>
          <cell r="C98" t="str">
            <v>Capitulo 0206 MINISTERIO DE EDUCACIÓN</v>
          </cell>
          <cell r="D98" t="str">
            <v>Libramiento 0206-01-01-0010-5698</v>
          </cell>
          <cell r="E98" t="str">
            <v>COMPRA DE 8 BANDERAS (4 NACIONALES Y 4 INSTITUCIONALES). SEGUN REQUERIMIENTO DEL DEPTO. DE COMUNICACIONES Y RELACIONES PÚBLICAS INABIE/NO./079/2017. OC. 6749. FACT. NCF: 01365.</v>
          </cell>
          <cell r="F98">
            <v>43178</v>
          </cell>
          <cell r="G98">
            <v>29736</v>
          </cell>
          <cell r="H98" t="str">
            <v>03-APR-18</v>
          </cell>
          <cell r="I98">
            <v>28087</v>
          </cell>
          <cell r="J98">
            <v>1</v>
          </cell>
          <cell r="K98" t="str">
            <v>TR</v>
          </cell>
          <cell r="L98" t="str">
            <v>Conciliado</v>
          </cell>
          <cell r="M98">
            <v>1</v>
          </cell>
          <cell r="N98">
            <v>2760207</v>
          </cell>
          <cell r="O98">
            <v>2760207</v>
          </cell>
          <cell r="P98">
            <v>28476</v>
          </cell>
          <cell r="Q98">
            <v>0</v>
          </cell>
          <cell r="R98">
            <v>0</v>
          </cell>
        </row>
        <row r="99">
          <cell r="A99">
            <v>28087</v>
          </cell>
          <cell r="B99" t="str">
            <v>Fuenta Especifica 0100 FONDO GENERAL</v>
          </cell>
          <cell r="C99" t="str">
            <v>Capitulo 0206 MINISTERIO DE EDUCACIÓN</v>
          </cell>
          <cell r="D99" t="str">
            <v>Libramiento 0206-01-01-0010-5698</v>
          </cell>
          <cell r="E99" t="str">
            <v>COMPRA DE 8 BANDERAS (4 NACIONALES Y 4 INSTITUCIONALES). SEGUN REQUERIMIENTO DEL DEPTO. DE COMUNICACIONES Y RELACIONES PÚBLICAS INABIE/NO./079/2017. OC. 6749. FACT. NCF: 01365.</v>
          </cell>
          <cell r="F99">
            <v>43178</v>
          </cell>
          <cell r="G99">
            <v>29736</v>
          </cell>
          <cell r="H99" t="str">
            <v>03-APR-18</v>
          </cell>
          <cell r="I99">
            <v>28087</v>
          </cell>
          <cell r="J99">
            <v>1</v>
          </cell>
          <cell r="K99" t="str">
            <v>IN</v>
          </cell>
          <cell r="L99" t="str">
            <v>ENTREGADO</v>
          </cell>
          <cell r="M99">
            <v>1</v>
          </cell>
          <cell r="N99">
            <v>36572</v>
          </cell>
          <cell r="O99">
            <v>36572</v>
          </cell>
          <cell r="P99">
            <v>1260</v>
          </cell>
          <cell r="Q99">
            <v>0</v>
          </cell>
          <cell r="R99">
            <v>0</v>
          </cell>
        </row>
        <row r="100">
          <cell r="A100">
            <v>27138</v>
          </cell>
          <cell r="B100" t="str">
            <v>Fuenta Especifica 0100 FONDO GENERAL</v>
          </cell>
          <cell r="C100" t="str">
            <v>Capitulo 0206 MINISTERIO DE EDUCACIÓN</v>
          </cell>
          <cell r="D100" t="str">
            <v>Libramiento 0206-01-01-0010-5700</v>
          </cell>
          <cell r="E100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0">
            <v>43178</v>
          </cell>
          <cell r="G100">
            <v>2806040</v>
          </cell>
          <cell r="H100" t="str">
            <v>01-APR-18</v>
          </cell>
          <cell r="I100">
            <v>27138</v>
          </cell>
          <cell r="J100">
            <v>1</v>
          </cell>
          <cell r="K100" t="str">
            <v>TR</v>
          </cell>
          <cell r="L100" t="str">
            <v>Conciliado</v>
          </cell>
          <cell r="M100">
            <v>1</v>
          </cell>
          <cell r="N100">
            <v>2754423</v>
          </cell>
          <cell r="O100">
            <v>2754423</v>
          </cell>
          <cell r="P100">
            <v>2259100</v>
          </cell>
          <cell r="Q100">
            <v>0</v>
          </cell>
          <cell r="R100">
            <v>0</v>
          </cell>
        </row>
        <row r="101">
          <cell r="A101">
            <v>27138</v>
          </cell>
          <cell r="B101" t="str">
            <v>Fuenta Especifica 0100 FONDO GENERAL</v>
          </cell>
          <cell r="C101" t="str">
            <v>Capitulo 0206 MINISTERIO DE EDUCACIÓN</v>
          </cell>
          <cell r="D101" t="str">
            <v>Libramiento 0206-01-01-0010-5700</v>
          </cell>
          <cell r="E101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1">
            <v>43178</v>
          </cell>
          <cell r="G101">
            <v>2806040</v>
          </cell>
          <cell r="H101" t="str">
            <v>01-APR-18</v>
          </cell>
          <cell r="I101">
            <v>27138</v>
          </cell>
          <cell r="J101">
            <v>1</v>
          </cell>
          <cell r="K101" t="str">
            <v>IN</v>
          </cell>
          <cell r="L101" t="str">
            <v>ENTREGADO</v>
          </cell>
          <cell r="M101">
            <v>1</v>
          </cell>
          <cell r="N101">
            <v>35821</v>
          </cell>
          <cell r="O101">
            <v>35821</v>
          </cell>
          <cell r="P101">
            <v>428040</v>
          </cell>
          <cell r="Q101">
            <v>0</v>
          </cell>
          <cell r="R101">
            <v>0</v>
          </cell>
        </row>
        <row r="102">
          <cell r="A102">
            <v>27138</v>
          </cell>
          <cell r="B102" t="str">
            <v>Fuenta Especifica 0100 FONDO GENERAL</v>
          </cell>
          <cell r="C102" t="str">
            <v>Capitulo 0206 MINISTERIO DE EDUCACIÓN</v>
          </cell>
          <cell r="D102" t="str">
            <v>Libramiento 0206-01-01-0010-5700</v>
          </cell>
          <cell r="E102" t="str">
            <v>PAGO A COOPROHARINA S/ACTOS 85 Y 104 D/F. 30/01/18 Y 06/02/18 CEDIDO POR ANTONIO RAFAEL GRULLON DE LOS SANTOS, SUM ALIM ESC JEE, MESES OCT/NOV/DIC./17, S/FACTS. NCF: 00110,00111,00113, CARTAS COMPR. 01245, 00875,00867,00879,00874,00880,00885, OC.6751, 6117.</v>
          </cell>
          <cell r="F102">
            <v>43178</v>
          </cell>
          <cell r="G102">
            <v>2806040</v>
          </cell>
          <cell r="H102" t="str">
            <v>01-APR-18</v>
          </cell>
          <cell r="I102">
            <v>27138</v>
          </cell>
          <cell r="J102">
            <v>1</v>
          </cell>
          <cell r="K102" t="str">
            <v>IN</v>
          </cell>
          <cell r="L102" t="str">
            <v>ENTREGADO</v>
          </cell>
          <cell r="M102">
            <v>1</v>
          </cell>
          <cell r="N102">
            <v>35855</v>
          </cell>
          <cell r="O102">
            <v>35855</v>
          </cell>
          <cell r="P102">
            <v>118900</v>
          </cell>
          <cell r="Q102">
            <v>0</v>
          </cell>
          <cell r="R102">
            <v>0</v>
          </cell>
        </row>
        <row r="103">
          <cell r="A103">
            <v>28088</v>
          </cell>
          <cell r="B103" t="str">
            <v>Fuenta Especifica 0100 FONDO GENERAL</v>
          </cell>
          <cell r="C103" t="str">
            <v>Capitulo 0206 MINISTERIO DE EDUCACIÓN</v>
          </cell>
          <cell r="D103" t="str">
            <v>Libramiento 0206-01-01-0010-5732</v>
          </cell>
          <cell r="E103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3">
            <v>43178</v>
          </cell>
          <cell r="G103">
            <v>17700</v>
          </cell>
          <cell r="H103" t="str">
            <v>03-APR-18</v>
          </cell>
          <cell r="I103">
            <v>28088</v>
          </cell>
          <cell r="J103">
            <v>1</v>
          </cell>
          <cell r="K103" t="str">
            <v>IN</v>
          </cell>
          <cell r="L103" t="str">
            <v>ENTREGADO</v>
          </cell>
          <cell r="M103">
            <v>1</v>
          </cell>
          <cell r="N103">
            <v>36677</v>
          </cell>
          <cell r="O103">
            <v>36677</v>
          </cell>
          <cell r="P103">
            <v>2700</v>
          </cell>
          <cell r="Q103">
            <v>0</v>
          </cell>
          <cell r="R103">
            <v>0</v>
          </cell>
        </row>
        <row r="104">
          <cell r="A104">
            <v>28088</v>
          </cell>
          <cell r="B104" t="str">
            <v>Fuenta Especifica 0100 FONDO GENERAL</v>
          </cell>
          <cell r="C104" t="str">
            <v>Capitulo 0206 MINISTERIO DE EDUCACIÓN</v>
          </cell>
          <cell r="D104" t="str">
            <v>Libramiento 0206-01-01-0010-5732</v>
          </cell>
          <cell r="E104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4">
            <v>43178</v>
          </cell>
          <cell r="G104">
            <v>17700</v>
          </cell>
          <cell r="H104" t="str">
            <v>03-APR-18</v>
          </cell>
          <cell r="I104">
            <v>28088</v>
          </cell>
          <cell r="J104">
            <v>1</v>
          </cell>
          <cell r="K104" t="str">
            <v>TR</v>
          </cell>
          <cell r="L104" t="str">
            <v>Conciliado</v>
          </cell>
          <cell r="M104">
            <v>1</v>
          </cell>
          <cell r="N104">
            <v>2760208</v>
          </cell>
          <cell r="O104">
            <v>2760208</v>
          </cell>
          <cell r="P104">
            <v>13500</v>
          </cell>
          <cell r="Q104">
            <v>0</v>
          </cell>
          <cell r="R104">
            <v>0</v>
          </cell>
        </row>
        <row r="105">
          <cell r="A105">
            <v>28088</v>
          </cell>
          <cell r="B105" t="str">
            <v>Fuenta Especifica 0100 FONDO GENERAL</v>
          </cell>
          <cell r="C105" t="str">
            <v>Capitulo 0206 MINISTERIO DE EDUCACIÓN</v>
          </cell>
          <cell r="D105" t="str">
            <v>Libramiento 0206-01-01-0010-5732</v>
          </cell>
          <cell r="E105" t="str">
            <v>P/NOTARIAL 3 ACTAS DE APERTURA Y RECEPCION SOBRE A&amp;B DE LICITACION PUBLICA REF. INABIE-CCC-LPN-2017-0008,CONFECCION POLOSHIRT ESC. AÑO 2018-2019,COMP. DE PRECIOS PARA LA ADQ.BONOS Y ACTA DE ADJUD. REF. INABIE-CP-2017-0017.S/FT.NCF: 00039. S/REQ. INABIE 2571/17</v>
          </cell>
          <cell r="F105">
            <v>43178</v>
          </cell>
          <cell r="G105">
            <v>17700</v>
          </cell>
          <cell r="H105" t="str">
            <v>03-APR-18</v>
          </cell>
          <cell r="I105">
            <v>28088</v>
          </cell>
          <cell r="J105">
            <v>1</v>
          </cell>
          <cell r="K105" t="str">
            <v>IN</v>
          </cell>
          <cell r="L105" t="str">
            <v>ENTREGADO</v>
          </cell>
          <cell r="M105">
            <v>1</v>
          </cell>
          <cell r="N105">
            <v>36441</v>
          </cell>
          <cell r="O105">
            <v>36441</v>
          </cell>
          <cell r="P105">
            <v>1500</v>
          </cell>
          <cell r="Q105">
            <v>0</v>
          </cell>
          <cell r="R105">
            <v>0</v>
          </cell>
        </row>
        <row r="106">
          <cell r="A106">
            <v>27142</v>
          </cell>
          <cell r="B106" t="str">
            <v>Fuenta Especifica 0100 FONDO GENERAL</v>
          </cell>
          <cell r="C106" t="str">
            <v>Capitulo 0206 MINISTERIO DE EDUCACIÓN</v>
          </cell>
          <cell r="D106" t="str">
            <v>Libramiento 0206-01-01-0010-5755</v>
          </cell>
          <cell r="E106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6">
            <v>43178</v>
          </cell>
          <cell r="G106">
            <v>2941150.08</v>
          </cell>
          <cell r="H106" t="str">
            <v>01-APR-18</v>
          </cell>
          <cell r="I106">
            <v>27142</v>
          </cell>
          <cell r="J106">
            <v>1</v>
          </cell>
          <cell r="K106" t="str">
            <v>TR</v>
          </cell>
          <cell r="L106" t="str">
            <v>Conciliado</v>
          </cell>
          <cell r="M106">
            <v>1</v>
          </cell>
          <cell r="N106">
            <v>2755664</v>
          </cell>
          <cell r="O106">
            <v>2755664</v>
          </cell>
          <cell r="P106">
            <v>2804014.28</v>
          </cell>
          <cell r="Q106">
            <v>0</v>
          </cell>
          <cell r="R106">
            <v>0</v>
          </cell>
        </row>
        <row r="107">
          <cell r="A107">
            <v>27142</v>
          </cell>
          <cell r="B107" t="str">
            <v>Fuenta Especifica 0100 FONDO GENERAL</v>
          </cell>
          <cell r="C107" t="str">
            <v>Capitulo 0206 MINISTERIO DE EDUCACIÓN</v>
          </cell>
          <cell r="D107" t="str">
            <v>Libramiento 0206-01-01-0010-5755</v>
          </cell>
          <cell r="E107" t="str">
            <v>PAGO SUM. ALIM. ESC. FRONT. CORRESP. A LOS MESES AGOSTO HASTA DICIEMBRE 2017, SEGUN FACT. NCFS.: 01002, 01036, 01053, 01096 Y 01129 Y NC NOS. 00010, 00011, 00012, 00013 Y 00014, DEL CONTRATO NO. 212/17 Y OC 5968 MENOS ANTICIPO.</v>
          </cell>
          <cell r="F107">
            <v>43178</v>
          </cell>
          <cell r="G107">
            <v>2941150.08</v>
          </cell>
          <cell r="H107" t="str">
            <v>01-APR-18</v>
          </cell>
          <cell r="I107">
            <v>27142</v>
          </cell>
          <cell r="J107">
            <v>1</v>
          </cell>
          <cell r="K107" t="str">
            <v>IN</v>
          </cell>
          <cell r="L107" t="str">
            <v>ENTREGADO</v>
          </cell>
          <cell r="M107">
            <v>1</v>
          </cell>
          <cell r="N107">
            <v>35854</v>
          </cell>
          <cell r="O107">
            <v>35854</v>
          </cell>
          <cell r="P107">
            <v>137135.79999999999</v>
          </cell>
          <cell r="Q107">
            <v>0</v>
          </cell>
          <cell r="R107">
            <v>0</v>
          </cell>
        </row>
        <row r="108">
          <cell r="A108">
            <v>28089</v>
          </cell>
          <cell r="B108" t="str">
            <v>Fuenta Especifica 0100 FONDO GENERAL</v>
          </cell>
          <cell r="C108" t="str">
            <v>Capitulo 0206 MINISTERIO DE EDUCACIÓN</v>
          </cell>
          <cell r="D108" t="str">
            <v>Libramiento 0206-01-01-0010-5841</v>
          </cell>
          <cell r="E108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8">
            <v>43178</v>
          </cell>
          <cell r="G108">
            <v>1238223.1599999999</v>
          </cell>
          <cell r="H108" t="str">
            <v>03-APR-18</v>
          </cell>
          <cell r="I108">
            <v>28089</v>
          </cell>
          <cell r="J108">
            <v>1</v>
          </cell>
          <cell r="K108" t="str">
            <v>IN</v>
          </cell>
          <cell r="L108" t="str">
            <v>ENTREGADO</v>
          </cell>
          <cell r="M108">
            <v>1</v>
          </cell>
          <cell r="N108">
            <v>36468</v>
          </cell>
          <cell r="O108">
            <v>36468</v>
          </cell>
          <cell r="P108">
            <v>11294.75</v>
          </cell>
          <cell r="Q108">
            <v>0</v>
          </cell>
          <cell r="R108">
            <v>0</v>
          </cell>
        </row>
        <row r="109">
          <cell r="A109">
            <v>28089</v>
          </cell>
          <cell r="B109" t="str">
            <v>Fuenta Especifica 0100 FONDO GENERAL</v>
          </cell>
          <cell r="C109" t="str">
            <v>Capitulo 0206 MINISTERIO DE EDUCACIÓN</v>
          </cell>
          <cell r="D109" t="str">
            <v>Libramiento 0206-01-01-0010-5841</v>
          </cell>
          <cell r="E109" t="str">
            <v>PAGO A FAVOR DE COOPROHARINA, CEDIDO POR REPOSTERIA ABREU, SRL, MEDIANTE ACTO No. 189/18 D/F 26/02/2018. POR SUM. ALIM. ESC. UM , CORRESP. AL MES DE OCTUBRE 2017, SEGUN FACT. NCF.: 00076 Y NC 00046, DEL CONTRATO NO.279/2017 Y OC 6412. MENOS ANTICIPO.</v>
          </cell>
          <cell r="F109">
            <v>43178</v>
          </cell>
          <cell r="G109">
            <v>1238223.1599999999</v>
          </cell>
          <cell r="H109" t="str">
            <v>03-APR-18</v>
          </cell>
          <cell r="I109">
            <v>28089</v>
          </cell>
          <cell r="J109">
            <v>1</v>
          </cell>
          <cell r="K109" t="str">
            <v>TR</v>
          </cell>
          <cell r="L109" t="str">
            <v>Conciliado</v>
          </cell>
          <cell r="M109">
            <v>1</v>
          </cell>
          <cell r="N109">
            <v>2763068</v>
          </cell>
          <cell r="O109">
            <v>2763068</v>
          </cell>
          <cell r="P109">
            <v>1226928.4099999999</v>
          </cell>
          <cell r="Q109">
            <v>0</v>
          </cell>
          <cell r="R109">
            <v>0</v>
          </cell>
        </row>
        <row r="110">
          <cell r="A110">
            <v>28090</v>
          </cell>
          <cell r="B110" t="str">
            <v>Fuenta Especifica 0100 FONDO GENERAL</v>
          </cell>
          <cell r="C110" t="str">
            <v>Capitulo 0206 MINISTERIO DE EDUCACIÓN</v>
          </cell>
          <cell r="D110" t="str">
            <v>Libramiento 0206-01-01-0010-5856</v>
          </cell>
          <cell r="E110" t="str">
            <v>PAGO SUM. ALIM. ESC. UM, MESES DE AGOSTO, SEPTIEMBRE Y OCTUBRE 2017, SEGUN FACT. NCF.: 00293, 00295 Y 00300 N/C 00308, 00309 Y 00310, MENOS ANTICIPO, CONTRATO NO. 469/2017 Y OC 6508</v>
          </cell>
          <cell r="F110">
            <v>43179</v>
          </cell>
          <cell r="G110">
            <v>456835.46</v>
          </cell>
          <cell r="H110" t="str">
            <v>03-APR-18</v>
          </cell>
          <cell r="I110">
            <v>28090</v>
          </cell>
          <cell r="J110">
            <v>1</v>
          </cell>
          <cell r="K110" t="str">
            <v>IN</v>
          </cell>
          <cell r="L110" t="str">
            <v>ENTREGADO</v>
          </cell>
          <cell r="M110">
            <v>1</v>
          </cell>
          <cell r="N110">
            <v>36418</v>
          </cell>
          <cell r="O110">
            <v>36418</v>
          </cell>
          <cell r="P110">
            <v>20938.509999999998</v>
          </cell>
          <cell r="Q110">
            <v>0</v>
          </cell>
          <cell r="R110">
            <v>0</v>
          </cell>
        </row>
        <row r="111">
          <cell r="A111">
            <v>28090</v>
          </cell>
          <cell r="B111" t="str">
            <v>Fuenta Especifica 0100 FONDO GENERAL</v>
          </cell>
          <cell r="C111" t="str">
            <v>Capitulo 0206 MINISTERIO DE EDUCACIÓN</v>
          </cell>
          <cell r="D111" t="str">
            <v>Libramiento 0206-01-01-0010-5856</v>
          </cell>
          <cell r="E111" t="str">
            <v>PAGO SUM. ALIM. ESC. UM, MESES DE AGOSTO, SEPTIEMBRE Y OCTUBRE 2017, SEGUN FACT. NCF.: 00293, 00295 Y 00300 N/C 00308, 00309 Y 00310, MENOS ANTICIPO, CONTRATO NO. 469/2017 Y OC 6508</v>
          </cell>
          <cell r="F111">
            <v>43179</v>
          </cell>
          <cell r="G111">
            <v>456835.46</v>
          </cell>
          <cell r="H111" t="str">
            <v>03-APR-18</v>
          </cell>
          <cell r="I111">
            <v>28090</v>
          </cell>
          <cell r="J111">
            <v>1</v>
          </cell>
          <cell r="K111" t="str">
            <v>TR</v>
          </cell>
          <cell r="L111" t="str">
            <v>Conciliado</v>
          </cell>
          <cell r="M111">
            <v>1</v>
          </cell>
          <cell r="N111">
            <v>2760209</v>
          </cell>
          <cell r="O111">
            <v>2760209</v>
          </cell>
          <cell r="P111">
            <v>435896.95</v>
          </cell>
          <cell r="Q111">
            <v>0</v>
          </cell>
          <cell r="R111">
            <v>0</v>
          </cell>
        </row>
        <row r="112">
          <cell r="A112">
            <v>28091</v>
          </cell>
          <cell r="B112" t="str">
            <v>Fuenta Especifica 0100 FONDO GENERAL</v>
          </cell>
          <cell r="C112" t="str">
            <v>Capitulo 0206 MINISTERIO DE EDUCACIÓN</v>
          </cell>
          <cell r="D112" t="str">
            <v>Libramiento 0206-01-01-0010-5859</v>
          </cell>
          <cell r="E112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2">
            <v>43179</v>
          </cell>
          <cell r="G112">
            <v>893490.26</v>
          </cell>
          <cell r="H112" t="str">
            <v>03-APR-18</v>
          </cell>
          <cell r="I112">
            <v>28091</v>
          </cell>
          <cell r="J112">
            <v>1</v>
          </cell>
          <cell r="K112" t="str">
            <v>IN</v>
          </cell>
          <cell r="L112" t="str">
            <v>ENTREGADO</v>
          </cell>
          <cell r="M112">
            <v>1</v>
          </cell>
          <cell r="N112">
            <v>36417</v>
          </cell>
          <cell r="O112">
            <v>36417</v>
          </cell>
          <cell r="P112">
            <v>8188.91</v>
          </cell>
          <cell r="Q112">
            <v>0</v>
          </cell>
          <cell r="R112">
            <v>0</v>
          </cell>
        </row>
        <row r="113">
          <cell r="A113">
            <v>28091</v>
          </cell>
          <cell r="B113" t="str">
            <v>Fuenta Especifica 0100 FONDO GENERAL</v>
          </cell>
          <cell r="C113" t="str">
            <v>Capitulo 0206 MINISTERIO DE EDUCACIÓN</v>
          </cell>
          <cell r="D113" t="str">
            <v>Libramiento 0206-01-01-0010-5859</v>
          </cell>
          <cell r="E113" t="str">
            <v>PAGO A FAVOR DE COOPROHARINA, CEDIDO POR REPOSTERIA ABREU, SRL, MEDIANTE ACTO No. 189/18 D/F 26/02/2018. POR SUM. ALIM. ESC. UM ,CORRESP. AL MES DE SEPTIEMBRE 2017, SEGUN FACT. NCF.: 00074 Y NC 00045, DEL CONTRATO NO. 279/2017 Y OC 6412 MENOS ANTICIPO</v>
          </cell>
          <cell r="F113">
            <v>43179</v>
          </cell>
          <cell r="G113">
            <v>893490.26</v>
          </cell>
          <cell r="H113" t="str">
            <v>03-APR-18</v>
          </cell>
          <cell r="I113">
            <v>28091</v>
          </cell>
          <cell r="J113">
            <v>1</v>
          </cell>
          <cell r="K113" t="str">
            <v>TR</v>
          </cell>
          <cell r="L113" t="str">
            <v>Conciliado</v>
          </cell>
          <cell r="M113">
            <v>1</v>
          </cell>
          <cell r="N113">
            <v>2763072</v>
          </cell>
          <cell r="O113">
            <v>2763072</v>
          </cell>
          <cell r="P113">
            <v>885301.35</v>
          </cell>
          <cell r="Q113">
            <v>0</v>
          </cell>
          <cell r="R113">
            <v>0</v>
          </cell>
        </row>
        <row r="114">
          <cell r="A114">
            <v>28092</v>
          </cell>
          <cell r="B114" t="str">
            <v>Fuenta Especifica 0100 FONDO GENERAL</v>
          </cell>
          <cell r="C114" t="str">
            <v>Capitulo 0206 MINISTERIO DE EDUCACIÓN</v>
          </cell>
          <cell r="D114" t="str">
            <v>Libramiento 0206-01-01-0010-5894</v>
          </cell>
          <cell r="E114" t="str">
            <v>PAGO SUM. ALIM. ESC. UM, CORRESP. AL MES DE NOVIEMBRE 2017, SEGUN FACT. NCFS.: 09970, NC 78649, DEL CONTRATO NO. 447/2017 Y OC 6495 MENOS ANTICIPO</v>
          </cell>
          <cell r="F114">
            <v>43179</v>
          </cell>
          <cell r="G114">
            <v>1365705.86</v>
          </cell>
          <cell r="H114" t="str">
            <v>03-APR-18</v>
          </cell>
          <cell r="I114">
            <v>28092</v>
          </cell>
          <cell r="J114">
            <v>1</v>
          </cell>
          <cell r="K114" t="str">
            <v>IN</v>
          </cell>
          <cell r="L114" t="str">
            <v>ENTREGADO</v>
          </cell>
          <cell r="M114">
            <v>1</v>
          </cell>
          <cell r="N114">
            <v>36473</v>
          </cell>
          <cell r="O114">
            <v>36473</v>
          </cell>
          <cell r="P114">
            <v>12400.93</v>
          </cell>
          <cell r="Q114">
            <v>0</v>
          </cell>
          <cell r="R114">
            <v>0</v>
          </cell>
        </row>
        <row r="115">
          <cell r="A115">
            <v>28092</v>
          </cell>
          <cell r="B115" t="str">
            <v>Fuenta Especifica 0100 FONDO GENERAL</v>
          </cell>
          <cell r="C115" t="str">
            <v>Capitulo 0206 MINISTERIO DE EDUCACIÓN</v>
          </cell>
          <cell r="D115" t="str">
            <v>Libramiento 0206-01-01-0010-5894</v>
          </cell>
          <cell r="E115" t="str">
            <v>PAGO SUM. ALIM. ESC. UM, CORRESP. AL MES DE NOVIEMBRE 2017, SEGUN FACT. NCFS.: 09970, NC 78649, DEL CONTRATO NO. 447/2017 Y OC 6495 MENOS ANTICIPO</v>
          </cell>
          <cell r="F115">
            <v>43179</v>
          </cell>
          <cell r="G115">
            <v>1365705.86</v>
          </cell>
          <cell r="H115" t="str">
            <v>03-APR-18</v>
          </cell>
          <cell r="I115">
            <v>28092</v>
          </cell>
          <cell r="J115">
            <v>1</v>
          </cell>
          <cell r="K115" t="str">
            <v>TR</v>
          </cell>
          <cell r="L115" t="str">
            <v>Conciliado</v>
          </cell>
          <cell r="M115">
            <v>1</v>
          </cell>
          <cell r="N115">
            <v>2760121</v>
          </cell>
          <cell r="O115">
            <v>2760121</v>
          </cell>
          <cell r="P115">
            <v>1353304.93</v>
          </cell>
          <cell r="Q115">
            <v>0</v>
          </cell>
          <cell r="R115">
            <v>0</v>
          </cell>
        </row>
        <row r="116">
          <cell r="A116">
            <v>28093</v>
          </cell>
          <cell r="B116" t="str">
            <v>Fuenta Especifica 0100 FONDO GENERAL</v>
          </cell>
          <cell r="C116" t="str">
            <v>Capitulo 0206 MINISTERIO DE EDUCACIÓN</v>
          </cell>
          <cell r="D116" t="str">
            <v>Libramiento 0206-01-01-0010-5895</v>
          </cell>
          <cell r="E116" t="str">
            <v>PAGO CONTRATACION DE SERV. PUBLICITARIOS CORRESP. AL MES DICIEMBRE 2017, POR COLOCACION DE PROMOCION DE LOS PROG. QUE LLEVA A CABO EL INABIE, S/REQ. INABIE/DC/082/2017.OC. 7031 FACT. 79318</v>
          </cell>
          <cell r="F116">
            <v>43179</v>
          </cell>
          <cell r="G116">
            <v>25000</v>
          </cell>
          <cell r="H116" t="str">
            <v>03-APR-18</v>
          </cell>
          <cell r="I116">
            <v>28093</v>
          </cell>
          <cell r="J116">
            <v>1</v>
          </cell>
          <cell r="K116" t="str">
            <v>TR</v>
          </cell>
          <cell r="L116" t="str">
            <v>Conciliado</v>
          </cell>
          <cell r="M116">
            <v>1</v>
          </cell>
          <cell r="N116">
            <v>2760210</v>
          </cell>
          <cell r="O116">
            <v>2760210</v>
          </cell>
          <cell r="P116">
            <v>19067.8</v>
          </cell>
          <cell r="Q116">
            <v>0</v>
          </cell>
          <cell r="R116">
            <v>0</v>
          </cell>
        </row>
        <row r="117">
          <cell r="A117">
            <v>28093</v>
          </cell>
          <cell r="B117" t="str">
            <v>Fuenta Especifica 0100 FONDO GENERAL</v>
          </cell>
          <cell r="C117" t="str">
            <v>Capitulo 0206 MINISTERIO DE EDUCACIÓN</v>
          </cell>
          <cell r="D117" t="str">
            <v>Libramiento 0206-01-01-0010-5895</v>
          </cell>
          <cell r="E117" t="str">
            <v>PAGO CONTRATACION DE SERV. PUBLICITARIOS CORRESP. AL MES DICIEMBRE 2017, POR COLOCACION DE PROMOCION DE LOS PROG. QUE LLEVA A CABO EL INABIE, S/REQ. INABIE/DC/082/2017.OC. 7031 FACT. 79318</v>
          </cell>
          <cell r="F117">
            <v>43179</v>
          </cell>
          <cell r="G117">
            <v>25000</v>
          </cell>
          <cell r="H117" t="str">
            <v>03-APR-18</v>
          </cell>
          <cell r="I117">
            <v>28093</v>
          </cell>
          <cell r="J117">
            <v>1</v>
          </cell>
          <cell r="K117" t="str">
            <v>IN</v>
          </cell>
          <cell r="L117" t="str">
            <v>ENTREGADO</v>
          </cell>
          <cell r="M117">
            <v>1</v>
          </cell>
          <cell r="N117">
            <v>36681</v>
          </cell>
          <cell r="O117">
            <v>36681</v>
          </cell>
          <cell r="P117">
            <v>3813.56</v>
          </cell>
          <cell r="Q117">
            <v>0</v>
          </cell>
          <cell r="R117">
            <v>0</v>
          </cell>
        </row>
        <row r="118">
          <cell r="A118">
            <v>28093</v>
          </cell>
          <cell r="B118" t="str">
            <v>Fuenta Especifica 0100 FONDO GENERAL</v>
          </cell>
          <cell r="C118" t="str">
            <v>Capitulo 0206 MINISTERIO DE EDUCACIÓN</v>
          </cell>
          <cell r="D118" t="str">
            <v>Libramiento 0206-01-01-0010-5895</v>
          </cell>
          <cell r="E118" t="str">
            <v>PAGO CONTRATACION DE SERV. PUBLICITARIOS CORRESP. AL MES DICIEMBRE 2017, POR COLOCACION DE PROMOCION DE LOS PROG. QUE LLEVA A CABO EL INABIE, S/REQ. INABIE/DC/082/2017.OC. 7031 FACT. 79318</v>
          </cell>
          <cell r="F118">
            <v>43179</v>
          </cell>
          <cell r="G118">
            <v>25000</v>
          </cell>
          <cell r="H118" t="str">
            <v>03-APR-18</v>
          </cell>
          <cell r="I118">
            <v>28093</v>
          </cell>
          <cell r="J118">
            <v>1</v>
          </cell>
          <cell r="K118" t="str">
            <v>IN</v>
          </cell>
          <cell r="L118" t="str">
            <v>ENTREGADO</v>
          </cell>
          <cell r="M118">
            <v>1</v>
          </cell>
          <cell r="N118">
            <v>36445</v>
          </cell>
          <cell r="O118">
            <v>36445</v>
          </cell>
          <cell r="P118">
            <v>2118.64</v>
          </cell>
          <cell r="Q118">
            <v>0</v>
          </cell>
          <cell r="R118">
            <v>0</v>
          </cell>
        </row>
        <row r="119">
          <cell r="A119">
            <v>28094</v>
          </cell>
          <cell r="B119" t="str">
            <v>Fuenta Especifica 0100 FONDO GENERAL</v>
          </cell>
          <cell r="C119" t="str">
            <v>Capitulo 0206 MINISTERIO DE EDUCACIÓN</v>
          </cell>
          <cell r="D119" t="str">
            <v>Libramiento 0206-01-01-0010-5896</v>
          </cell>
          <cell r="E119" t="str">
            <v>PAGO CONTRATACION DE SERV. PUBLICITARIOS CORRESP. AL MES DICIEMBRE 2017, POR COLOCACION DE PROMOCION DE LOS PROG. QUE LLEVA A CABO EL INABIE, S/REQ. INABIE/DC/082/2017. FACT. NCF: 00121, OC. 7032.</v>
          </cell>
          <cell r="F119">
            <v>43179</v>
          </cell>
          <cell r="G119">
            <v>25000</v>
          </cell>
          <cell r="H119" t="str">
            <v>03-APR-18</v>
          </cell>
          <cell r="I119">
            <v>28094</v>
          </cell>
          <cell r="J119">
            <v>1</v>
          </cell>
          <cell r="K119" t="str">
            <v>TR</v>
          </cell>
          <cell r="L119" t="str">
            <v>Conciliado</v>
          </cell>
          <cell r="M119">
            <v>1</v>
          </cell>
          <cell r="N119">
            <v>2760211</v>
          </cell>
          <cell r="O119">
            <v>2760211</v>
          </cell>
          <cell r="P119">
            <v>23940.68</v>
          </cell>
          <cell r="Q119">
            <v>0</v>
          </cell>
          <cell r="R119">
            <v>0</v>
          </cell>
        </row>
        <row r="120">
          <cell r="A120">
            <v>28094</v>
          </cell>
          <cell r="B120" t="str">
            <v>Fuenta Especifica 0100 FONDO GENERAL</v>
          </cell>
          <cell r="C120" t="str">
            <v>Capitulo 0206 MINISTERIO DE EDUCACIÓN</v>
          </cell>
          <cell r="D120" t="str">
            <v>Libramiento 0206-01-01-0010-5896</v>
          </cell>
          <cell r="E120" t="str">
            <v>PAGO CONTRATACION DE SERV. PUBLICITARIOS CORRESP. AL MES DICIEMBRE 2017, POR COLOCACION DE PROMOCION DE LOS PROG. QUE LLEVA A CABO EL INABIE, S/REQ. INABIE/DC/082/2017. FACT. NCF: 00121, OC. 7032.</v>
          </cell>
          <cell r="F120">
            <v>43179</v>
          </cell>
          <cell r="G120">
            <v>25000</v>
          </cell>
          <cell r="H120" t="str">
            <v>03-APR-18</v>
          </cell>
          <cell r="I120">
            <v>28094</v>
          </cell>
          <cell r="J120">
            <v>1</v>
          </cell>
          <cell r="K120" t="str">
            <v>IN</v>
          </cell>
          <cell r="L120" t="str">
            <v>ENTREGADO</v>
          </cell>
          <cell r="M120">
            <v>1</v>
          </cell>
          <cell r="N120">
            <v>36472</v>
          </cell>
          <cell r="O120">
            <v>36472</v>
          </cell>
          <cell r="P120">
            <v>1059.32</v>
          </cell>
          <cell r="Q120">
            <v>0</v>
          </cell>
          <cell r="R120">
            <v>0</v>
          </cell>
        </row>
        <row r="121">
          <cell r="A121">
            <v>28095</v>
          </cell>
          <cell r="B121" t="str">
            <v>Fuenta Especifica 0100 FONDO GENERAL</v>
          </cell>
          <cell r="C121" t="str">
            <v>Capitulo 0206 MINISTERIO DE EDUCACIÓN</v>
          </cell>
          <cell r="D121" t="str">
            <v>Libramiento 0206-01-01-0010-5903</v>
          </cell>
          <cell r="E121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1">
            <v>43179</v>
          </cell>
          <cell r="G121">
            <v>118264.32000000001</v>
          </cell>
          <cell r="H121" t="str">
            <v>03-APR-18</v>
          </cell>
          <cell r="I121">
            <v>28095</v>
          </cell>
          <cell r="J121">
            <v>1</v>
          </cell>
          <cell r="K121" t="str">
            <v>TR</v>
          </cell>
          <cell r="L121" t="str">
            <v>Conciliado</v>
          </cell>
          <cell r="M121">
            <v>1</v>
          </cell>
          <cell r="N121">
            <v>2760212</v>
          </cell>
          <cell r="O121">
            <v>2760212</v>
          </cell>
          <cell r="P121">
            <v>113253.12</v>
          </cell>
          <cell r="Q121">
            <v>0</v>
          </cell>
          <cell r="R121">
            <v>0</v>
          </cell>
        </row>
        <row r="122">
          <cell r="A122">
            <v>28095</v>
          </cell>
          <cell r="B122" t="str">
            <v>Fuenta Especifica 0100 FONDO GENERAL</v>
          </cell>
          <cell r="C122" t="str">
            <v>Capitulo 0206 MINISTERIO DE EDUCACIÓN</v>
          </cell>
          <cell r="D122" t="str">
            <v>Libramiento 0206-01-01-0010-5903</v>
          </cell>
          <cell r="E122" t="str">
            <v>PAGO CONTRATACION DE SERVICIOS PUBLICACION EN MEDIO DE CIRCULACION NACIONAL, PARA LA LICITACION DE MOCHILAS, PANTALONES Y MEDIAS ESCOLARES 2018-2019, CORRESP. A LOS DIAS 04 Y 05 DE ENERO 2018, S/REQ. INABIE/DCC/DL/001/2018. OC. 7075. FACT. NCF: 13964.</v>
          </cell>
          <cell r="F122">
            <v>43179</v>
          </cell>
          <cell r="G122">
            <v>118264.32000000001</v>
          </cell>
          <cell r="H122" t="str">
            <v>03-APR-18</v>
          </cell>
          <cell r="I122">
            <v>28095</v>
          </cell>
          <cell r="J122">
            <v>1</v>
          </cell>
          <cell r="K122" t="str">
            <v>IN</v>
          </cell>
          <cell r="L122" t="str">
            <v>ENTREGADO</v>
          </cell>
          <cell r="M122">
            <v>1</v>
          </cell>
          <cell r="N122">
            <v>36474</v>
          </cell>
          <cell r="O122">
            <v>36474</v>
          </cell>
          <cell r="P122">
            <v>5011.2</v>
          </cell>
          <cell r="Q122">
            <v>0</v>
          </cell>
          <cell r="R122">
            <v>0</v>
          </cell>
        </row>
        <row r="123">
          <cell r="A123">
            <v>28096</v>
          </cell>
          <cell r="B123" t="str">
            <v>Fuenta Especifica 0100 FONDO GENERAL</v>
          </cell>
          <cell r="C123" t="str">
            <v>Capitulo 0206 MINISTERIO DE EDUCACIÓN</v>
          </cell>
          <cell r="D123" t="str">
            <v>Libramiento 0206-01-01-0010-5904</v>
          </cell>
          <cell r="E123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3">
            <v>43179</v>
          </cell>
          <cell r="G123">
            <v>116820</v>
          </cell>
          <cell r="H123" t="str">
            <v>03-APR-18</v>
          </cell>
          <cell r="I123">
            <v>28096</v>
          </cell>
          <cell r="J123">
            <v>1</v>
          </cell>
          <cell r="K123" t="str">
            <v>TR</v>
          </cell>
          <cell r="L123" t="str">
            <v>Conciliado</v>
          </cell>
          <cell r="M123">
            <v>1</v>
          </cell>
          <cell r="N123">
            <v>2760213</v>
          </cell>
          <cell r="O123">
            <v>2760213</v>
          </cell>
          <cell r="P123">
            <v>111870</v>
          </cell>
          <cell r="Q123">
            <v>0</v>
          </cell>
          <cell r="R123">
            <v>0</v>
          </cell>
        </row>
        <row r="124">
          <cell r="A124">
            <v>28096</v>
          </cell>
          <cell r="B124" t="str">
            <v>Fuenta Especifica 0100 FONDO GENERAL</v>
          </cell>
          <cell r="C124" t="str">
            <v>Capitulo 0206 MINISTERIO DE EDUCACIÓN</v>
          </cell>
          <cell r="D124" t="str">
            <v>Libramiento 0206-01-01-0010-5904</v>
          </cell>
          <cell r="E124" t="str">
            <v>PAGO PUBLICACION DE CONVOCATORIA LICITACION PARA LA CONFECCION DE MOCHILAS, PANTALONES Y MEDIAS ESCOLARES 2018-2019, CORRESP. A LOS DIAS, 04 Y 05 DE ENERO 2018, S/REQ. INABIE/DCC/DL/001/2018. OC. 7076, FACT. NCF: 16212.</v>
          </cell>
          <cell r="F124">
            <v>43179</v>
          </cell>
          <cell r="G124">
            <v>116820</v>
          </cell>
          <cell r="H124" t="str">
            <v>03-APR-18</v>
          </cell>
          <cell r="I124">
            <v>28096</v>
          </cell>
          <cell r="J124">
            <v>1</v>
          </cell>
          <cell r="K124" t="str">
            <v>IN</v>
          </cell>
          <cell r="L124" t="str">
            <v>ENTREGADO</v>
          </cell>
          <cell r="M124">
            <v>1</v>
          </cell>
          <cell r="N124">
            <v>36416</v>
          </cell>
          <cell r="O124">
            <v>36416</v>
          </cell>
          <cell r="P124">
            <v>4950</v>
          </cell>
          <cell r="Q124">
            <v>0</v>
          </cell>
          <cell r="R124">
            <v>0</v>
          </cell>
        </row>
        <row r="125">
          <cell r="A125">
            <v>28097</v>
          </cell>
          <cell r="B125" t="str">
            <v>Fuenta Especifica 0100 FONDO GENERAL</v>
          </cell>
          <cell r="C125" t="str">
            <v>Capitulo 0206 MINISTERIO DE EDUCACIÓN</v>
          </cell>
          <cell r="D125" t="str">
            <v>Libramiento 0206-01-01-0010-5906</v>
          </cell>
          <cell r="E125" t="str">
            <v>PAGO CONTRATACION DE SERVICIOS PUBLICITARIOS, PARA LA LICITACION DE MOCHILAS, PANTALONES, MEDIAS Y ZAPATOS ESCOLARES 2018-2019, S/REQ. INABIE/DCC/DL/165/2017. OC. 6957. FACT. NCF:13963.</v>
          </cell>
          <cell r="F125">
            <v>43179</v>
          </cell>
          <cell r="G125">
            <v>118264.32000000001</v>
          </cell>
          <cell r="H125" t="str">
            <v>03-APR-18</v>
          </cell>
          <cell r="I125">
            <v>28097</v>
          </cell>
          <cell r="J125">
            <v>1</v>
          </cell>
          <cell r="K125" t="str">
            <v>TR</v>
          </cell>
          <cell r="L125" t="str">
            <v>Conciliado</v>
          </cell>
          <cell r="M125">
            <v>1</v>
          </cell>
          <cell r="N125">
            <v>2760214</v>
          </cell>
          <cell r="O125">
            <v>2760214</v>
          </cell>
          <cell r="P125">
            <v>113253.12</v>
          </cell>
          <cell r="Q125">
            <v>0</v>
          </cell>
          <cell r="R125">
            <v>0</v>
          </cell>
        </row>
        <row r="126">
          <cell r="A126">
            <v>28097</v>
          </cell>
          <cell r="B126" t="str">
            <v>Fuenta Especifica 0100 FONDO GENERAL</v>
          </cell>
          <cell r="C126" t="str">
            <v>Capitulo 0206 MINISTERIO DE EDUCACIÓN</v>
          </cell>
          <cell r="D126" t="str">
            <v>Libramiento 0206-01-01-0010-5906</v>
          </cell>
          <cell r="E126" t="str">
            <v>PAGO CONTRATACION DE SERVICIOS PUBLICITARIOS, PARA LA LICITACION DE MOCHILAS, PANTALONES, MEDIAS Y ZAPATOS ESCOLARES 2018-2019, S/REQ. INABIE/DCC/DL/165/2017. OC. 6957. FACT. NCF:13963.</v>
          </cell>
          <cell r="F126">
            <v>43179</v>
          </cell>
          <cell r="G126">
            <v>118264.32000000001</v>
          </cell>
          <cell r="H126" t="str">
            <v>03-APR-18</v>
          </cell>
          <cell r="I126">
            <v>28097</v>
          </cell>
          <cell r="J126">
            <v>1</v>
          </cell>
          <cell r="K126" t="str">
            <v>IN</v>
          </cell>
          <cell r="L126" t="str">
            <v>ENTREGADO</v>
          </cell>
          <cell r="M126">
            <v>1</v>
          </cell>
          <cell r="N126">
            <v>36415</v>
          </cell>
          <cell r="O126">
            <v>36415</v>
          </cell>
          <cell r="P126">
            <v>5011.2</v>
          </cell>
          <cell r="Q126">
            <v>0</v>
          </cell>
          <cell r="R126">
            <v>0</v>
          </cell>
        </row>
        <row r="127">
          <cell r="A127">
            <v>28098</v>
          </cell>
          <cell r="B127" t="str">
            <v>Fuenta Especifica 0100 FONDO GENERAL</v>
          </cell>
          <cell r="C127" t="str">
            <v>Capitulo 0206 MINISTERIO DE EDUCACIÓN</v>
          </cell>
          <cell r="D127" t="str">
            <v>Libramiento 0206-01-01-0010-5928</v>
          </cell>
          <cell r="E127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7">
            <v>43179</v>
          </cell>
          <cell r="G127">
            <v>683800.64</v>
          </cell>
          <cell r="H127" t="str">
            <v>03-APR-18</v>
          </cell>
          <cell r="I127">
            <v>28098</v>
          </cell>
          <cell r="J127">
            <v>1</v>
          </cell>
          <cell r="K127" t="str">
            <v>TR</v>
          </cell>
          <cell r="L127" t="str">
            <v>Conciliado</v>
          </cell>
          <cell r="M127">
            <v>1</v>
          </cell>
          <cell r="N127">
            <v>2763071</v>
          </cell>
          <cell r="O127">
            <v>2763071</v>
          </cell>
          <cell r="P127">
            <v>677520.13</v>
          </cell>
          <cell r="Q127">
            <v>0</v>
          </cell>
          <cell r="R127">
            <v>0</v>
          </cell>
        </row>
        <row r="128">
          <cell r="A128">
            <v>28098</v>
          </cell>
          <cell r="B128" t="str">
            <v>Fuenta Especifica 0100 FONDO GENERAL</v>
          </cell>
          <cell r="C128" t="str">
            <v>Capitulo 0206 MINISTERIO DE EDUCACIÓN</v>
          </cell>
          <cell r="D128" t="str">
            <v>Libramiento 0206-01-01-0010-5928</v>
          </cell>
          <cell r="E128" t="str">
            <v>PAGO A COOPROHARINA, CEDIDO POR REPOSTERIA ABREU, SRL, MEDIANTE ACTO No. 189/18 D/F 26/02/2018. POR SUM. ALIM. ESC. UM CORRESP. AL MES DICIEMBRE 2017, SEGUN FACT. NCF.: 00079 Y NC 00048, DEL CONTRATO NO. 279/17 Y OC 6412 MENOS ANTICIPO.</v>
          </cell>
          <cell r="F128">
            <v>43179</v>
          </cell>
          <cell r="G128">
            <v>683800.64</v>
          </cell>
          <cell r="H128" t="str">
            <v>03-APR-18</v>
          </cell>
          <cell r="I128">
            <v>28098</v>
          </cell>
          <cell r="J128">
            <v>1</v>
          </cell>
          <cell r="K128" t="str">
            <v>IN</v>
          </cell>
          <cell r="L128" t="str">
            <v>ENTREGADO</v>
          </cell>
          <cell r="M128">
            <v>1</v>
          </cell>
          <cell r="N128">
            <v>36580</v>
          </cell>
          <cell r="O128">
            <v>36580</v>
          </cell>
          <cell r="P128">
            <v>6280.51</v>
          </cell>
          <cell r="Q128">
            <v>0</v>
          </cell>
          <cell r="R128">
            <v>0</v>
          </cell>
        </row>
        <row r="129">
          <cell r="A129">
            <v>28099</v>
          </cell>
          <cell r="B129" t="str">
            <v>Fuenta Especifica 0100 FONDO GENERAL</v>
          </cell>
          <cell r="C129" t="str">
            <v>Capitulo 0206 MINISTERIO DE EDUCACIÓN</v>
          </cell>
          <cell r="D129" t="str">
            <v>Libramiento 0206-01-01-0010-5931</v>
          </cell>
          <cell r="E129" t="str">
            <v>PAGO SUM. ALIM. ESC. UM, CORRESP. AL MES DE AGOSTO 2017, SEGUN FACT. NCF.: 00015, NC 00001, DEL CONTRATO NO. 335/2017 Y OC 6352 MENOS ANTICIPO</v>
          </cell>
          <cell r="F129">
            <v>43179</v>
          </cell>
          <cell r="G129">
            <v>284885.11</v>
          </cell>
          <cell r="H129" t="str">
            <v>03-APR-18</v>
          </cell>
          <cell r="I129">
            <v>28099</v>
          </cell>
          <cell r="J129">
            <v>1</v>
          </cell>
          <cell r="K129" t="str">
            <v>IN</v>
          </cell>
          <cell r="L129" t="str">
            <v>ENTREGADO</v>
          </cell>
          <cell r="M129">
            <v>1</v>
          </cell>
          <cell r="N129">
            <v>36579</v>
          </cell>
          <cell r="O129">
            <v>36579</v>
          </cell>
          <cell r="P129">
            <v>12944.67</v>
          </cell>
          <cell r="Q129">
            <v>0</v>
          </cell>
          <cell r="R129">
            <v>0</v>
          </cell>
        </row>
        <row r="130">
          <cell r="A130">
            <v>28099</v>
          </cell>
          <cell r="B130" t="str">
            <v>Fuenta Especifica 0100 FONDO GENERAL</v>
          </cell>
          <cell r="C130" t="str">
            <v>Capitulo 0206 MINISTERIO DE EDUCACIÓN</v>
          </cell>
          <cell r="D130" t="str">
            <v>Libramiento 0206-01-01-0010-5931</v>
          </cell>
          <cell r="E130" t="str">
            <v>PAGO SUM. ALIM. ESC. UM, CORRESP. AL MES DE AGOSTO 2017, SEGUN FACT. NCF.: 00015, NC 00001, DEL CONTRATO NO. 335/2017 Y OC 6352 MENOS ANTICIPO</v>
          </cell>
          <cell r="F130">
            <v>43179</v>
          </cell>
          <cell r="G130">
            <v>284885.11</v>
          </cell>
          <cell r="H130" t="str">
            <v>03-APR-18</v>
          </cell>
          <cell r="I130">
            <v>28099</v>
          </cell>
          <cell r="J130">
            <v>1</v>
          </cell>
          <cell r="K130" t="str">
            <v>TR</v>
          </cell>
          <cell r="L130" t="str">
            <v>Conciliado</v>
          </cell>
          <cell r="M130">
            <v>1</v>
          </cell>
          <cell r="N130">
            <v>2760215</v>
          </cell>
          <cell r="O130">
            <v>2760215</v>
          </cell>
          <cell r="P130">
            <v>271940.44</v>
          </cell>
          <cell r="Q130">
            <v>0</v>
          </cell>
          <cell r="R130">
            <v>0</v>
          </cell>
        </row>
        <row r="131">
          <cell r="A131">
            <v>28100</v>
          </cell>
          <cell r="B131" t="str">
            <v>Fuenta Especifica 0100 FONDO GENERAL</v>
          </cell>
          <cell r="C131" t="str">
            <v>Capitulo 0206 MINISTERIO DE EDUCACIÓN</v>
          </cell>
          <cell r="D131" t="str">
            <v>Libramiento 0206-01-01-0010-5932</v>
          </cell>
          <cell r="E131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1">
            <v>43179</v>
          </cell>
          <cell r="G131">
            <v>1173573.22</v>
          </cell>
          <cell r="H131" t="str">
            <v>03-APR-18</v>
          </cell>
          <cell r="I131">
            <v>28100</v>
          </cell>
          <cell r="J131">
            <v>1</v>
          </cell>
          <cell r="K131" t="str">
            <v>TR</v>
          </cell>
          <cell r="L131" t="str">
            <v>Conciliado</v>
          </cell>
          <cell r="M131">
            <v>1</v>
          </cell>
          <cell r="N131">
            <v>2763070</v>
          </cell>
          <cell r="O131">
            <v>2763070</v>
          </cell>
          <cell r="P131">
            <v>1162905</v>
          </cell>
          <cell r="Q131">
            <v>0</v>
          </cell>
          <cell r="R131">
            <v>0</v>
          </cell>
        </row>
        <row r="132">
          <cell r="A132">
            <v>28100</v>
          </cell>
          <cell r="B132" t="str">
            <v>Fuenta Especifica 0100 FONDO GENERAL</v>
          </cell>
          <cell r="C132" t="str">
            <v>Capitulo 0206 MINISTERIO DE EDUCACIÓN</v>
          </cell>
          <cell r="D132" t="str">
            <v>Libramiento 0206-01-01-0010-5932</v>
          </cell>
          <cell r="E132" t="str">
            <v>PAGO A FAVOR DE COOPROHARINA, CEDIDO POR REPOSTERIA ABREU SRL, MEDIANTE ACTO 189, D/F. 26/02/2018, POR SUM. ALIM. ESC. UM CORRESP. AL MES DE NOVIEMBRE/2017, SEGÚN FACT. NCF: 00078, NC. 00047, CONT. 279/2017, OC. 6412. MENOS ANTICIPO.</v>
          </cell>
          <cell r="F132">
            <v>43179</v>
          </cell>
          <cell r="G132">
            <v>1173573.22</v>
          </cell>
          <cell r="H132" t="str">
            <v>03-APR-18</v>
          </cell>
          <cell r="I132">
            <v>28100</v>
          </cell>
          <cell r="J132">
            <v>1</v>
          </cell>
          <cell r="K132" t="str">
            <v>IN</v>
          </cell>
          <cell r="L132" t="str">
            <v>ENTREGADO</v>
          </cell>
          <cell r="M132">
            <v>1</v>
          </cell>
          <cell r="N132">
            <v>36578</v>
          </cell>
          <cell r="O132">
            <v>36578</v>
          </cell>
          <cell r="P132">
            <v>10668.22</v>
          </cell>
          <cell r="Q132">
            <v>0</v>
          </cell>
          <cell r="R132">
            <v>0</v>
          </cell>
        </row>
        <row r="133">
          <cell r="A133">
            <v>28101</v>
          </cell>
          <cell r="B133" t="str">
            <v>Fuenta Especifica 0100 FONDO GENERAL</v>
          </cell>
          <cell r="C133" t="str">
            <v>Capitulo 0206 MINISTERIO DE EDUCACIÓN</v>
          </cell>
          <cell r="D133" t="str">
            <v>Libramiento 0206-01-01-0010-5935</v>
          </cell>
          <cell r="E133" t="str">
            <v>PAGO SUM. ALIM. ESC. UM CORRESP. A LOS MESES NOV. Y DIC. 2017, SEGUN FACT. NCFS.: 00173 Y 00176 Y NC 00030 00031 Y 00032, DEL CONTRATO NO. 420/17 Y OC 6557 MENOS ANTICIPO.</v>
          </cell>
          <cell r="F133">
            <v>43179</v>
          </cell>
          <cell r="G133">
            <v>1910671.13</v>
          </cell>
          <cell r="H133" t="str">
            <v>03-APR-18</v>
          </cell>
          <cell r="I133">
            <v>28101</v>
          </cell>
          <cell r="J133">
            <v>1</v>
          </cell>
          <cell r="K133" t="str">
            <v>TR</v>
          </cell>
          <cell r="L133" t="str">
            <v>Conciliado</v>
          </cell>
          <cell r="M133">
            <v>1</v>
          </cell>
          <cell r="N133">
            <v>2760216</v>
          </cell>
          <cell r="O133">
            <v>2760216</v>
          </cell>
          <cell r="P133">
            <v>1823411.17</v>
          </cell>
          <cell r="Q133">
            <v>0</v>
          </cell>
          <cell r="R133">
            <v>0</v>
          </cell>
        </row>
        <row r="134">
          <cell r="A134">
            <v>28101</v>
          </cell>
          <cell r="B134" t="str">
            <v>Fuenta Especifica 0100 FONDO GENERAL</v>
          </cell>
          <cell r="C134" t="str">
            <v>Capitulo 0206 MINISTERIO DE EDUCACIÓN</v>
          </cell>
          <cell r="D134" t="str">
            <v>Libramiento 0206-01-01-0010-5935</v>
          </cell>
          <cell r="E134" t="str">
            <v>PAGO SUM. ALIM. ESC. UM CORRESP. A LOS MESES NOV. Y DIC. 2017, SEGUN FACT. NCFS.: 00173 Y 00176 Y NC 00030 00031 Y 00032, DEL CONTRATO NO. 420/17 Y OC 6557 MENOS ANTICIPO.</v>
          </cell>
          <cell r="F134">
            <v>43179</v>
          </cell>
          <cell r="G134">
            <v>1910671.13</v>
          </cell>
          <cell r="H134" t="str">
            <v>03-APR-18</v>
          </cell>
          <cell r="I134">
            <v>28101</v>
          </cell>
          <cell r="J134">
            <v>1</v>
          </cell>
          <cell r="K134" t="str">
            <v>IN</v>
          </cell>
          <cell r="L134" t="str">
            <v>ENTREGADO</v>
          </cell>
          <cell r="M134">
            <v>1</v>
          </cell>
          <cell r="N134">
            <v>36577</v>
          </cell>
          <cell r="O134">
            <v>36577</v>
          </cell>
          <cell r="P134">
            <v>87259.96</v>
          </cell>
          <cell r="Q134">
            <v>0</v>
          </cell>
          <cell r="R134">
            <v>0</v>
          </cell>
        </row>
        <row r="135">
          <cell r="A135">
            <v>27153</v>
          </cell>
          <cell r="B135" t="str">
            <v>Fuenta Especifica 0100 FONDO GENERAL</v>
          </cell>
          <cell r="C135" t="str">
            <v>Capitulo 0206 MINISTERIO DE EDUCACIÓN</v>
          </cell>
          <cell r="D135" t="str">
            <v>Libramiento 0206-01-01-0010-5954</v>
          </cell>
          <cell r="E135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5">
            <v>43179</v>
          </cell>
          <cell r="G135">
            <v>3281816</v>
          </cell>
          <cell r="H135" t="str">
            <v>01-APR-18</v>
          </cell>
          <cell r="I135">
            <v>27153</v>
          </cell>
          <cell r="J135">
            <v>1</v>
          </cell>
          <cell r="K135" t="str">
            <v>IN</v>
          </cell>
          <cell r="L135" t="str">
            <v>ENTREGADO</v>
          </cell>
          <cell r="M135">
            <v>1</v>
          </cell>
          <cell r="N135">
            <v>35834</v>
          </cell>
          <cell r="O135">
            <v>35834</v>
          </cell>
          <cell r="P135">
            <v>500616</v>
          </cell>
          <cell r="Q135">
            <v>0</v>
          </cell>
          <cell r="R135">
            <v>0</v>
          </cell>
        </row>
        <row r="136">
          <cell r="A136">
            <v>27153</v>
          </cell>
          <cell r="B136" t="str">
            <v>Fuenta Especifica 0100 FONDO GENERAL</v>
          </cell>
          <cell r="C136" t="str">
            <v>Capitulo 0206 MINISTERIO DE EDUCACIÓN</v>
          </cell>
          <cell r="D136" t="str">
            <v>Libramiento 0206-01-01-0010-5954</v>
          </cell>
          <cell r="E136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6">
            <v>43179</v>
          </cell>
          <cell r="G136">
            <v>3281816</v>
          </cell>
          <cell r="H136" t="str">
            <v>01-APR-18</v>
          </cell>
          <cell r="I136">
            <v>27153</v>
          </cell>
          <cell r="J136">
            <v>1</v>
          </cell>
          <cell r="K136" t="str">
            <v>IN</v>
          </cell>
          <cell r="L136" t="str">
            <v>ENTREGADO</v>
          </cell>
          <cell r="M136">
            <v>1</v>
          </cell>
          <cell r="N136">
            <v>35892</v>
          </cell>
          <cell r="O136">
            <v>35892</v>
          </cell>
          <cell r="P136">
            <v>139060</v>
          </cell>
          <cell r="Q136">
            <v>0</v>
          </cell>
          <cell r="R136">
            <v>0</v>
          </cell>
        </row>
        <row r="137">
          <cell r="A137">
            <v>27153</v>
          </cell>
          <cell r="B137" t="str">
            <v>Fuenta Especifica 0100 FONDO GENERAL</v>
          </cell>
          <cell r="C137" t="str">
            <v>Capitulo 0206 MINISTERIO DE EDUCACIÓN</v>
          </cell>
          <cell r="D137" t="str">
            <v>Libramiento 0206-01-01-0010-5954</v>
          </cell>
          <cell r="E137" t="str">
            <v>PAGO A BCO AGRICOLA, CEDIDO POR YOLANNY CONCE VASQUEZ, ACTO NO.940 D/F 01/11/17. POR SUM. ALIM.JEE. MESES AGOSTO,SEPT,OCT,NOV Y DIC/17, S/FTS. NCF.: 03844, 03845,03846, 03847 Y 03848, CARTA COMP.NO. 10497,02838,10483,02857,02860,02859,02891,02893,OC 6921</v>
          </cell>
          <cell r="F137">
            <v>43179</v>
          </cell>
          <cell r="G137">
            <v>3281816</v>
          </cell>
          <cell r="H137" t="str">
            <v>01-APR-18</v>
          </cell>
          <cell r="I137">
            <v>27153</v>
          </cell>
          <cell r="J137">
            <v>1</v>
          </cell>
          <cell r="K137" t="str">
            <v>TR</v>
          </cell>
          <cell r="L137" t="str">
            <v>Conciliado</v>
          </cell>
          <cell r="M137">
            <v>1</v>
          </cell>
          <cell r="N137">
            <v>2754427</v>
          </cell>
          <cell r="O137">
            <v>2754427</v>
          </cell>
          <cell r="P137">
            <v>2642140</v>
          </cell>
          <cell r="Q137">
            <v>0</v>
          </cell>
          <cell r="R137">
            <v>0</v>
          </cell>
        </row>
        <row r="138">
          <cell r="A138">
            <v>28899</v>
          </cell>
          <cell r="B138" t="str">
            <v>Fuenta Especifica 0100 FONDO GENERAL</v>
          </cell>
          <cell r="C138" t="str">
            <v>Capitulo 0206 MINISTERIO DE EDUCACIÓN</v>
          </cell>
          <cell r="D138" t="str">
            <v>Libramiento 0206-01-01-0010-5956</v>
          </cell>
          <cell r="E138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8">
            <v>43179</v>
          </cell>
          <cell r="G138">
            <v>1898620</v>
          </cell>
          <cell r="H138" t="str">
            <v>04-APR-18</v>
          </cell>
          <cell r="I138">
            <v>28899</v>
          </cell>
          <cell r="J138">
            <v>2</v>
          </cell>
          <cell r="K138" t="str">
            <v>TR</v>
          </cell>
          <cell r="L138" t="str">
            <v>Conciliado</v>
          </cell>
          <cell r="M138">
            <v>1</v>
          </cell>
          <cell r="N138">
            <v>2763831</v>
          </cell>
          <cell r="O138">
            <v>2763831</v>
          </cell>
          <cell r="P138">
            <v>1818170</v>
          </cell>
          <cell r="Q138">
            <v>0</v>
          </cell>
          <cell r="R138">
            <v>0</v>
          </cell>
        </row>
        <row r="139">
          <cell r="A139">
            <v>28899</v>
          </cell>
          <cell r="B139" t="str">
            <v>Fuenta Especifica 0100 FONDO GENERAL</v>
          </cell>
          <cell r="C139" t="str">
            <v>Capitulo 0206 MINISTERIO DE EDUCACIÓN</v>
          </cell>
          <cell r="D139" t="str">
            <v>Libramiento 0206-01-01-0010-5956</v>
          </cell>
          <cell r="E139" t="str">
            <v>PAGO A COOPSUPLIDER S/ACTO 142/02/18 D/F 19/02/18 CEDIDO POR JONES SERVICES SRL, SERV. DE ALIM. Y BEB. P/PARTICIPANTES Y COLABORADORES EN LOS VII JUEGOS ESC. DEPORTIVOS NACIONALES 2017-2018. S/REQ. INEFI NO.DE-658-17,CONT. 511. OC 6972. FACT.: 00169.</v>
          </cell>
          <cell r="F139">
            <v>43179</v>
          </cell>
          <cell r="G139">
            <v>1898620</v>
          </cell>
          <cell r="H139" t="str">
            <v>04-APR-18</v>
          </cell>
          <cell r="I139">
            <v>28899</v>
          </cell>
          <cell r="J139">
            <v>2</v>
          </cell>
          <cell r="K139" t="str">
            <v>IN</v>
          </cell>
          <cell r="L139" t="str">
            <v>ENTREGADO</v>
          </cell>
          <cell r="M139">
            <v>1</v>
          </cell>
          <cell r="N139">
            <v>37240</v>
          </cell>
          <cell r="O139">
            <v>37240</v>
          </cell>
          <cell r="P139">
            <v>80450</v>
          </cell>
          <cell r="Q139">
            <v>0</v>
          </cell>
          <cell r="R139">
            <v>0</v>
          </cell>
        </row>
        <row r="140">
          <cell r="A140">
            <v>28102</v>
          </cell>
          <cell r="B140" t="str">
            <v>Fuenta Especifica 0100 FONDO GENERAL</v>
          </cell>
          <cell r="C140" t="str">
            <v>Capitulo 0206 MINISTERIO DE EDUCACIÓN</v>
          </cell>
          <cell r="D140" t="str">
            <v>Libramiento 0206-01-01-0010-5964</v>
          </cell>
          <cell r="E140" t="str">
            <v>PAGO SUM. DE ALIM. ESC.UM. Y JEE, (PRODUCTOS PASTEURIZADOS) CORRESP. A LA 2DA.QUINCENA DEL MES DE ENERO 2018, SEGUN FACT. NCF: 00170, CONTRATO NO. 226/2017, OC 5564.</v>
          </cell>
          <cell r="F140">
            <v>43179</v>
          </cell>
          <cell r="G140">
            <v>24236541.390000001</v>
          </cell>
          <cell r="H140" t="str">
            <v>03-APR-18</v>
          </cell>
          <cell r="I140">
            <v>28102</v>
          </cell>
          <cell r="J140">
            <v>1</v>
          </cell>
          <cell r="K140" t="str">
            <v>IN</v>
          </cell>
          <cell r="L140" t="str">
            <v>ENTREGADO</v>
          </cell>
          <cell r="M140">
            <v>1</v>
          </cell>
          <cell r="N140">
            <v>36471</v>
          </cell>
          <cell r="O140">
            <v>36471</v>
          </cell>
          <cell r="P140">
            <v>1026972.09</v>
          </cell>
          <cell r="Q140">
            <v>0</v>
          </cell>
          <cell r="R140">
            <v>0</v>
          </cell>
        </row>
        <row r="141">
          <cell r="A141">
            <v>28102</v>
          </cell>
          <cell r="B141" t="str">
            <v>Fuenta Especifica 0100 FONDO GENERAL</v>
          </cell>
          <cell r="C141" t="str">
            <v>Capitulo 0206 MINISTERIO DE EDUCACIÓN</v>
          </cell>
          <cell r="D141" t="str">
            <v>Libramiento 0206-01-01-0010-5964</v>
          </cell>
          <cell r="E141" t="str">
            <v>PAGO SUM. DE ALIM. ESC.UM. Y JEE, (PRODUCTOS PASTEURIZADOS) CORRESP. A LA 2DA.QUINCENA DEL MES DE ENERO 2018, SEGUN FACT. NCF: 00170, CONTRATO NO. 226/2017, OC 5564.</v>
          </cell>
          <cell r="F141">
            <v>43179</v>
          </cell>
          <cell r="G141">
            <v>24236541.390000001</v>
          </cell>
          <cell r="H141" t="str">
            <v>03-APR-18</v>
          </cell>
          <cell r="I141">
            <v>28102</v>
          </cell>
          <cell r="J141">
            <v>1</v>
          </cell>
          <cell r="K141" t="str">
            <v>TR</v>
          </cell>
          <cell r="L141" t="str">
            <v>Conciliado</v>
          </cell>
          <cell r="M141">
            <v>1</v>
          </cell>
          <cell r="N141">
            <v>2763810</v>
          </cell>
          <cell r="O141">
            <v>2763810</v>
          </cell>
          <cell r="P141">
            <v>22470139.350000001</v>
          </cell>
          <cell r="Q141">
            <v>0</v>
          </cell>
          <cell r="R141">
            <v>0</v>
          </cell>
        </row>
        <row r="142">
          <cell r="A142">
            <v>28102</v>
          </cell>
          <cell r="B142" t="str">
            <v>Fuenta Especifica 0100 FONDO GENERAL</v>
          </cell>
          <cell r="C142" t="str">
            <v>Capitulo 0206 MINISTERIO DE EDUCACIÓN</v>
          </cell>
          <cell r="D142" t="str">
            <v>Libramiento 0206-01-01-0010-5964</v>
          </cell>
          <cell r="E142" t="str">
            <v>PAGO SUM. DE ALIM. ESC.UM. Y JEE, (PRODUCTOS PASTEURIZADOS) CORRESP. A LA 2DA.QUINCENA DEL MES DE ENERO 2018, SEGUN FACT. NCF: 00170, CONTRATO NO. 226/2017, OC 5564.</v>
          </cell>
          <cell r="F142">
            <v>43179</v>
          </cell>
          <cell r="G142">
            <v>24236541.390000001</v>
          </cell>
          <cell r="H142" t="str">
            <v>03-APR-18</v>
          </cell>
          <cell r="I142">
            <v>28102</v>
          </cell>
          <cell r="J142">
            <v>1</v>
          </cell>
          <cell r="K142" t="str">
            <v>TR</v>
          </cell>
          <cell r="L142" t="str">
            <v>Conciliado</v>
          </cell>
          <cell r="M142">
            <v>1</v>
          </cell>
          <cell r="N142">
            <v>2760122</v>
          </cell>
          <cell r="O142">
            <v>2760122</v>
          </cell>
          <cell r="P142">
            <v>739429.95</v>
          </cell>
          <cell r="Q142">
            <v>0</v>
          </cell>
          <cell r="R142">
            <v>0</v>
          </cell>
        </row>
        <row r="143">
          <cell r="A143">
            <v>27873</v>
          </cell>
          <cell r="B143" t="str">
            <v>Fuenta Especifica 0100 FONDO GENERAL</v>
          </cell>
          <cell r="C143" t="str">
            <v>Capitulo 0206 MINISTERIO DE EDUCACIÓN</v>
          </cell>
          <cell r="D143" t="str">
            <v>Libramiento 0206-01-01-0010-5967</v>
          </cell>
          <cell r="E143" t="str">
            <v>PAGO SUM. ALIM. ESC. JEE. CORRESP. AL MES DE NOVIEMBRE Y DICIEMBRE 2017, SEGUN FACT. NCF.: 00026 Y 00027, CARTA COMPROMISO NO. 01057, OC 6874.</v>
          </cell>
          <cell r="F143">
            <v>43179</v>
          </cell>
          <cell r="G143">
            <v>908647.2</v>
          </cell>
          <cell r="H143" t="str">
            <v>02-APR-18</v>
          </cell>
          <cell r="I143">
            <v>27873</v>
          </cell>
          <cell r="J143">
            <v>1</v>
          </cell>
          <cell r="K143" t="str">
            <v>TR</v>
          </cell>
          <cell r="L143" t="str">
            <v>Conciliado</v>
          </cell>
          <cell r="M143">
            <v>1</v>
          </cell>
          <cell r="N143">
            <v>2759720</v>
          </cell>
          <cell r="O143">
            <v>2759720</v>
          </cell>
          <cell r="P143">
            <v>731538</v>
          </cell>
          <cell r="Q143">
            <v>0</v>
          </cell>
          <cell r="R143">
            <v>0</v>
          </cell>
        </row>
        <row r="144">
          <cell r="A144">
            <v>27873</v>
          </cell>
          <cell r="B144" t="str">
            <v>Fuenta Especifica 0100 FONDO GENERAL</v>
          </cell>
          <cell r="C144" t="str">
            <v>Capitulo 0206 MINISTERIO DE EDUCACIÓN</v>
          </cell>
          <cell r="D144" t="str">
            <v>Libramiento 0206-01-01-0010-5967</v>
          </cell>
          <cell r="E144" t="str">
            <v>PAGO SUM. ALIM. ESC. JEE. CORRESP. AL MES DE NOVIEMBRE Y DICIEMBRE 2017, SEGUN FACT. NCF.: 00026 Y 00027, CARTA COMPROMISO NO. 01057, OC 6874.</v>
          </cell>
          <cell r="F144">
            <v>43179</v>
          </cell>
          <cell r="G144">
            <v>908647.2</v>
          </cell>
          <cell r="H144" t="str">
            <v>02-APR-18</v>
          </cell>
          <cell r="I144">
            <v>27873</v>
          </cell>
          <cell r="J144">
            <v>1</v>
          </cell>
          <cell r="K144" t="str">
            <v>IN</v>
          </cell>
          <cell r="L144" t="str">
            <v>ENTREGADO</v>
          </cell>
          <cell r="M144">
            <v>1</v>
          </cell>
          <cell r="N144">
            <v>36241</v>
          </cell>
          <cell r="O144">
            <v>36241</v>
          </cell>
          <cell r="P144">
            <v>138607.20000000001</v>
          </cell>
          <cell r="Q144">
            <v>0</v>
          </cell>
          <cell r="R144">
            <v>0</v>
          </cell>
        </row>
        <row r="145">
          <cell r="A145">
            <v>27873</v>
          </cell>
          <cell r="B145" t="str">
            <v>Fuenta Especifica 0100 FONDO GENERAL</v>
          </cell>
          <cell r="C145" t="str">
            <v>Capitulo 0206 MINISTERIO DE EDUCACIÓN</v>
          </cell>
          <cell r="D145" t="str">
            <v>Libramiento 0206-01-01-0010-5967</v>
          </cell>
          <cell r="E145" t="str">
            <v>PAGO SUM. ALIM. ESC. JEE. CORRESP. AL MES DE NOVIEMBRE Y DICIEMBRE 2017, SEGUN FACT. NCF.: 00026 Y 00027, CARTA COMPROMISO NO. 01057, OC 6874.</v>
          </cell>
          <cell r="F145">
            <v>43179</v>
          </cell>
          <cell r="G145">
            <v>908647.2</v>
          </cell>
          <cell r="H145" t="str">
            <v>02-APR-18</v>
          </cell>
          <cell r="I145">
            <v>27873</v>
          </cell>
          <cell r="J145">
            <v>1</v>
          </cell>
          <cell r="K145" t="str">
            <v>IN</v>
          </cell>
          <cell r="L145" t="str">
            <v>ENTREGADO</v>
          </cell>
          <cell r="M145">
            <v>1</v>
          </cell>
          <cell r="N145">
            <v>36133</v>
          </cell>
          <cell r="O145">
            <v>36133</v>
          </cell>
          <cell r="P145">
            <v>38502</v>
          </cell>
          <cell r="Q145">
            <v>0</v>
          </cell>
          <cell r="R145">
            <v>0</v>
          </cell>
        </row>
        <row r="146">
          <cell r="A146">
            <v>27154</v>
          </cell>
          <cell r="B146" t="str">
            <v>Fuenta Especifica 0100 FONDO GENERAL</v>
          </cell>
          <cell r="C146" t="str">
            <v>Capitulo 0206 MINISTERIO DE EDUCACIÓN</v>
          </cell>
          <cell r="D146" t="str">
            <v>Libramiento 0206-01-01-0010-6015</v>
          </cell>
          <cell r="E146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6">
            <v>43180</v>
          </cell>
          <cell r="G146">
            <v>3109960.8</v>
          </cell>
          <cell r="H146" t="str">
            <v>01-APR-18</v>
          </cell>
          <cell r="I146">
            <v>27154</v>
          </cell>
          <cell r="J146">
            <v>1</v>
          </cell>
          <cell r="K146" t="str">
            <v>IN</v>
          </cell>
          <cell r="L146" t="str">
            <v>ENTREGADO</v>
          </cell>
          <cell r="M146">
            <v>1</v>
          </cell>
          <cell r="N146">
            <v>35891</v>
          </cell>
          <cell r="O146">
            <v>35891</v>
          </cell>
          <cell r="P146">
            <v>131778</v>
          </cell>
          <cell r="Q146">
            <v>0</v>
          </cell>
          <cell r="R146">
            <v>0</v>
          </cell>
        </row>
        <row r="147">
          <cell r="A147">
            <v>27154</v>
          </cell>
          <cell r="B147" t="str">
            <v>Fuenta Especifica 0100 FONDO GENERAL</v>
          </cell>
          <cell r="C147" t="str">
            <v>Capitulo 0206 MINISTERIO DE EDUCACIÓN</v>
          </cell>
          <cell r="D147" t="str">
            <v>Libramiento 0206-01-01-0010-6015</v>
          </cell>
          <cell r="E147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7">
            <v>43180</v>
          </cell>
          <cell r="G147">
            <v>3109960.8</v>
          </cell>
          <cell r="H147" t="str">
            <v>01-APR-18</v>
          </cell>
          <cell r="I147">
            <v>27154</v>
          </cell>
          <cell r="J147">
            <v>1</v>
          </cell>
          <cell r="K147" t="str">
            <v>TR</v>
          </cell>
          <cell r="L147" t="str">
            <v>Conciliado</v>
          </cell>
          <cell r="M147">
            <v>1</v>
          </cell>
          <cell r="N147">
            <v>2754426</v>
          </cell>
          <cell r="O147">
            <v>2754426</v>
          </cell>
          <cell r="P147">
            <v>2503782</v>
          </cell>
          <cell r="Q147">
            <v>0</v>
          </cell>
          <cell r="R147">
            <v>0</v>
          </cell>
        </row>
        <row r="148">
          <cell r="A148">
            <v>27154</v>
          </cell>
          <cell r="B148" t="str">
            <v>Fuenta Especifica 0100 FONDO GENERAL</v>
          </cell>
          <cell r="C148" t="str">
            <v>Capitulo 0206 MINISTERIO DE EDUCACIÓN</v>
          </cell>
          <cell r="D148" t="str">
            <v>Libramiento 0206-01-01-0010-6015</v>
          </cell>
          <cell r="E148" t="str">
            <v>PAGO A COOPROHARINA,CEDIDO POR ANA FELICIA UREÑA CEBALLOS, ACTO 103, D/F. 05/02/18, POR SUM. ALIM. ESC. PROG. JEE.MESES SEPT/OCT/NOV/DIC./17, S/FTS.NCF: 00001,00002,00003 Y 00004,CARTAS COMP. NOS. 04127, 04128,04141, 04129 Y 14391,OC. 6639</v>
          </cell>
          <cell r="F148">
            <v>43180</v>
          </cell>
          <cell r="G148">
            <v>3109960.8</v>
          </cell>
          <cell r="H148" t="str">
            <v>01-APR-18</v>
          </cell>
          <cell r="I148">
            <v>27154</v>
          </cell>
          <cell r="J148">
            <v>1</v>
          </cell>
          <cell r="K148" t="str">
            <v>IN</v>
          </cell>
          <cell r="L148" t="str">
            <v>ENTREGADO</v>
          </cell>
          <cell r="M148">
            <v>1</v>
          </cell>
          <cell r="N148">
            <v>35833</v>
          </cell>
          <cell r="O148">
            <v>35833</v>
          </cell>
          <cell r="P148">
            <v>474400.8</v>
          </cell>
          <cell r="Q148">
            <v>0</v>
          </cell>
          <cell r="R148">
            <v>0</v>
          </cell>
        </row>
        <row r="149">
          <cell r="A149">
            <v>28103</v>
          </cell>
          <cell r="B149" t="str">
            <v>Fuenta Especifica 0100 FONDO GENERAL</v>
          </cell>
          <cell r="C149" t="str">
            <v>Capitulo 0206 MINISTERIO DE EDUCACIÓN</v>
          </cell>
          <cell r="D149" t="str">
            <v>Libramiento 0206-01-01-0010-6016</v>
          </cell>
          <cell r="E149" t="str">
            <v>PAGO POR SUM. DE ALIM. ESC.URBANO MARGINAL Y JORNADA EXTENDIDA, (PRODUCTOS PASTEURIZADOS) CORRESP. A LA 1RA.QUINCENA DEL MES DE ENERO 2018, SEGUN FACT. NCF: 00169, CONTRATO NO. 226/2017 OC 5564</v>
          </cell>
          <cell r="F149">
            <v>43180</v>
          </cell>
          <cell r="G149">
            <v>15468210.68</v>
          </cell>
          <cell r="H149" t="str">
            <v>03-APR-18</v>
          </cell>
          <cell r="I149">
            <v>28103</v>
          </cell>
          <cell r="J149">
            <v>1</v>
          </cell>
          <cell r="K149" t="str">
            <v>TR</v>
          </cell>
          <cell r="L149" t="str">
            <v>Conciliado</v>
          </cell>
          <cell r="M149">
            <v>1</v>
          </cell>
          <cell r="N149">
            <v>2760123</v>
          </cell>
          <cell r="O149">
            <v>2760123</v>
          </cell>
          <cell r="P149">
            <v>14812778.02</v>
          </cell>
          <cell r="Q149">
            <v>0</v>
          </cell>
          <cell r="R149">
            <v>0</v>
          </cell>
        </row>
        <row r="150">
          <cell r="A150">
            <v>28103</v>
          </cell>
          <cell r="B150" t="str">
            <v>Fuenta Especifica 0100 FONDO GENERAL</v>
          </cell>
          <cell r="C150" t="str">
            <v>Capitulo 0206 MINISTERIO DE EDUCACIÓN</v>
          </cell>
          <cell r="D150" t="str">
            <v>Libramiento 0206-01-01-0010-6016</v>
          </cell>
          <cell r="E150" t="str">
            <v>PAGO POR SUM. DE ALIM. ESC.URBANO MARGINAL Y JORNADA EXTENDIDA, (PRODUCTOS PASTEURIZADOS) CORRESP. A LA 1RA.QUINCENA DEL MES DE ENERO 2018, SEGUN FACT. NCF: 00169, CONTRATO NO. 226/2017 OC 5564</v>
          </cell>
          <cell r="F150">
            <v>43180</v>
          </cell>
          <cell r="G150">
            <v>15468210.68</v>
          </cell>
          <cell r="H150" t="str">
            <v>03-APR-18</v>
          </cell>
          <cell r="I150">
            <v>28103</v>
          </cell>
          <cell r="J150">
            <v>1</v>
          </cell>
          <cell r="K150" t="str">
            <v>IN</v>
          </cell>
          <cell r="L150" t="str">
            <v>ENTREGADO</v>
          </cell>
          <cell r="M150">
            <v>1</v>
          </cell>
          <cell r="N150">
            <v>36470</v>
          </cell>
          <cell r="O150">
            <v>36470</v>
          </cell>
          <cell r="P150">
            <v>655432.66</v>
          </cell>
          <cell r="Q150">
            <v>0</v>
          </cell>
          <cell r="R150">
            <v>0</v>
          </cell>
        </row>
        <row r="151">
          <cell r="A151">
            <v>27155</v>
          </cell>
          <cell r="B151" t="str">
            <v>Fuenta Especifica 0100 FONDO GENERAL</v>
          </cell>
          <cell r="C151" t="str">
            <v>Capitulo 0206 MINISTERIO DE EDUCACIÓN</v>
          </cell>
          <cell r="D151" t="str">
            <v>Libramiento 0206-01-01-0010-6065</v>
          </cell>
          <cell r="E151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1">
            <v>43180</v>
          </cell>
          <cell r="G151">
            <v>4091296</v>
          </cell>
          <cell r="H151" t="str">
            <v>01-APR-18</v>
          </cell>
          <cell r="I151">
            <v>27155</v>
          </cell>
          <cell r="J151">
            <v>1</v>
          </cell>
          <cell r="K151" t="str">
            <v>IN</v>
          </cell>
          <cell r="L151" t="str">
            <v>ENTREGADO</v>
          </cell>
          <cell r="M151">
            <v>1</v>
          </cell>
          <cell r="N151">
            <v>35890</v>
          </cell>
          <cell r="O151">
            <v>35890</v>
          </cell>
          <cell r="P151">
            <v>173360</v>
          </cell>
          <cell r="Q151">
            <v>0</v>
          </cell>
          <cell r="R151">
            <v>0</v>
          </cell>
        </row>
        <row r="152">
          <cell r="A152">
            <v>27155</v>
          </cell>
          <cell r="B152" t="str">
            <v>Fuenta Especifica 0100 FONDO GENERAL</v>
          </cell>
          <cell r="C152" t="str">
            <v>Capitulo 0206 MINISTERIO DE EDUCACIÓN</v>
          </cell>
          <cell r="D152" t="str">
            <v>Libramiento 0206-01-01-0010-6065</v>
          </cell>
          <cell r="E152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2">
            <v>43180</v>
          </cell>
          <cell r="G152">
            <v>4091296</v>
          </cell>
          <cell r="H152" t="str">
            <v>01-APR-18</v>
          </cell>
          <cell r="I152">
            <v>27155</v>
          </cell>
          <cell r="J152">
            <v>1</v>
          </cell>
          <cell r="K152" t="str">
            <v>TR</v>
          </cell>
          <cell r="L152" t="str">
            <v>Conciliado</v>
          </cell>
          <cell r="M152">
            <v>1</v>
          </cell>
          <cell r="N152">
            <v>2754425</v>
          </cell>
          <cell r="O152">
            <v>2754425</v>
          </cell>
          <cell r="P152">
            <v>3293840</v>
          </cell>
          <cell r="Q152">
            <v>0</v>
          </cell>
          <cell r="R152">
            <v>0</v>
          </cell>
        </row>
        <row r="153">
          <cell r="A153">
            <v>27155</v>
          </cell>
          <cell r="B153" t="str">
            <v>Fuenta Especifica 0100 FONDO GENERAL</v>
          </cell>
          <cell r="C153" t="str">
            <v>Capitulo 0206 MINISTERIO DE EDUCACIÓN</v>
          </cell>
          <cell r="D153" t="str">
            <v>Libramiento 0206-01-01-0010-6065</v>
          </cell>
          <cell r="E153" t="str">
            <v>PAGO A FAVOR DE COOPROHARINA, CEDIDO POR PABLO CALDERON ADAMES, S/ACTO 1821, D/F. 03/11/17, SUM. ALIM. ESC. JEE, OCT./NOV./17, S/FACTS. NCF: 00385 Y 00386, CARTAS COMPR. 04599, 04605, 10524, 04593, 04743, 04600, 04582, 04591, 04581, 09141, 09135, OC.6303.</v>
          </cell>
          <cell r="F153">
            <v>43180</v>
          </cell>
          <cell r="G153">
            <v>4091296</v>
          </cell>
          <cell r="H153" t="str">
            <v>01-APR-18</v>
          </cell>
          <cell r="I153">
            <v>27155</v>
          </cell>
          <cell r="J153">
            <v>1</v>
          </cell>
          <cell r="K153" t="str">
            <v>IN</v>
          </cell>
          <cell r="L153" t="str">
            <v>ENTREGADO</v>
          </cell>
          <cell r="M153">
            <v>1</v>
          </cell>
          <cell r="N153">
            <v>35832</v>
          </cell>
          <cell r="O153">
            <v>35832</v>
          </cell>
          <cell r="P153">
            <v>624096</v>
          </cell>
          <cell r="Q153">
            <v>0</v>
          </cell>
          <cell r="R153">
            <v>0</v>
          </cell>
        </row>
        <row r="154">
          <cell r="A154">
            <v>29341</v>
          </cell>
          <cell r="B154" t="str">
            <v>Fuenta Especifica 0100 FONDO GENERAL</v>
          </cell>
          <cell r="C154" t="str">
            <v>Capitulo 0206 MINISTERIO DE EDUCACIÓN</v>
          </cell>
          <cell r="D154" t="str">
            <v>Libramiento 0206-01-01-0010-6075</v>
          </cell>
          <cell r="E154" t="str">
            <v>PAGO SUM. ALIM. ESC. UM, CORRESP. A LOS MESES DE SEPTIEMBRE, OCTUBRE Y NOVIEMBRE 2017, SEGUN FACT. NCF.: 91382, 91378 Y 91379, NC 05246, 05247 Y 05248 DEL CONTRATO NO. 445/2017 Y OC 6790 MENOS ANTICIPO</v>
          </cell>
          <cell r="F154">
            <v>43180</v>
          </cell>
          <cell r="G154">
            <v>3045516.47</v>
          </cell>
          <cell r="H154" t="str">
            <v>05-APR-18</v>
          </cell>
          <cell r="I154">
            <v>29341</v>
          </cell>
          <cell r="J154">
            <v>2</v>
          </cell>
          <cell r="K154" t="str">
            <v>TR</v>
          </cell>
          <cell r="L154" t="str">
            <v>Conciliado</v>
          </cell>
          <cell r="M154">
            <v>1</v>
          </cell>
          <cell r="N154">
            <v>2774233</v>
          </cell>
          <cell r="O154">
            <v>2774233</v>
          </cell>
          <cell r="P154">
            <v>3017674.84</v>
          </cell>
          <cell r="Q154">
            <v>0</v>
          </cell>
          <cell r="R154">
            <v>0</v>
          </cell>
        </row>
        <row r="155">
          <cell r="A155">
            <v>29341</v>
          </cell>
          <cell r="B155" t="str">
            <v>Fuenta Especifica 0100 FONDO GENERAL</v>
          </cell>
          <cell r="C155" t="str">
            <v>Capitulo 0206 MINISTERIO DE EDUCACIÓN</v>
          </cell>
          <cell r="D155" t="str">
            <v>Libramiento 0206-01-01-0010-6075</v>
          </cell>
          <cell r="E155" t="str">
            <v>PAGO SUM. ALIM. ESC. UM, CORRESP. A LOS MESES DE SEPTIEMBRE, OCTUBRE Y NOVIEMBRE 2017, SEGUN FACT. NCF.: 91382, 91378 Y 91379, NC 05246, 05247 Y 05248 DEL CONTRATO NO. 445/2017 Y OC 6790 MENOS ANTICIPO</v>
          </cell>
          <cell r="F155">
            <v>43180</v>
          </cell>
          <cell r="G155">
            <v>3045516.47</v>
          </cell>
          <cell r="H155" t="str">
            <v>05-APR-18</v>
          </cell>
          <cell r="I155">
            <v>29341</v>
          </cell>
          <cell r="J155">
            <v>2</v>
          </cell>
          <cell r="K155" t="str">
            <v>IN</v>
          </cell>
          <cell r="L155" t="str">
            <v>ENTREGADO</v>
          </cell>
          <cell r="M155">
            <v>1</v>
          </cell>
          <cell r="N155">
            <v>37829</v>
          </cell>
          <cell r="O155">
            <v>37829</v>
          </cell>
          <cell r="P155">
            <v>27841.63</v>
          </cell>
          <cell r="Q155">
            <v>0</v>
          </cell>
          <cell r="R155">
            <v>0</v>
          </cell>
        </row>
        <row r="156">
          <cell r="A156">
            <v>28548</v>
          </cell>
          <cell r="B156" t="str">
            <v>Fuenta Especifica 0100 FONDO GENERAL</v>
          </cell>
          <cell r="C156" t="str">
            <v>Capitulo 0206 MINISTERIO DE EDUCACIÓN</v>
          </cell>
          <cell r="D156" t="str">
            <v>Libramiento 0206-01-01-0010-6080</v>
          </cell>
          <cell r="E156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6">
            <v>43180</v>
          </cell>
          <cell r="G156">
            <v>973075.2</v>
          </cell>
          <cell r="H156" t="str">
            <v>03-APR-18</v>
          </cell>
          <cell r="I156">
            <v>28548</v>
          </cell>
          <cell r="J156">
            <v>2</v>
          </cell>
          <cell r="K156" t="str">
            <v>TR</v>
          </cell>
          <cell r="L156" t="str">
            <v>Conciliado</v>
          </cell>
          <cell r="M156">
            <v>1</v>
          </cell>
          <cell r="N156">
            <v>2762704</v>
          </cell>
          <cell r="O156">
            <v>2762704</v>
          </cell>
          <cell r="P156">
            <v>31459.200000000001</v>
          </cell>
          <cell r="Q156">
            <v>0</v>
          </cell>
          <cell r="R156">
            <v>0</v>
          </cell>
        </row>
        <row r="157">
          <cell r="A157">
            <v>28548</v>
          </cell>
          <cell r="B157" t="str">
            <v>Fuenta Especifica 0100 FONDO GENERAL</v>
          </cell>
          <cell r="C157" t="str">
            <v>Capitulo 0206 MINISTERIO DE EDUCACIÓN</v>
          </cell>
          <cell r="D157" t="str">
            <v>Libramiento 0206-01-01-0010-6080</v>
          </cell>
          <cell r="E157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7">
            <v>43180</v>
          </cell>
          <cell r="G157">
            <v>973075.2</v>
          </cell>
          <cell r="H157" t="str">
            <v>03-APR-18</v>
          </cell>
          <cell r="I157">
            <v>28548</v>
          </cell>
          <cell r="J157">
            <v>2</v>
          </cell>
          <cell r="K157" t="str">
            <v>TR</v>
          </cell>
          <cell r="L157" t="str">
            <v>Conciliado</v>
          </cell>
          <cell r="M157">
            <v>1</v>
          </cell>
          <cell r="N157">
            <v>2763023</v>
          </cell>
          <cell r="O157">
            <v>2763023</v>
          </cell>
          <cell r="P157">
            <v>900384</v>
          </cell>
          <cell r="Q157">
            <v>0</v>
          </cell>
          <cell r="R157">
            <v>0</v>
          </cell>
        </row>
        <row r="158">
          <cell r="A158">
            <v>28548</v>
          </cell>
          <cell r="B158" t="str">
            <v>Fuenta Especifica 0100 FONDO GENERAL</v>
          </cell>
          <cell r="C158" t="str">
            <v>Capitulo 0206 MINISTERIO DE EDUCACIÓN</v>
          </cell>
          <cell r="D158" t="str">
            <v>Libramiento 0206-01-01-0010-6080</v>
          </cell>
          <cell r="E158" t="str">
            <v>P/A BCO AGRIC. CEDIDO POR MULTISERVICIOS GERONIMO EIRL, ACTO NO. 479 D/F 28/09/17, CARTAS C.NO. 02409, 02411, Y A MULTISERVICIOS GERONIMO EIRL, C.C NO. 02451,02450, POR SUM. ALIM. ESC. JEE.MES DE MES NOV/17, FACT. NCF: 00045, OC. 5652 Y 6862</v>
          </cell>
          <cell r="F158">
            <v>43180</v>
          </cell>
          <cell r="G158">
            <v>973075.2</v>
          </cell>
          <cell r="H158" t="str">
            <v>03-APR-18</v>
          </cell>
          <cell r="I158">
            <v>28548</v>
          </cell>
          <cell r="J158">
            <v>2</v>
          </cell>
          <cell r="K158" t="str">
            <v>IN</v>
          </cell>
          <cell r="L158" t="str">
            <v>ENTREGADO</v>
          </cell>
          <cell r="M158">
            <v>1</v>
          </cell>
          <cell r="N158">
            <v>36963</v>
          </cell>
          <cell r="O158">
            <v>36963</v>
          </cell>
          <cell r="P158">
            <v>41232</v>
          </cell>
          <cell r="Q158">
            <v>0</v>
          </cell>
          <cell r="R158">
            <v>0</v>
          </cell>
        </row>
        <row r="159">
          <cell r="A159">
            <v>28104</v>
          </cell>
          <cell r="B159" t="str">
            <v>Fuenta Especifica 0100 FONDO GENERAL</v>
          </cell>
          <cell r="C159" t="str">
            <v>Capitulo 0206 MINISTERIO DE EDUCACIÓN</v>
          </cell>
          <cell r="D159" t="str">
            <v>Libramiento 0206-01-01-0010-6128</v>
          </cell>
          <cell r="E159" t="str">
            <v>PAGO POR SUM. DE ALIM. ESC. UM. CORRESP. AL MES DE NOVIEMBRE 2017, S/FACT. 00661 Y NC 00047. CONTRATO NO.320/17, OC 6362. MENOS ANTICIPO.</v>
          </cell>
          <cell r="F159">
            <v>43180</v>
          </cell>
          <cell r="G159">
            <v>1525032.28</v>
          </cell>
          <cell r="H159" t="str">
            <v>03-APR-18</v>
          </cell>
          <cell r="I159">
            <v>28104</v>
          </cell>
          <cell r="J159">
            <v>1</v>
          </cell>
          <cell r="K159" t="str">
            <v>TR</v>
          </cell>
          <cell r="L159" t="str">
            <v>Conciliado</v>
          </cell>
          <cell r="M159">
            <v>1</v>
          </cell>
          <cell r="N159">
            <v>2760217</v>
          </cell>
          <cell r="O159">
            <v>2760217</v>
          </cell>
          <cell r="P159">
            <v>1511182.04</v>
          </cell>
          <cell r="Q159">
            <v>0</v>
          </cell>
          <cell r="R159">
            <v>0</v>
          </cell>
        </row>
        <row r="160">
          <cell r="A160">
            <v>28104</v>
          </cell>
          <cell r="B160" t="str">
            <v>Fuenta Especifica 0100 FONDO GENERAL</v>
          </cell>
          <cell r="C160" t="str">
            <v>Capitulo 0206 MINISTERIO DE EDUCACIÓN</v>
          </cell>
          <cell r="D160" t="str">
            <v>Libramiento 0206-01-01-0010-6128</v>
          </cell>
          <cell r="E160" t="str">
            <v>PAGO POR SUM. DE ALIM. ESC. UM. CORRESP. AL MES DE NOVIEMBRE 2017, S/FACT. 00661 Y NC 00047. CONTRATO NO.320/17, OC 6362. MENOS ANTICIPO.</v>
          </cell>
          <cell r="F160">
            <v>43180</v>
          </cell>
          <cell r="G160">
            <v>1525032.28</v>
          </cell>
          <cell r="H160" t="str">
            <v>03-APR-18</v>
          </cell>
          <cell r="I160">
            <v>28104</v>
          </cell>
          <cell r="J160">
            <v>1</v>
          </cell>
          <cell r="K160" t="str">
            <v>IN</v>
          </cell>
          <cell r="L160" t="str">
            <v>ENTREGADO</v>
          </cell>
          <cell r="M160">
            <v>1</v>
          </cell>
          <cell r="N160">
            <v>36475</v>
          </cell>
          <cell r="O160">
            <v>36475</v>
          </cell>
          <cell r="P160">
            <v>13850.24</v>
          </cell>
          <cell r="Q160">
            <v>0</v>
          </cell>
          <cell r="R160">
            <v>0</v>
          </cell>
        </row>
        <row r="161">
          <cell r="A161">
            <v>28978</v>
          </cell>
          <cell r="B161" t="str">
            <v>Fuenta Especifica 0100 FONDO GENERAL</v>
          </cell>
          <cell r="C161" t="str">
            <v>Capitulo 0206 MINISTERIO DE EDUCACIÓN</v>
          </cell>
          <cell r="D161" t="str">
            <v>Libramiento 0206-01-01-0010-6131</v>
          </cell>
          <cell r="E161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1">
            <v>43180</v>
          </cell>
          <cell r="G161">
            <v>570270.4</v>
          </cell>
          <cell r="H161" t="str">
            <v>04-APR-18</v>
          </cell>
          <cell r="I161">
            <v>28978</v>
          </cell>
          <cell r="J161">
            <v>1</v>
          </cell>
          <cell r="K161" t="str">
            <v>IN</v>
          </cell>
          <cell r="L161" t="str">
            <v>ENTREGADO</v>
          </cell>
          <cell r="M161">
            <v>1</v>
          </cell>
          <cell r="N161">
            <v>37489</v>
          </cell>
          <cell r="O161">
            <v>37489</v>
          </cell>
          <cell r="P161">
            <v>86990.399999999994</v>
          </cell>
          <cell r="Q161">
            <v>0</v>
          </cell>
          <cell r="R161">
            <v>0</v>
          </cell>
        </row>
        <row r="162">
          <cell r="A162">
            <v>28978</v>
          </cell>
          <cell r="B162" t="str">
            <v>Fuenta Especifica 0100 FONDO GENERAL</v>
          </cell>
          <cell r="C162" t="str">
            <v>Capitulo 0206 MINISTERIO DE EDUCACIÓN</v>
          </cell>
          <cell r="D162" t="str">
            <v>Libramiento 0206-01-01-0010-6131</v>
          </cell>
          <cell r="E162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2">
            <v>43180</v>
          </cell>
          <cell r="G162">
            <v>570270.4</v>
          </cell>
          <cell r="H162" t="str">
            <v>04-APR-18</v>
          </cell>
          <cell r="I162">
            <v>28978</v>
          </cell>
          <cell r="J162">
            <v>1</v>
          </cell>
          <cell r="K162" t="str">
            <v>TR</v>
          </cell>
          <cell r="L162" t="str">
            <v>Conciliado</v>
          </cell>
          <cell r="M162">
            <v>1</v>
          </cell>
          <cell r="N162">
            <v>2763836</v>
          </cell>
          <cell r="O162">
            <v>2763836</v>
          </cell>
          <cell r="P162">
            <v>459116</v>
          </cell>
          <cell r="Q162">
            <v>0</v>
          </cell>
          <cell r="R162">
            <v>0</v>
          </cell>
        </row>
        <row r="163">
          <cell r="A163">
            <v>28978</v>
          </cell>
          <cell r="B163" t="str">
            <v>Fuenta Especifica 0100 FONDO GENERAL</v>
          </cell>
          <cell r="C163" t="str">
            <v>Capitulo 0206 MINISTERIO DE EDUCACIÓN</v>
          </cell>
          <cell r="D163" t="str">
            <v>Libramiento 0206-01-01-0010-6131</v>
          </cell>
          <cell r="E163" t="str">
            <v>PAGO A FAVOR DE BANCO AGRICOLA, CEDIDO POR RAFAEL FRANCISCO LLUBERES RIVERA, MEDIANTE ACTO DE ALGUACIL No. 1488 D/F 20/09/2017. POR SUM. ALIM. ESC. JEE. CORRESP. AL MES DE DICIEMBRE 2017, SEGUN FACT. NCF.: 00019 CARTA COMPROMISO NO. 15472, OC 6216.</v>
          </cell>
          <cell r="F163">
            <v>43180</v>
          </cell>
          <cell r="G163">
            <v>570270.4</v>
          </cell>
          <cell r="H163" t="str">
            <v>04-APR-18</v>
          </cell>
          <cell r="I163">
            <v>28978</v>
          </cell>
          <cell r="J163">
            <v>1</v>
          </cell>
          <cell r="K163" t="str">
            <v>IN</v>
          </cell>
          <cell r="L163" t="str">
            <v>ENTREGADO</v>
          </cell>
          <cell r="M163">
            <v>1</v>
          </cell>
          <cell r="N163">
            <v>37395</v>
          </cell>
          <cell r="O163">
            <v>37395</v>
          </cell>
          <cell r="P163">
            <v>24164</v>
          </cell>
          <cell r="Q163">
            <v>0</v>
          </cell>
          <cell r="R163">
            <v>0</v>
          </cell>
        </row>
        <row r="164">
          <cell r="A164">
            <v>28105</v>
          </cell>
          <cell r="B164" t="str">
            <v>Fuenta Especifica 0100 FONDO GENERAL</v>
          </cell>
          <cell r="C164" t="str">
            <v>Capitulo 0206 MINISTERIO DE EDUCACIÓN</v>
          </cell>
          <cell r="D164" t="str">
            <v>Libramiento 0206-01-01-0010-6134</v>
          </cell>
          <cell r="E164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4">
            <v>43180</v>
          </cell>
          <cell r="G164">
            <v>4181625</v>
          </cell>
          <cell r="H164" t="str">
            <v>03-APR-18</v>
          </cell>
          <cell r="I164">
            <v>28105</v>
          </cell>
          <cell r="J164">
            <v>1</v>
          </cell>
          <cell r="K164" t="str">
            <v>TR</v>
          </cell>
          <cell r="L164" t="str">
            <v>Conciliado</v>
          </cell>
          <cell r="M164">
            <v>1</v>
          </cell>
          <cell r="N164">
            <v>2763073</v>
          </cell>
          <cell r="O164">
            <v>2763073</v>
          </cell>
          <cell r="P164">
            <v>4004437.5</v>
          </cell>
          <cell r="Q164">
            <v>0</v>
          </cell>
          <cell r="R164">
            <v>0</v>
          </cell>
        </row>
        <row r="165">
          <cell r="A165">
            <v>28105</v>
          </cell>
          <cell r="B165" t="str">
            <v>Fuenta Especifica 0100 FONDO GENERAL</v>
          </cell>
          <cell r="C165" t="str">
            <v>Capitulo 0206 MINISTERIO DE EDUCACIÓN</v>
          </cell>
          <cell r="D165" t="str">
            <v>Libramiento 0206-01-01-0010-6134</v>
          </cell>
          <cell r="E165" t="str">
            <v>PAGO A BCO AGRICOLA, CEDIDO POR NUOVOPHARMA DOMINICANA, EIRL,ACTO No. 579 D/F 19/10/2017. POR SUM. DE ALIM. ESC. PAE REAL, URBANO MARGINAL Y J.E.E ( PREPARADOS LACTEOS) MES DE DICIEMBRE 2017, S/FT. NCF: 00031 Y N/C 00023, CONT. NO. 231/17. O/C 5934</v>
          </cell>
          <cell r="F165">
            <v>43180</v>
          </cell>
          <cell r="G165">
            <v>4181625</v>
          </cell>
          <cell r="H165" t="str">
            <v>03-APR-18</v>
          </cell>
          <cell r="I165">
            <v>28105</v>
          </cell>
          <cell r="J165">
            <v>1</v>
          </cell>
          <cell r="K165" t="str">
            <v>IN</v>
          </cell>
          <cell r="L165" t="str">
            <v>ENTREGADO</v>
          </cell>
          <cell r="M165">
            <v>1</v>
          </cell>
          <cell r="N165">
            <v>36476</v>
          </cell>
          <cell r="O165">
            <v>36476</v>
          </cell>
          <cell r="P165">
            <v>177187.5</v>
          </cell>
          <cell r="Q165">
            <v>0</v>
          </cell>
          <cell r="R165">
            <v>0</v>
          </cell>
        </row>
        <row r="166">
          <cell r="A166">
            <v>28106</v>
          </cell>
          <cell r="B166" t="str">
            <v>Fuenta Especifica 0100 FONDO GENERAL</v>
          </cell>
          <cell r="C166" t="str">
            <v>Capitulo 0206 MINISTERIO DE EDUCACIÓN</v>
          </cell>
          <cell r="D166" t="str">
            <v>Libramiento 0206-01-01-0010-6138</v>
          </cell>
          <cell r="E166" t="str">
            <v>PAGO SUM. ALIM. ESC. UM, CORRESP. A LOS MESES DE OCTUBRE Y NOVIEMBRE 2017, SEGUN FACT. NCFS.: 00016 Y 00017, NC 00013 Y 00014, DEL CONTRATO NO.285/2017 Y OC 6380 MENOS ANTICIPO.</v>
          </cell>
          <cell r="F166">
            <v>43180</v>
          </cell>
          <cell r="G166">
            <v>1159256.1100000001</v>
          </cell>
          <cell r="H166" t="str">
            <v>03-APR-18</v>
          </cell>
          <cell r="I166">
            <v>28106</v>
          </cell>
          <cell r="J166">
            <v>1</v>
          </cell>
          <cell r="K166" t="str">
            <v>TR</v>
          </cell>
          <cell r="L166" t="str">
            <v>Conciliado</v>
          </cell>
          <cell r="M166">
            <v>1</v>
          </cell>
          <cell r="N166">
            <v>2760218</v>
          </cell>
          <cell r="O166">
            <v>2760218</v>
          </cell>
          <cell r="P166">
            <v>1106529.71</v>
          </cell>
          <cell r="Q166">
            <v>0</v>
          </cell>
          <cell r="R166">
            <v>0</v>
          </cell>
        </row>
        <row r="167">
          <cell r="A167">
            <v>28106</v>
          </cell>
          <cell r="B167" t="str">
            <v>Fuenta Especifica 0100 FONDO GENERAL</v>
          </cell>
          <cell r="C167" t="str">
            <v>Capitulo 0206 MINISTERIO DE EDUCACIÓN</v>
          </cell>
          <cell r="D167" t="str">
            <v>Libramiento 0206-01-01-0010-6138</v>
          </cell>
          <cell r="E167" t="str">
            <v>PAGO SUM. ALIM. ESC. UM, CORRESP. A LOS MESES DE OCTUBRE Y NOVIEMBRE 2017, SEGUN FACT. NCFS.: 00016 Y 00017, NC 00013 Y 00014, DEL CONTRATO NO.285/2017 Y OC 6380 MENOS ANTICIPO.</v>
          </cell>
          <cell r="F167">
            <v>43180</v>
          </cell>
          <cell r="G167">
            <v>1159256.1100000001</v>
          </cell>
          <cell r="H167" t="str">
            <v>03-APR-18</v>
          </cell>
          <cell r="I167">
            <v>28106</v>
          </cell>
          <cell r="J167">
            <v>1</v>
          </cell>
          <cell r="K167" t="str">
            <v>IN</v>
          </cell>
          <cell r="L167" t="str">
            <v>ENTREGADO</v>
          </cell>
          <cell r="M167">
            <v>1</v>
          </cell>
          <cell r="N167">
            <v>36477</v>
          </cell>
          <cell r="O167">
            <v>36477</v>
          </cell>
          <cell r="P167">
            <v>52726.400000000001</v>
          </cell>
          <cell r="Q167">
            <v>0</v>
          </cell>
          <cell r="R167">
            <v>0</v>
          </cell>
        </row>
        <row r="168">
          <cell r="A168">
            <v>28886</v>
          </cell>
          <cell r="B168" t="str">
            <v>Fuenta Especifica 0100 FONDO GENERAL</v>
          </cell>
          <cell r="C168" t="str">
            <v>Capitulo 0206 MINISTERIO DE EDUCACIÓN</v>
          </cell>
          <cell r="D168" t="str">
            <v>Libramiento 0206-01-01-0010-6140</v>
          </cell>
          <cell r="E168" t="str">
            <v>PAGO SUM. ALIM. ESC. UM CORRESP. AL MES DIC. 2017, SEGUN FACT. NCF.: 60071 Y NC 00005, DEL CONTRATO NO. 360/17 Y OC 6555. MENOS ANTICIPO.</v>
          </cell>
          <cell r="F168">
            <v>43180</v>
          </cell>
          <cell r="G168">
            <v>328915.55</v>
          </cell>
          <cell r="H168" t="str">
            <v>04-APR-18</v>
          </cell>
          <cell r="I168">
            <v>28886</v>
          </cell>
          <cell r="J168">
            <v>2</v>
          </cell>
          <cell r="K168" t="str">
            <v>IN</v>
          </cell>
          <cell r="L168" t="str">
            <v>ENTREGADO</v>
          </cell>
          <cell r="M168">
            <v>1</v>
          </cell>
          <cell r="N168">
            <v>37361</v>
          </cell>
          <cell r="O168">
            <v>37361</v>
          </cell>
          <cell r="P168">
            <v>3030.64</v>
          </cell>
          <cell r="Q168">
            <v>0</v>
          </cell>
          <cell r="R168">
            <v>0</v>
          </cell>
        </row>
        <row r="169">
          <cell r="A169">
            <v>28886</v>
          </cell>
          <cell r="B169" t="str">
            <v>Fuenta Especifica 0100 FONDO GENERAL</v>
          </cell>
          <cell r="C169" t="str">
            <v>Capitulo 0206 MINISTERIO DE EDUCACIÓN</v>
          </cell>
          <cell r="D169" t="str">
            <v>Libramiento 0206-01-01-0010-6140</v>
          </cell>
          <cell r="E169" t="str">
            <v>PAGO SUM. ALIM. ESC. UM CORRESP. AL MES DIC. 2017, SEGUN FACT. NCF.: 60071 Y NC 00005, DEL CONTRATO NO. 360/17 Y OC 6555. MENOS ANTICIPO.</v>
          </cell>
          <cell r="F169">
            <v>43180</v>
          </cell>
          <cell r="G169">
            <v>328915.55</v>
          </cell>
          <cell r="H169" t="str">
            <v>04-APR-18</v>
          </cell>
          <cell r="I169">
            <v>28886</v>
          </cell>
          <cell r="J169">
            <v>2</v>
          </cell>
          <cell r="K169" t="str">
            <v>TR</v>
          </cell>
          <cell r="L169" t="str">
            <v>Conciliado</v>
          </cell>
          <cell r="M169">
            <v>1</v>
          </cell>
          <cell r="N169">
            <v>2763175</v>
          </cell>
          <cell r="O169">
            <v>2763175</v>
          </cell>
          <cell r="P169">
            <v>325884.90999999997</v>
          </cell>
          <cell r="Q169">
            <v>0</v>
          </cell>
          <cell r="R169">
            <v>0</v>
          </cell>
        </row>
        <row r="170">
          <cell r="A170">
            <v>28107</v>
          </cell>
          <cell r="B170" t="str">
            <v>Fuenta Especifica 0100 FONDO GENERAL</v>
          </cell>
          <cell r="C170" t="str">
            <v>Capitulo 0206 MINISTERIO DE EDUCACIÓN</v>
          </cell>
          <cell r="D170" t="str">
            <v>Libramiento 0206-01-01-0010-6147</v>
          </cell>
          <cell r="E170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0">
            <v>43180</v>
          </cell>
          <cell r="G170">
            <v>163745.82999999999</v>
          </cell>
          <cell r="H170" t="str">
            <v>03-APR-18</v>
          </cell>
          <cell r="I170">
            <v>28107</v>
          </cell>
          <cell r="J170">
            <v>1</v>
          </cell>
          <cell r="K170" t="str">
            <v>IN</v>
          </cell>
          <cell r="L170" t="str">
            <v>ENTREGADO</v>
          </cell>
          <cell r="M170">
            <v>1</v>
          </cell>
          <cell r="N170">
            <v>36478</v>
          </cell>
          <cell r="O170">
            <v>36478</v>
          </cell>
          <cell r="P170">
            <v>1508.75</v>
          </cell>
          <cell r="Q170">
            <v>0</v>
          </cell>
          <cell r="R170">
            <v>0</v>
          </cell>
        </row>
        <row r="171">
          <cell r="A171">
            <v>28107</v>
          </cell>
          <cell r="B171" t="str">
            <v>Fuenta Especifica 0100 FONDO GENERAL</v>
          </cell>
          <cell r="C171" t="str">
            <v>Capitulo 0206 MINISTERIO DE EDUCACIÓN</v>
          </cell>
          <cell r="D171" t="str">
            <v>Libramiento 0206-01-01-0010-6147</v>
          </cell>
          <cell r="E171" t="str">
            <v>PAGO A FAVOR DE COOPROHARINA S/ACTO NO. 150 D/F. 22/02/2018 CEDIDO POR PANADERIA MIRANDA EIRL, SUM. ALIM. ESC. UM, CORRESP. AL MES DE DICIEMBRE 2017, SEGUN FACT. NCF.: 00038 Y NC 00014, MENOS ANTICIPO, CONTRATO NO. 418/2017 Y OC 6559.</v>
          </cell>
          <cell r="F171">
            <v>43180</v>
          </cell>
          <cell r="G171">
            <v>163745.82999999999</v>
          </cell>
          <cell r="H171" t="str">
            <v>03-APR-18</v>
          </cell>
          <cell r="I171">
            <v>28107</v>
          </cell>
          <cell r="J171">
            <v>1</v>
          </cell>
          <cell r="K171" t="str">
            <v>TR</v>
          </cell>
          <cell r="L171" t="str">
            <v>Conciliado</v>
          </cell>
          <cell r="M171">
            <v>1</v>
          </cell>
          <cell r="N171">
            <v>2763074</v>
          </cell>
          <cell r="O171">
            <v>2763074</v>
          </cell>
          <cell r="P171">
            <v>162237.07999999999</v>
          </cell>
          <cell r="Q171">
            <v>0</v>
          </cell>
          <cell r="R171">
            <v>0</v>
          </cell>
        </row>
        <row r="172">
          <cell r="A172">
            <v>28108</v>
          </cell>
          <cell r="B172" t="str">
            <v>Fuenta Especifica 0100 FONDO GENERAL</v>
          </cell>
          <cell r="C172" t="str">
            <v>Capitulo 0206 MINISTERIO DE EDUCACIÓN</v>
          </cell>
          <cell r="D172" t="str">
            <v>Libramiento 0206-01-01-0010-6148</v>
          </cell>
          <cell r="E172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2">
            <v>43180</v>
          </cell>
          <cell r="G172">
            <v>241181.76</v>
          </cell>
          <cell r="H172" t="str">
            <v>03-APR-18</v>
          </cell>
          <cell r="I172">
            <v>28108</v>
          </cell>
          <cell r="J172">
            <v>1</v>
          </cell>
          <cell r="K172" t="str">
            <v>TR</v>
          </cell>
          <cell r="L172" t="str">
            <v>Conciliado</v>
          </cell>
          <cell r="M172">
            <v>1</v>
          </cell>
          <cell r="N172">
            <v>2763069</v>
          </cell>
          <cell r="O172">
            <v>2763069</v>
          </cell>
          <cell r="P172">
            <v>230211.69</v>
          </cell>
          <cell r="Q172">
            <v>0</v>
          </cell>
          <cell r="R172">
            <v>0</v>
          </cell>
        </row>
        <row r="173">
          <cell r="A173">
            <v>28108</v>
          </cell>
          <cell r="B173" t="str">
            <v>Fuenta Especifica 0100 FONDO GENERAL</v>
          </cell>
          <cell r="C173" t="str">
            <v>Capitulo 0206 MINISTERIO DE EDUCACIÓN</v>
          </cell>
          <cell r="D173" t="str">
            <v>Libramiento 0206-01-01-0010-6148</v>
          </cell>
          <cell r="E173" t="str">
            <v>PAGO A FAVOR DE BANCO AGRICOLA, CEDIDO POR G Y L SUPLIDORES SRL, MEDIANTE ACTO No.1118 D/F 15/12/2017. POR SUM. ALIM. ESC. UM, CORRESP. AL MES DE NOVIEMBRE 2017, FACT. NCF.: 00304 N/C 00311, CONT. NO. 469/2017 Y OC 6508. MENOS ANTICIPO.</v>
          </cell>
          <cell r="F173">
            <v>43180</v>
          </cell>
          <cell r="G173">
            <v>241181.76</v>
          </cell>
          <cell r="H173" t="str">
            <v>03-APR-18</v>
          </cell>
          <cell r="I173">
            <v>28108</v>
          </cell>
          <cell r="J173">
            <v>1</v>
          </cell>
          <cell r="K173" t="str">
            <v>IN</v>
          </cell>
          <cell r="L173" t="str">
            <v>ENTREGADO</v>
          </cell>
          <cell r="M173">
            <v>1</v>
          </cell>
          <cell r="N173">
            <v>36469</v>
          </cell>
          <cell r="O173">
            <v>36469</v>
          </cell>
          <cell r="P173">
            <v>10970.07</v>
          </cell>
          <cell r="Q173">
            <v>0</v>
          </cell>
          <cell r="R173">
            <v>0</v>
          </cell>
        </row>
        <row r="174">
          <cell r="A174">
            <v>28109</v>
          </cell>
          <cell r="B174" t="str">
            <v>Fuenta Especifica 0100 FONDO GENERAL</v>
          </cell>
          <cell r="C174" t="str">
            <v>Capitulo 0206 MINISTERIO DE EDUCACIÓN</v>
          </cell>
          <cell r="D174" t="str">
            <v>Libramiento 0206-01-01-0010-6152</v>
          </cell>
          <cell r="E174" t="str">
            <v>PAGO POR SUM. DE ALIM. ESC.JEE,REAL Y FRONT.(PREPARADOS LACTEOS), CORRESP MES DE DICIEMBRE 2017, FACT NCF. 00562 Y NC.00124 CONT. NO 232/2017 OC. 5935, MENOS ANTICIPO .</v>
          </cell>
          <cell r="F174">
            <v>43180</v>
          </cell>
          <cell r="G174">
            <v>3923913</v>
          </cell>
          <cell r="H174" t="str">
            <v>03-APR-18</v>
          </cell>
          <cell r="I174">
            <v>28109</v>
          </cell>
          <cell r="J174">
            <v>1</v>
          </cell>
          <cell r="K174" t="str">
            <v>TR</v>
          </cell>
          <cell r="L174" t="str">
            <v>Conciliado</v>
          </cell>
          <cell r="M174">
            <v>1</v>
          </cell>
          <cell r="N174">
            <v>2760219</v>
          </cell>
          <cell r="O174">
            <v>2760219</v>
          </cell>
          <cell r="P174">
            <v>3757645.5</v>
          </cell>
          <cell r="Q174">
            <v>0</v>
          </cell>
          <cell r="R174">
            <v>0</v>
          </cell>
        </row>
        <row r="175">
          <cell r="A175">
            <v>28109</v>
          </cell>
          <cell r="B175" t="str">
            <v>Fuenta Especifica 0100 FONDO GENERAL</v>
          </cell>
          <cell r="C175" t="str">
            <v>Capitulo 0206 MINISTERIO DE EDUCACIÓN</v>
          </cell>
          <cell r="D175" t="str">
            <v>Libramiento 0206-01-01-0010-6152</v>
          </cell>
          <cell r="E175" t="str">
            <v>PAGO POR SUM. DE ALIM. ESC.JEE,REAL Y FRONT.(PREPARADOS LACTEOS), CORRESP MES DE DICIEMBRE 2017, FACT NCF. 00562 Y NC.00124 CONT. NO 232/2017 OC. 5935, MENOS ANTICIPO .</v>
          </cell>
          <cell r="F175">
            <v>43180</v>
          </cell>
          <cell r="G175">
            <v>3923913</v>
          </cell>
          <cell r="H175" t="str">
            <v>03-APR-18</v>
          </cell>
          <cell r="I175">
            <v>28109</v>
          </cell>
          <cell r="J175">
            <v>1</v>
          </cell>
          <cell r="K175" t="str">
            <v>IN</v>
          </cell>
          <cell r="L175" t="str">
            <v>ENTREGADO</v>
          </cell>
          <cell r="M175">
            <v>1</v>
          </cell>
          <cell r="N175">
            <v>36479</v>
          </cell>
          <cell r="O175">
            <v>36479</v>
          </cell>
          <cell r="P175">
            <v>166267.5</v>
          </cell>
          <cell r="Q175">
            <v>0</v>
          </cell>
          <cell r="R175">
            <v>0</v>
          </cell>
        </row>
        <row r="176">
          <cell r="A176">
            <v>28110</v>
          </cell>
          <cell r="B176" t="str">
            <v>Fuenta Especifica 0100 FONDO GENERAL</v>
          </cell>
          <cell r="C176" t="str">
            <v>Capitulo 0206 MINISTERIO DE EDUCACIÓN</v>
          </cell>
          <cell r="D176" t="str">
            <v>Libramiento 0206-01-01-0010-6154</v>
          </cell>
          <cell r="E176" t="str">
            <v>PAGO POR SUM. ALIM. ESC. UM. CORRESP. A SEPT./2017, SEGUN FACT. NCF: 00122, NC. 00141, MENOS ANTICIPO,CONT. 434/2017, OC. 6552. .</v>
          </cell>
          <cell r="F176">
            <v>43180</v>
          </cell>
          <cell r="G176">
            <v>1268954.1000000001</v>
          </cell>
          <cell r="H176" t="str">
            <v>03-APR-18</v>
          </cell>
          <cell r="I176">
            <v>28110</v>
          </cell>
          <cell r="J176">
            <v>1</v>
          </cell>
          <cell r="K176" t="str">
            <v>TR</v>
          </cell>
          <cell r="L176" t="str">
            <v>Conciliado</v>
          </cell>
          <cell r="M176">
            <v>1</v>
          </cell>
          <cell r="N176">
            <v>2760220</v>
          </cell>
          <cell r="O176">
            <v>2760220</v>
          </cell>
          <cell r="P176">
            <v>559714.56000000006</v>
          </cell>
          <cell r="Q176">
            <v>0</v>
          </cell>
          <cell r="R176">
            <v>0</v>
          </cell>
        </row>
        <row r="177">
          <cell r="A177">
            <v>28110</v>
          </cell>
          <cell r="B177" t="str">
            <v>Fuenta Especifica 0100 FONDO GENERAL</v>
          </cell>
          <cell r="C177" t="str">
            <v>Capitulo 0206 MINISTERIO DE EDUCACIÓN</v>
          </cell>
          <cell r="D177" t="str">
            <v>Libramiento 0206-01-01-0010-6154</v>
          </cell>
          <cell r="E177" t="str">
            <v>PAGO POR SUM. ALIM. ESC. UM. CORRESP. A SEPT./2017, SEGUN FACT. NCF: 00122, NC. 00141, MENOS ANTICIPO,CONT. 434/2017, OC. 6552. .</v>
          </cell>
          <cell r="F177">
            <v>43180</v>
          </cell>
          <cell r="G177">
            <v>1268954.1000000001</v>
          </cell>
          <cell r="H177" t="str">
            <v>03-APR-18</v>
          </cell>
          <cell r="I177">
            <v>28110</v>
          </cell>
          <cell r="J177">
            <v>1</v>
          </cell>
          <cell r="K177" t="str">
            <v>TR</v>
          </cell>
          <cell r="L177" t="str">
            <v>Conciliado</v>
          </cell>
          <cell r="M177">
            <v>1</v>
          </cell>
          <cell r="N177">
            <v>2760124</v>
          </cell>
          <cell r="O177">
            <v>2760124</v>
          </cell>
          <cell r="P177">
            <v>697496.9</v>
          </cell>
          <cell r="Q177">
            <v>0</v>
          </cell>
          <cell r="R177">
            <v>0</v>
          </cell>
        </row>
        <row r="178">
          <cell r="A178">
            <v>28110</v>
          </cell>
          <cell r="B178" t="str">
            <v>Fuenta Especifica 0100 FONDO GENERAL</v>
          </cell>
          <cell r="C178" t="str">
            <v>Capitulo 0206 MINISTERIO DE EDUCACIÓN</v>
          </cell>
          <cell r="D178" t="str">
            <v>Libramiento 0206-01-01-0010-6154</v>
          </cell>
          <cell r="E178" t="str">
            <v>PAGO POR SUM. ALIM. ESC. UM. CORRESP. A SEPT./2017, SEGUN FACT. NCF: 00122, NC. 00141, MENOS ANTICIPO,CONT. 434/2017, OC. 6552. .</v>
          </cell>
          <cell r="F178">
            <v>43180</v>
          </cell>
          <cell r="G178">
            <v>1268954.1000000001</v>
          </cell>
          <cell r="H178" t="str">
            <v>03-APR-18</v>
          </cell>
          <cell r="I178">
            <v>28110</v>
          </cell>
          <cell r="J178">
            <v>1</v>
          </cell>
          <cell r="K178" t="str">
            <v>IN</v>
          </cell>
          <cell r="L178" t="str">
            <v>ENTREGADO</v>
          </cell>
          <cell r="M178">
            <v>1</v>
          </cell>
          <cell r="N178">
            <v>36480</v>
          </cell>
          <cell r="O178">
            <v>36480</v>
          </cell>
          <cell r="P178">
            <v>11742.64</v>
          </cell>
          <cell r="Q178">
            <v>0</v>
          </cell>
          <cell r="R178">
            <v>0</v>
          </cell>
        </row>
        <row r="179">
          <cell r="A179">
            <v>28111</v>
          </cell>
          <cell r="B179" t="str">
            <v>Fuenta Especifica 0100 FONDO GENERAL</v>
          </cell>
          <cell r="C179" t="str">
            <v>Capitulo 0206 MINISTERIO DE EDUCACIÓN</v>
          </cell>
          <cell r="D179" t="str">
            <v>Libramiento 0206-01-01-0010-6159</v>
          </cell>
          <cell r="E179" t="str">
            <v>PAGO SUM. ALIM. ESC. UM. CORRESP. AL MES DICIEMBRE 2017, S/FACT. NCF: 00119, NC. 00872 CONT. NO. 262/2017 OC. 6379 MENOS ANTICIPO</v>
          </cell>
          <cell r="F179">
            <v>43180</v>
          </cell>
          <cell r="G179">
            <v>405770.26</v>
          </cell>
          <cell r="H179" t="str">
            <v>03-APR-18</v>
          </cell>
          <cell r="I179">
            <v>28111</v>
          </cell>
          <cell r="J179">
            <v>1</v>
          </cell>
          <cell r="K179" t="str">
            <v>TR</v>
          </cell>
          <cell r="L179" t="str">
            <v>Conciliado</v>
          </cell>
          <cell r="M179">
            <v>1</v>
          </cell>
          <cell r="N179">
            <v>2760221</v>
          </cell>
          <cell r="O179">
            <v>2760221</v>
          </cell>
          <cell r="P179">
            <v>402019.8</v>
          </cell>
          <cell r="Q179">
            <v>0</v>
          </cell>
          <cell r="R179">
            <v>0</v>
          </cell>
        </row>
        <row r="180">
          <cell r="A180">
            <v>28111</v>
          </cell>
          <cell r="B180" t="str">
            <v>Fuenta Especifica 0100 FONDO GENERAL</v>
          </cell>
          <cell r="C180" t="str">
            <v>Capitulo 0206 MINISTERIO DE EDUCACIÓN</v>
          </cell>
          <cell r="D180" t="str">
            <v>Libramiento 0206-01-01-0010-6159</v>
          </cell>
          <cell r="E180" t="str">
            <v>PAGO SUM. ALIM. ESC. UM. CORRESP. AL MES DICIEMBRE 2017, S/FACT. NCF: 00119, NC. 00872 CONT. NO. 262/2017 OC. 6379 MENOS ANTICIPO</v>
          </cell>
          <cell r="F180">
            <v>43180</v>
          </cell>
          <cell r="G180">
            <v>405770.26</v>
          </cell>
          <cell r="H180" t="str">
            <v>03-APR-18</v>
          </cell>
          <cell r="I180">
            <v>28111</v>
          </cell>
          <cell r="J180">
            <v>1</v>
          </cell>
          <cell r="K180" t="str">
            <v>IN</v>
          </cell>
          <cell r="L180" t="str">
            <v>ENTREGADO</v>
          </cell>
          <cell r="M180">
            <v>1</v>
          </cell>
          <cell r="N180">
            <v>36481</v>
          </cell>
          <cell r="O180">
            <v>36481</v>
          </cell>
          <cell r="P180">
            <v>3750.46</v>
          </cell>
          <cell r="Q180">
            <v>0</v>
          </cell>
          <cell r="R180">
            <v>0</v>
          </cell>
        </row>
        <row r="181">
          <cell r="A181">
            <v>28112</v>
          </cell>
          <cell r="B181" t="str">
            <v>Fuenta Especifica 0100 FONDO GENERAL</v>
          </cell>
          <cell r="C181" t="str">
            <v>Capitulo 0206 MINISTERIO DE EDUCACIÓN</v>
          </cell>
          <cell r="D181" t="str">
            <v>Libramiento 0206-01-01-0010-6160</v>
          </cell>
          <cell r="E181" t="str">
            <v>PAGO SERVICIO DE ALIMENTOS Y BEBIDAS PARA LOS PARTICIPANTES Y COLABORADORES EN LOS VII JUEGOS ESCOLARES DEPORTIVOS NACIONALES 2017-2018. S/REQ. INABIE/DE/602/2017. OC. 6974. CONT. 509. S/FACT. NCF: 01830.</v>
          </cell>
          <cell r="F181">
            <v>43180</v>
          </cell>
          <cell r="G181">
            <v>7478250</v>
          </cell>
          <cell r="H181" t="str">
            <v>03-APR-18</v>
          </cell>
          <cell r="I181">
            <v>28112</v>
          </cell>
          <cell r="J181">
            <v>1</v>
          </cell>
          <cell r="K181" t="str">
            <v>TR</v>
          </cell>
          <cell r="L181" t="str">
            <v>Conciliado</v>
          </cell>
          <cell r="M181">
            <v>1</v>
          </cell>
          <cell r="N181">
            <v>2760475</v>
          </cell>
          <cell r="O181">
            <v>2760475</v>
          </cell>
          <cell r="P181">
            <v>6020625</v>
          </cell>
          <cell r="Q181">
            <v>0</v>
          </cell>
          <cell r="R181">
            <v>0</v>
          </cell>
        </row>
        <row r="182">
          <cell r="A182">
            <v>28112</v>
          </cell>
          <cell r="B182" t="str">
            <v>Fuenta Especifica 0100 FONDO GENERAL</v>
          </cell>
          <cell r="C182" t="str">
            <v>Capitulo 0206 MINISTERIO DE EDUCACIÓN</v>
          </cell>
          <cell r="D182" t="str">
            <v>Libramiento 0206-01-01-0010-6160</v>
          </cell>
          <cell r="E182" t="str">
            <v>PAGO SERVICIO DE ALIMENTOS Y BEBIDAS PARA LOS PARTICIPANTES Y COLABORADORES EN LOS VII JUEGOS ESCOLARES DEPORTIVOS NACIONALES 2017-2018. S/REQ. INABIE/DE/602/2017. OC. 6974. CONT. 509. S/FACT. NCF: 01830.</v>
          </cell>
          <cell r="F182">
            <v>43180</v>
          </cell>
          <cell r="G182">
            <v>7478250</v>
          </cell>
          <cell r="H182" t="str">
            <v>03-APR-18</v>
          </cell>
          <cell r="I182">
            <v>28112</v>
          </cell>
          <cell r="J182">
            <v>1</v>
          </cell>
          <cell r="K182" t="str">
            <v>IN</v>
          </cell>
          <cell r="L182" t="str">
            <v>ENTREGADO</v>
          </cell>
          <cell r="M182">
            <v>1</v>
          </cell>
          <cell r="N182">
            <v>36682</v>
          </cell>
          <cell r="O182">
            <v>36682</v>
          </cell>
          <cell r="P182">
            <v>1140750</v>
          </cell>
          <cell r="Q182">
            <v>0</v>
          </cell>
          <cell r="R182">
            <v>0</v>
          </cell>
        </row>
        <row r="183">
          <cell r="A183">
            <v>28112</v>
          </cell>
          <cell r="B183" t="str">
            <v>Fuenta Especifica 0100 FONDO GENERAL</v>
          </cell>
          <cell r="C183" t="str">
            <v>Capitulo 0206 MINISTERIO DE EDUCACIÓN</v>
          </cell>
          <cell r="D183" t="str">
            <v>Libramiento 0206-01-01-0010-6160</v>
          </cell>
          <cell r="E183" t="str">
            <v>PAGO SERVICIO DE ALIMENTOS Y BEBIDAS PARA LOS PARTICIPANTES Y COLABORADORES EN LOS VII JUEGOS ESCOLARES DEPORTIVOS NACIONALES 2017-2018. S/REQ. INABIE/DE/602/2017. OC. 6974. CONT. 509. S/FACT. NCF: 01830.</v>
          </cell>
          <cell r="F183">
            <v>43180</v>
          </cell>
          <cell r="G183">
            <v>7478250</v>
          </cell>
          <cell r="H183" t="str">
            <v>03-APR-18</v>
          </cell>
          <cell r="I183">
            <v>28112</v>
          </cell>
          <cell r="J183">
            <v>1</v>
          </cell>
          <cell r="K183" t="str">
            <v>IN</v>
          </cell>
          <cell r="L183" t="str">
            <v>ENTREGADO</v>
          </cell>
          <cell r="M183">
            <v>1</v>
          </cell>
          <cell r="N183">
            <v>36482</v>
          </cell>
          <cell r="O183">
            <v>36482</v>
          </cell>
          <cell r="P183">
            <v>316875</v>
          </cell>
          <cell r="Q183">
            <v>0</v>
          </cell>
          <cell r="R183">
            <v>0</v>
          </cell>
        </row>
        <row r="184">
          <cell r="A184">
            <v>28113</v>
          </cell>
          <cell r="B184" t="str">
            <v>Fuenta Especifica 0100 FONDO GENERAL</v>
          </cell>
          <cell r="C184" t="str">
            <v>Capitulo 0206 MINISTERIO DE EDUCACIÓN</v>
          </cell>
          <cell r="D184" t="str">
            <v>Libramiento 0206-01-01-0010-6164</v>
          </cell>
          <cell r="E184" t="str">
            <v>PAGO POR SUM. ALIM. ESC. UM. CORRESP. A NOV./2017, SEGUN FACT. NCF: 00193, NC. 00048, CONT. 284/2017, OC. 6332, MENOS ANTICIPO.</v>
          </cell>
          <cell r="F184">
            <v>43180</v>
          </cell>
          <cell r="G184">
            <v>1958602.29</v>
          </cell>
          <cell r="H184" t="str">
            <v>03-APR-18</v>
          </cell>
          <cell r="I184">
            <v>28113</v>
          </cell>
          <cell r="J184">
            <v>1</v>
          </cell>
          <cell r="K184" t="str">
            <v>IN</v>
          </cell>
          <cell r="L184" t="str">
            <v>ENTREGADO</v>
          </cell>
          <cell r="M184">
            <v>1</v>
          </cell>
          <cell r="N184">
            <v>36483</v>
          </cell>
          <cell r="O184">
            <v>36483</v>
          </cell>
          <cell r="P184">
            <v>17781.189999999999</v>
          </cell>
          <cell r="Q184">
            <v>0</v>
          </cell>
          <cell r="R184">
            <v>0</v>
          </cell>
        </row>
        <row r="185">
          <cell r="A185">
            <v>28113</v>
          </cell>
          <cell r="B185" t="str">
            <v>Fuenta Especifica 0100 FONDO GENERAL</v>
          </cell>
          <cell r="C185" t="str">
            <v>Capitulo 0206 MINISTERIO DE EDUCACIÓN</v>
          </cell>
          <cell r="D185" t="str">
            <v>Libramiento 0206-01-01-0010-6164</v>
          </cell>
          <cell r="E185" t="str">
            <v>PAGO POR SUM. ALIM. ESC. UM. CORRESP. A NOV./2017, SEGUN FACT. NCF: 00193, NC. 00048, CONT. 284/2017, OC. 6332, MENOS ANTICIPO.</v>
          </cell>
          <cell r="F185">
            <v>43180</v>
          </cell>
          <cell r="G185">
            <v>1958602.29</v>
          </cell>
          <cell r="H185" t="str">
            <v>03-APR-18</v>
          </cell>
          <cell r="I185">
            <v>28113</v>
          </cell>
          <cell r="J185">
            <v>1</v>
          </cell>
          <cell r="K185" t="str">
            <v>TR</v>
          </cell>
          <cell r="L185" t="str">
            <v>Conciliado</v>
          </cell>
          <cell r="M185">
            <v>1</v>
          </cell>
          <cell r="N185">
            <v>2760222</v>
          </cell>
          <cell r="O185">
            <v>2760222</v>
          </cell>
          <cell r="P185">
            <v>1940821.1</v>
          </cell>
          <cell r="Q185">
            <v>0</v>
          </cell>
          <cell r="R185">
            <v>0</v>
          </cell>
        </row>
        <row r="186">
          <cell r="A186">
            <v>28552</v>
          </cell>
          <cell r="B186" t="str">
            <v>Fuenta Especifica 0100 FONDO GENERAL</v>
          </cell>
          <cell r="C186" t="str">
            <v>Capitulo 0206 MINISTERIO DE EDUCACIÓN</v>
          </cell>
          <cell r="D186" t="str">
            <v>Libramiento 0206-01-01-0010-6165</v>
          </cell>
          <cell r="E186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6">
            <v>43180</v>
          </cell>
          <cell r="G186">
            <v>2156756.7999999998</v>
          </cell>
          <cell r="H186" t="str">
            <v>03-APR-18</v>
          </cell>
          <cell r="I186">
            <v>28552</v>
          </cell>
          <cell r="J186">
            <v>2</v>
          </cell>
          <cell r="K186" t="str">
            <v>TR</v>
          </cell>
          <cell r="L186" t="str">
            <v>Conciliado</v>
          </cell>
          <cell r="M186">
            <v>1</v>
          </cell>
          <cell r="N186">
            <v>2763031</v>
          </cell>
          <cell r="O186">
            <v>2763031</v>
          </cell>
          <cell r="P186">
            <v>1693812</v>
          </cell>
          <cell r="Q186">
            <v>0</v>
          </cell>
          <cell r="R186">
            <v>0</v>
          </cell>
        </row>
        <row r="187">
          <cell r="A187">
            <v>28552</v>
          </cell>
          <cell r="B187" t="str">
            <v>Fuenta Especifica 0100 FONDO GENERAL</v>
          </cell>
          <cell r="C187" t="str">
            <v>Capitulo 0206 MINISTERIO DE EDUCACIÓN</v>
          </cell>
          <cell r="D187" t="str">
            <v>Libramiento 0206-01-01-0010-6165</v>
          </cell>
          <cell r="E187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7">
            <v>43180</v>
          </cell>
          <cell r="G187">
            <v>2156756.7999999998</v>
          </cell>
          <cell r="H187" t="str">
            <v>03-APR-18</v>
          </cell>
          <cell r="I187">
            <v>28552</v>
          </cell>
          <cell r="J187">
            <v>2</v>
          </cell>
          <cell r="K187" t="str">
            <v>TR</v>
          </cell>
          <cell r="L187" t="str">
            <v>Conciliado</v>
          </cell>
          <cell r="M187">
            <v>1</v>
          </cell>
          <cell r="N187">
            <v>2762705</v>
          </cell>
          <cell r="O187">
            <v>2762705</v>
          </cell>
          <cell r="P187">
            <v>42560</v>
          </cell>
          <cell r="Q187">
            <v>0</v>
          </cell>
          <cell r="R187">
            <v>0</v>
          </cell>
        </row>
        <row r="188">
          <cell r="A188">
            <v>28552</v>
          </cell>
          <cell r="B188" t="str">
            <v>Fuenta Especifica 0100 FONDO GENERAL</v>
          </cell>
          <cell r="C188" t="str">
            <v>Capitulo 0206 MINISTERIO DE EDUCACIÓN</v>
          </cell>
          <cell r="D188" t="str">
            <v>Libramiento 0206-01-01-0010-6165</v>
          </cell>
          <cell r="E188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8">
            <v>43180</v>
          </cell>
          <cell r="G188">
            <v>2156756.7999999998</v>
          </cell>
          <cell r="H188" t="str">
            <v>03-APR-18</v>
          </cell>
          <cell r="I188">
            <v>28552</v>
          </cell>
          <cell r="J188">
            <v>2</v>
          </cell>
          <cell r="K188" t="str">
            <v>IN</v>
          </cell>
          <cell r="L188" t="str">
            <v>ENTREGADO</v>
          </cell>
          <cell r="M188">
            <v>1</v>
          </cell>
          <cell r="N188">
            <v>37069</v>
          </cell>
          <cell r="O188">
            <v>37069</v>
          </cell>
          <cell r="P188">
            <v>328996.8</v>
          </cell>
          <cell r="Q188">
            <v>0</v>
          </cell>
          <cell r="R188">
            <v>0</v>
          </cell>
        </row>
        <row r="189">
          <cell r="A189">
            <v>28552</v>
          </cell>
          <cell r="B189" t="str">
            <v>Fuenta Especifica 0100 FONDO GENERAL</v>
          </cell>
          <cell r="C189" t="str">
            <v>Capitulo 0206 MINISTERIO DE EDUCACIÓN</v>
          </cell>
          <cell r="D189" t="str">
            <v>Libramiento 0206-01-01-0010-6165</v>
          </cell>
          <cell r="E189" t="str">
            <v>P/ AL BCO AGRICOLA CEDIDO POR DORCA REYNOSO NUÑEZ ACTO NO.631 D/F 30/10/17 AGOSTO,SEPT,OCT. Y NOV./17 CARTAS COMP.2694,2775,2663,2666,2667,2670,2671,2656 2657,2761,2668,Y AL SUPLIDOR .2689,SUM.ALIM.JEE,FTS. 00040,41,42,44 N/C.00001,00002 OC.6056 Y 6763.</v>
          </cell>
          <cell r="F189">
            <v>43180</v>
          </cell>
          <cell r="G189">
            <v>2156756.7999999998</v>
          </cell>
          <cell r="H189" t="str">
            <v>03-APR-18</v>
          </cell>
          <cell r="I189">
            <v>28552</v>
          </cell>
          <cell r="J189">
            <v>2</v>
          </cell>
          <cell r="K189" t="str">
            <v>IN</v>
          </cell>
          <cell r="L189" t="str">
            <v>ENTREGADO</v>
          </cell>
          <cell r="M189">
            <v>1</v>
          </cell>
          <cell r="N189">
            <v>36868</v>
          </cell>
          <cell r="O189">
            <v>36868</v>
          </cell>
          <cell r="P189">
            <v>91388</v>
          </cell>
          <cell r="Q189">
            <v>0</v>
          </cell>
          <cell r="R189">
            <v>0</v>
          </cell>
        </row>
        <row r="190">
          <cell r="A190">
            <v>27936</v>
          </cell>
          <cell r="B190" t="str">
            <v>Fuenta Especifica 0100 FONDO GENERAL</v>
          </cell>
          <cell r="C190" t="str">
            <v>Capitulo 0206 MINISTERIO DE EDUCACIÓN</v>
          </cell>
          <cell r="D190" t="str">
            <v>Libramiento 0206-01-01-0010-6167</v>
          </cell>
          <cell r="E190" t="str">
            <v>PAGO A FAVOR DE COOPROHARINA S/ACTO 1825 D/F. 03/11/2017 CEDIDO POR RAFAEL A. VILLAMAN, SUM. ALIM. ESC. JEE. A LOS MESES NOV/DIC/2017, S/FACT. NCF: 00010 Y 00011, CARTAS C.NOS.09219, 04825, 04836, OC. 6733.</v>
          </cell>
          <cell r="F190">
            <v>43180</v>
          </cell>
          <cell r="G190">
            <v>1210066.3999999999</v>
          </cell>
          <cell r="H190" t="str">
            <v>02-APR-18</v>
          </cell>
          <cell r="I190">
            <v>27936</v>
          </cell>
          <cell r="J190">
            <v>6</v>
          </cell>
          <cell r="K190" t="str">
            <v>TR</v>
          </cell>
          <cell r="L190" t="str">
            <v>Conciliado</v>
          </cell>
          <cell r="M190">
            <v>1</v>
          </cell>
          <cell r="N190">
            <v>2759900</v>
          </cell>
          <cell r="O190">
            <v>2759900</v>
          </cell>
          <cell r="P190">
            <v>974206</v>
          </cell>
          <cell r="Q190">
            <v>0</v>
          </cell>
          <cell r="R190">
            <v>0</v>
          </cell>
        </row>
        <row r="191">
          <cell r="A191">
            <v>27936</v>
          </cell>
          <cell r="B191" t="str">
            <v>Fuenta Especifica 0100 FONDO GENERAL</v>
          </cell>
          <cell r="C191" t="str">
            <v>Capitulo 0206 MINISTERIO DE EDUCACIÓN</v>
          </cell>
          <cell r="D191" t="str">
            <v>Libramiento 0206-01-01-0010-6167</v>
          </cell>
          <cell r="E191" t="str">
            <v>PAGO A FAVOR DE COOPROHARINA S/ACTO 1825 D/F. 03/11/2017 CEDIDO POR RAFAEL A. VILLAMAN, SUM. ALIM. ESC. JEE. A LOS MESES NOV/DIC/2017, S/FACT. NCF: 00010 Y 00011, CARTAS C.NOS.09219, 04825, 04836, OC. 6733.</v>
          </cell>
          <cell r="F191">
            <v>43180</v>
          </cell>
          <cell r="G191">
            <v>1210066.3999999999</v>
          </cell>
          <cell r="H191" t="str">
            <v>02-APR-18</v>
          </cell>
          <cell r="I191">
            <v>27936</v>
          </cell>
          <cell r="J191">
            <v>6</v>
          </cell>
          <cell r="K191" t="str">
            <v>IN</v>
          </cell>
          <cell r="L191" t="str">
            <v>ENTREGADO</v>
          </cell>
          <cell r="M191">
            <v>1</v>
          </cell>
          <cell r="N191">
            <v>36251</v>
          </cell>
          <cell r="O191">
            <v>36251</v>
          </cell>
          <cell r="P191">
            <v>184586.4</v>
          </cell>
          <cell r="Q191">
            <v>0</v>
          </cell>
          <cell r="R191">
            <v>0</v>
          </cell>
        </row>
        <row r="192">
          <cell r="A192">
            <v>27936</v>
          </cell>
          <cell r="B192" t="str">
            <v>Fuenta Especifica 0100 FONDO GENERAL</v>
          </cell>
          <cell r="C192" t="str">
            <v>Capitulo 0206 MINISTERIO DE EDUCACIÓN</v>
          </cell>
          <cell r="D192" t="str">
            <v>Libramiento 0206-01-01-0010-6167</v>
          </cell>
          <cell r="E192" t="str">
            <v>PAGO A FAVOR DE COOPROHARINA S/ACTO 1825 D/F. 03/11/2017 CEDIDO POR RAFAEL A. VILLAMAN, SUM. ALIM. ESC. JEE. A LOS MESES NOV/DIC/2017, S/FACT. NCF: 00010 Y 00011, CARTAS C.NOS.09219, 04825, 04836, OC. 6733.</v>
          </cell>
          <cell r="F192">
            <v>43180</v>
          </cell>
          <cell r="G192">
            <v>1210066.3999999999</v>
          </cell>
          <cell r="H192" t="str">
            <v>02-APR-18</v>
          </cell>
          <cell r="I192">
            <v>27936</v>
          </cell>
          <cell r="J192">
            <v>6</v>
          </cell>
          <cell r="K192" t="str">
            <v>IN</v>
          </cell>
          <cell r="L192" t="str">
            <v>ENTREGADO</v>
          </cell>
          <cell r="M192">
            <v>1</v>
          </cell>
          <cell r="N192">
            <v>36162</v>
          </cell>
          <cell r="O192">
            <v>36162</v>
          </cell>
          <cell r="P192">
            <v>51274</v>
          </cell>
          <cell r="Q192">
            <v>0</v>
          </cell>
          <cell r="R192">
            <v>0</v>
          </cell>
        </row>
        <row r="193">
          <cell r="A193">
            <v>28114</v>
          </cell>
          <cell r="B193" t="str">
            <v>Fuenta Especifica 0100 FONDO GENERAL</v>
          </cell>
          <cell r="C193" t="str">
            <v>Capitulo 0206 MINISTERIO DE EDUCACIÓN</v>
          </cell>
          <cell r="D193" t="str">
            <v>Libramiento 0206-01-01-0010-6174</v>
          </cell>
          <cell r="E193" t="str">
            <v>PAGO SUM. ALIM. ESC. UM ,CORRESP. A LOS MESES DE NOVIEMBRE Y DICIEMBRE 2017, SEGUN FACT. NCF.: 00068 Y 00069, NC 00041 Y 00043, DEL CONTRATO NO. 423/2017 Y OC 6498 . MENOS ANTICIPO.</v>
          </cell>
          <cell r="F193">
            <v>43180</v>
          </cell>
          <cell r="G193">
            <v>841619.76</v>
          </cell>
          <cell r="H193" t="str">
            <v>03-APR-18</v>
          </cell>
          <cell r="I193">
            <v>28114</v>
          </cell>
          <cell r="J193">
            <v>1</v>
          </cell>
          <cell r="K193" t="str">
            <v>TR</v>
          </cell>
          <cell r="L193" t="str">
            <v>Conciliado</v>
          </cell>
          <cell r="M193">
            <v>1</v>
          </cell>
          <cell r="N193">
            <v>2760223</v>
          </cell>
          <cell r="O193">
            <v>2760223</v>
          </cell>
          <cell r="P193">
            <v>833915.82</v>
          </cell>
          <cell r="Q193">
            <v>0</v>
          </cell>
          <cell r="R193">
            <v>0</v>
          </cell>
        </row>
        <row r="194">
          <cell r="A194">
            <v>28114</v>
          </cell>
          <cell r="B194" t="str">
            <v>Fuenta Especifica 0100 FONDO GENERAL</v>
          </cell>
          <cell r="C194" t="str">
            <v>Capitulo 0206 MINISTERIO DE EDUCACIÓN</v>
          </cell>
          <cell r="D194" t="str">
            <v>Libramiento 0206-01-01-0010-6174</v>
          </cell>
          <cell r="E194" t="str">
            <v>PAGO SUM. ALIM. ESC. UM ,CORRESP. A LOS MESES DE NOVIEMBRE Y DICIEMBRE 2017, SEGUN FACT. NCF.: 00068 Y 00069, NC 00041 Y 00043, DEL CONTRATO NO. 423/2017 Y OC 6498 . MENOS ANTICIPO.</v>
          </cell>
          <cell r="F194">
            <v>43180</v>
          </cell>
          <cell r="G194">
            <v>841619.76</v>
          </cell>
          <cell r="H194" t="str">
            <v>03-APR-18</v>
          </cell>
          <cell r="I194">
            <v>28114</v>
          </cell>
          <cell r="J194">
            <v>1</v>
          </cell>
          <cell r="K194" t="str">
            <v>IN</v>
          </cell>
          <cell r="L194" t="str">
            <v>ENTREGADO</v>
          </cell>
          <cell r="M194">
            <v>1</v>
          </cell>
          <cell r="N194">
            <v>36484</v>
          </cell>
          <cell r="O194">
            <v>36484</v>
          </cell>
          <cell r="P194">
            <v>7703.94</v>
          </cell>
          <cell r="Q194">
            <v>0</v>
          </cell>
          <cell r="R194">
            <v>0</v>
          </cell>
        </row>
        <row r="195">
          <cell r="A195">
            <v>27937</v>
          </cell>
          <cell r="B195" t="str">
            <v>Fuenta Especifica 0100 FONDO GENERAL</v>
          </cell>
          <cell r="C195" t="str">
            <v>Capitulo 0206 MINISTERIO DE EDUCACIÓN</v>
          </cell>
          <cell r="D195" t="str">
            <v>Libramiento 0206-01-01-0010-6212</v>
          </cell>
          <cell r="E195" t="str">
            <v>PAGO POR SUM. DE ALIM. ESC. JEE. CORRESP. AL MES DE DICIEMBRE/17, S/FACT. 00029. CARTAS COMPROMISO 06500 Y 15189. OC 5602</v>
          </cell>
          <cell r="F195">
            <v>43180</v>
          </cell>
          <cell r="G195">
            <v>310481.59999999998</v>
          </cell>
          <cell r="H195" t="str">
            <v>02-APR-18</v>
          </cell>
          <cell r="I195">
            <v>27937</v>
          </cell>
          <cell r="J195">
            <v>6</v>
          </cell>
          <cell r="K195" t="str">
            <v>TR</v>
          </cell>
          <cell r="L195" t="str">
            <v>Conciliado</v>
          </cell>
          <cell r="M195">
            <v>1</v>
          </cell>
          <cell r="N195">
            <v>2759875</v>
          </cell>
          <cell r="O195">
            <v>2759875</v>
          </cell>
          <cell r="P195">
            <v>249964</v>
          </cell>
          <cell r="Q195">
            <v>0</v>
          </cell>
          <cell r="R195">
            <v>0</v>
          </cell>
        </row>
        <row r="196">
          <cell r="A196">
            <v>27937</v>
          </cell>
          <cell r="B196" t="str">
            <v>Fuenta Especifica 0100 FONDO GENERAL</v>
          </cell>
          <cell r="C196" t="str">
            <v>Capitulo 0206 MINISTERIO DE EDUCACIÓN</v>
          </cell>
          <cell r="D196" t="str">
            <v>Libramiento 0206-01-01-0010-6212</v>
          </cell>
          <cell r="E196" t="str">
            <v>PAGO POR SUM. DE ALIM. ESC. JEE. CORRESP. AL MES DE DICIEMBRE/17, S/FACT. 00029. CARTAS COMPROMISO 06500 Y 15189. OC 5602</v>
          </cell>
          <cell r="F196">
            <v>43180</v>
          </cell>
          <cell r="G196">
            <v>310481.59999999998</v>
          </cell>
          <cell r="H196" t="str">
            <v>02-APR-18</v>
          </cell>
          <cell r="I196">
            <v>27937</v>
          </cell>
          <cell r="J196">
            <v>6</v>
          </cell>
          <cell r="K196" t="str">
            <v>IN</v>
          </cell>
          <cell r="L196" t="str">
            <v>ENTREGADO</v>
          </cell>
          <cell r="M196">
            <v>1</v>
          </cell>
          <cell r="N196">
            <v>36250</v>
          </cell>
          <cell r="O196">
            <v>36250</v>
          </cell>
          <cell r="P196">
            <v>47361.599999999999</v>
          </cell>
          <cell r="Q196">
            <v>0</v>
          </cell>
          <cell r="R196">
            <v>0</v>
          </cell>
        </row>
        <row r="197">
          <cell r="A197">
            <v>27937</v>
          </cell>
          <cell r="B197" t="str">
            <v>Fuenta Especifica 0100 FONDO GENERAL</v>
          </cell>
          <cell r="C197" t="str">
            <v>Capitulo 0206 MINISTERIO DE EDUCACIÓN</v>
          </cell>
          <cell r="D197" t="str">
            <v>Libramiento 0206-01-01-0010-6212</v>
          </cell>
          <cell r="E197" t="str">
            <v>PAGO POR SUM. DE ALIM. ESC. JEE. CORRESP. AL MES DE DICIEMBRE/17, S/FACT. 00029. CARTAS COMPROMISO 06500 Y 15189. OC 5602</v>
          </cell>
          <cell r="F197">
            <v>43180</v>
          </cell>
          <cell r="G197">
            <v>310481.59999999998</v>
          </cell>
          <cell r="H197" t="str">
            <v>02-APR-18</v>
          </cell>
          <cell r="I197">
            <v>27937</v>
          </cell>
          <cell r="J197">
            <v>6</v>
          </cell>
          <cell r="K197" t="str">
            <v>IN</v>
          </cell>
          <cell r="L197" t="str">
            <v>ENTREGADO</v>
          </cell>
          <cell r="M197">
            <v>1</v>
          </cell>
          <cell r="N197">
            <v>36161</v>
          </cell>
          <cell r="O197">
            <v>36161</v>
          </cell>
          <cell r="P197">
            <v>13156</v>
          </cell>
          <cell r="Q197">
            <v>0</v>
          </cell>
          <cell r="R197">
            <v>0</v>
          </cell>
        </row>
        <row r="198">
          <cell r="A198">
            <v>28979</v>
          </cell>
          <cell r="B198" t="str">
            <v>Fuenta Especifica 0100 FONDO GENERAL</v>
          </cell>
          <cell r="C198" t="str">
            <v>Capitulo 0206 MINISTERIO DE EDUCACIÓN</v>
          </cell>
          <cell r="D198" t="str">
            <v>Libramiento 0206-01-01-0010-6213</v>
          </cell>
          <cell r="E198" t="str">
            <v>PAGO SUM. ALIM. ESC. JEE. CORRESP. AL MES DE OCTUBRE 2017, SEGUN FACT. NCF.: 00028, CARTA COMPROMISO NO. 01764, OC 6474.</v>
          </cell>
          <cell r="F198">
            <v>43180</v>
          </cell>
          <cell r="G198">
            <v>633424</v>
          </cell>
          <cell r="H198" t="str">
            <v>04-APR-18</v>
          </cell>
          <cell r="I198">
            <v>28979</v>
          </cell>
          <cell r="J198">
            <v>1</v>
          </cell>
          <cell r="K198" t="str">
            <v>TR</v>
          </cell>
          <cell r="L198" t="str">
            <v>Conciliado</v>
          </cell>
          <cell r="M198">
            <v>1</v>
          </cell>
          <cell r="N198">
            <v>2763754</v>
          </cell>
          <cell r="O198">
            <v>2763754</v>
          </cell>
          <cell r="P198">
            <v>606584</v>
          </cell>
          <cell r="Q198">
            <v>0</v>
          </cell>
          <cell r="R198">
            <v>0</v>
          </cell>
        </row>
        <row r="199">
          <cell r="A199">
            <v>28979</v>
          </cell>
          <cell r="B199" t="str">
            <v>Fuenta Especifica 0100 FONDO GENERAL</v>
          </cell>
          <cell r="C199" t="str">
            <v>Capitulo 0206 MINISTERIO DE EDUCACIÓN</v>
          </cell>
          <cell r="D199" t="str">
            <v>Libramiento 0206-01-01-0010-6213</v>
          </cell>
          <cell r="E199" t="str">
            <v>PAGO SUM. ALIM. ESC. JEE. CORRESP. AL MES DE OCTUBRE 2017, SEGUN FACT. NCF.: 00028, CARTA COMPROMISO NO. 01764, OC 6474.</v>
          </cell>
          <cell r="F199">
            <v>43180</v>
          </cell>
          <cell r="G199">
            <v>633424</v>
          </cell>
          <cell r="H199" t="str">
            <v>04-APR-18</v>
          </cell>
          <cell r="I199">
            <v>28979</v>
          </cell>
          <cell r="J199">
            <v>1</v>
          </cell>
          <cell r="K199" t="str">
            <v>IN</v>
          </cell>
          <cell r="L199" t="str">
            <v>ENTREGADO</v>
          </cell>
          <cell r="M199">
            <v>1</v>
          </cell>
          <cell r="N199">
            <v>37396</v>
          </cell>
          <cell r="O199">
            <v>37396</v>
          </cell>
          <cell r="P199">
            <v>26840</v>
          </cell>
          <cell r="Q199">
            <v>0</v>
          </cell>
          <cell r="R199">
            <v>0</v>
          </cell>
        </row>
        <row r="200">
          <cell r="A200">
            <v>27938</v>
          </cell>
          <cell r="B200" t="str">
            <v>Fuenta Especifica 0100 FONDO GENERAL</v>
          </cell>
          <cell r="C200" t="str">
            <v>Capitulo 0206 MINISTERIO DE EDUCACIÓN</v>
          </cell>
          <cell r="D200" t="str">
            <v>Libramiento 0206-01-01-0010-6216</v>
          </cell>
          <cell r="E200" t="str">
            <v>PAGO SUM. ALIM. ESC. PROG. JEE. CORRESP. AL MES NOVIEMBRE 2017, S/FACT. NCF: 00029, CARTA COMPROMISO NO. 01764, OC. 6474</v>
          </cell>
          <cell r="F200">
            <v>43180</v>
          </cell>
          <cell r="G200">
            <v>633424</v>
          </cell>
          <cell r="H200" t="str">
            <v>02-APR-18</v>
          </cell>
          <cell r="I200">
            <v>27938</v>
          </cell>
          <cell r="J200">
            <v>6</v>
          </cell>
          <cell r="K200" t="str">
            <v>IN</v>
          </cell>
          <cell r="L200" t="str">
            <v>ENTREGADO</v>
          </cell>
          <cell r="M200">
            <v>1</v>
          </cell>
          <cell r="N200">
            <v>36160</v>
          </cell>
          <cell r="O200">
            <v>36160</v>
          </cell>
          <cell r="P200">
            <v>26840</v>
          </cell>
          <cell r="Q200">
            <v>0</v>
          </cell>
          <cell r="R200">
            <v>0</v>
          </cell>
        </row>
        <row r="201">
          <cell r="A201">
            <v>27938</v>
          </cell>
          <cell r="B201" t="str">
            <v>Fuenta Especifica 0100 FONDO GENERAL</v>
          </cell>
          <cell r="C201" t="str">
            <v>Capitulo 0206 MINISTERIO DE EDUCACIÓN</v>
          </cell>
          <cell r="D201" t="str">
            <v>Libramiento 0206-01-01-0010-6216</v>
          </cell>
          <cell r="E201" t="str">
            <v>PAGO SUM. ALIM. ESC. PROG. JEE. CORRESP. AL MES NOVIEMBRE 2017, S/FACT. NCF: 00029, CARTA COMPROMISO NO. 01764, OC. 6474</v>
          </cell>
          <cell r="F201">
            <v>43180</v>
          </cell>
          <cell r="G201">
            <v>633424</v>
          </cell>
          <cell r="H201" t="str">
            <v>02-APR-18</v>
          </cell>
          <cell r="I201">
            <v>27938</v>
          </cell>
          <cell r="J201">
            <v>6</v>
          </cell>
          <cell r="K201" t="str">
            <v>TR</v>
          </cell>
          <cell r="L201" t="str">
            <v>Conciliado</v>
          </cell>
          <cell r="M201">
            <v>1</v>
          </cell>
          <cell r="N201">
            <v>2759876</v>
          </cell>
          <cell r="O201">
            <v>2759876</v>
          </cell>
          <cell r="P201">
            <v>606584</v>
          </cell>
          <cell r="Q201">
            <v>0</v>
          </cell>
          <cell r="R201">
            <v>0</v>
          </cell>
        </row>
        <row r="202">
          <cell r="A202">
            <v>28887</v>
          </cell>
          <cell r="B202" t="str">
            <v>Fuenta Especifica 0100 FONDO GENERAL</v>
          </cell>
          <cell r="C202" t="str">
            <v>Capitulo 0206 MINISTERIO DE EDUCACIÓN</v>
          </cell>
          <cell r="D202" t="str">
            <v>Libramiento 0206-01-01-0010-6221</v>
          </cell>
          <cell r="E202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2">
            <v>43180</v>
          </cell>
          <cell r="G202">
            <v>585201.11</v>
          </cell>
          <cell r="H202" t="str">
            <v>04-APR-18</v>
          </cell>
          <cell r="I202">
            <v>28887</v>
          </cell>
          <cell r="J202">
            <v>2</v>
          </cell>
          <cell r="K202" t="str">
            <v>IN</v>
          </cell>
          <cell r="L202" t="str">
            <v>ENTREGADO</v>
          </cell>
          <cell r="M202">
            <v>1</v>
          </cell>
          <cell r="N202">
            <v>37362</v>
          </cell>
          <cell r="O202">
            <v>37362</v>
          </cell>
          <cell r="P202">
            <v>5357.82</v>
          </cell>
          <cell r="Q202">
            <v>0</v>
          </cell>
          <cell r="R202">
            <v>0</v>
          </cell>
        </row>
        <row r="203">
          <cell r="A203">
            <v>28887</v>
          </cell>
          <cell r="B203" t="str">
            <v>Fuenta Especifica 0100 FONDO GENERAL</v>
          </cell>
          <cell r="C203" t="str">
            <v>Capitulo 0206 MINISTERIO DE EDUCACIÓN</v>
          </cell>
          <cell r="D203" t="str">
            <v>Libramiento 0206-01-01-0010-6221</v>
          </cell>
          <cell r="E203" t="str">
            <v>PAGO A COOPROHARINA, CEDIDO POR PANIF.BRITO REYNOSO, SRL, MEDIANTE ACTO No. 188/18 D/F 26/02/2018. POR SUM. ALIM. ESC. UM ,MES DE DIC/2017, S/FACT. NCF.: 00006 N/C 00005, MENOS ANTICIPO, CONTRATO NO. 253/2017 Y OC 6418.</v>
          </cell>
          <cell r="F203">
            <v>43180</v>
          </cell>
          <cell r="G203">
            <v>585201.11</v>
          </cell>
          <cell r="H203" t="str">
            <v>04-APR-18</v>
          </cell>
          <cell r="I203">
            <v>28887</v>
          </cell>
          <cell r="J203">
            <v>2</v>
          </cell>
          <cell r="K203" t="str">
            <v>TR</v>
          </cell>
          <cell r="L203" t="str">
            <v>Conciliado</v>
          </cell>
          <cell r="M203">
            <v>1</v>
          </cell>
          <cell r="N203">
            <v>2763833</v>
          </cell>
          <cell r="O203">
            <v>2763833</v>
          </cell>
          <cell r="P203">
            <v>579843.29</v>
          </cell>
          <cell r="Q203">
            <v>0</v>
          </cell>
          <cell r="R203">
            <v>0</v>
          </cell>
        </row>
        <row r="204">
          <cell r="A204">
            <v>28061</v>
          </cell>
          <cell r="B204" t="str">
            <v>Fuenta Especifica 0100 FONDO GENERAL</v>
          </cell>
          <cell r="C204" t="str">
            <v>Capitulo 0206 MINISTERIO DE EDUCACIÓN</v>
          </cell>
          <cell r="D204" t="str">
            <v>Libramiento 0206-01-01-0010-6226</v>
          </cell>
          <cell r="E204" t="str">
            <v>PAGO POR SUM. ALIM. ESC. UM CORRESP. A OCTUBRE Y NOVIEMBRE/2017, SEGUN FACTS. NCF: 00028 Y 00029, NC. 00028 Y 00029, CONT. 415/2017, OC. 6459,MENOS ANTICIPO.</v>
          </cell>
          <cell r="F204">
            <v>43180</v>
          </cell>
          <cell r="G204">
            <v>964851.65</v>
          </cell>
          <cell r="H204" t="str">
            <v>03-APR-18</v>
          </cell>
          <cell r="I204">
            <v>28061</v>
          </cell>
          <cell r="J204">
            <v>1</v>
          </cell>
          <cell r="K204" t="str">
            <v>IN</v>
          </cell>
          <cell r="L204" t="str">
            <v>ENTREGADO</v>
          </cell>
          <cell r="M204">
            <v>1</v>
          </cell>
          <cell r="N204">
            <v>36419</v>
          </cell>
          <cell r="O204">
            <v>36419</v>
          </cell>
          <cell r="P204">
            <v>43896.4</v>
          </cell>
          <cell r="Q204">
            <v>0</v>
          </cell>
          <cell r="R204">
            <v>0</v>
          </cell>
        </row>
        <row r="205">
          <cell r="A205">
            <v>28061</v>
          </cell>
          <cell r="B205" t="str">
            <v>Fuenta Especifica 0100 FONDO GENERAL</v>
          </cell>
          <cell r="C205" t="str">
            <v>Capitulo 0206 MINISTERIO DE EDUCACIÓN</v>
          </cell>
          <cell r="D205" t="str">
            <v>Libramiento 0206-01-01-0010-6226</v>
          </cell>
          <cell r="E205" t="str">
            <v>PAGO POR SUM. ALIM. ESC. UM CORRESP. A OCTUBRE Y NOVIEMBRE/2017, SEGUN FACTS. NCF: 00028 Y 00029, NC. 00028 Y 00029, CONT. 415/2017, OC. 6459,MENOS ANTICIPO.</v>
          </cell>
          <cell r="F205">
            <v>43180</v>
          </cell>
          <cell r="G205">
            <v>964851.65</v>
          </cell>
          <cell r="H205" t="str">
            <v>03-APR-18</v>
          </cell>
          <cell r="I205">
            <v>28061</v>
          </cell>
          <cell r="J205">
            <v>1</v>
          </cell>
          <cell r="K205" t="str">
            <v>TR</v>
          </cell>
          <cell r="L205" t="str">
            <v>Conciliado</v>
          </cell>
          <cell r="M205">
            <v>1</v>
          </cell>
          <cell r="N205">
            <v>2760224</v>
          </cell>
          <cell r="O205">
            <v>2760224</v>
          </cell>
          <cell r="P205">
            <v>920955.25</v>
          </cell>
          <cell r="Q205">
            <v>0</v>
          </cell>
          <cell r="R205">
            <v>0</v>
          </cell>
        </row>
        <row r="206">
          <cell r="A206">
            <v>28554</v>
          </cell>
          <cell r="B206" t="str">
            <v>Fuenta Especifica 0100 FONDO GENERAL</v>
          </cell>
          <cell r="C206" t="str">
            <v>Capitulo 0206 MINISTERIO DE EDUCACIÓN</v>
          </cell>
          <cell r="D206" t="str">
            <v>Libramiento 0206-01-01-0010-6227</v>
          </cell>
          <cell r="E206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6">
            <v>43180</v>
          </cell>
          <cell r="G206">
            <v>1738848</v>
          </cell>
          <cell r="H206" t="str">
            <v>03-APR-18</v>
          </cell>
          <cell r="I206">
            <v>28554</v>
          </cell>
          <cell r="J206">
            <v>2</v>
          </cell>
          <cell r="K206" t="str">
            <v>TR</v>
          </cell>
          <cell r="L206" t="str">
            <v>Conciliado</v>
          </cell>
          <cell r="M206">
            <v>1</v>
          </cell>
          <cell r="N206">
            <v>2762706</v>
          </cell>
          <cell r="O206">
            <v>2762706</v>
          </cell>
          <cell r="P206">
            <v>1399920</v>
          </cell>
          <cell r="Q206">
            <v>0</v>
          </cell>
          <cell r="R206">
            <v>0</v>
          </cell>
        </row>
        <row r="207">
          <cell r="A207">
            <v>28554</v>
          </cell>
          <cell r="B207" t="str">
            <v>Fuenta Especifica 0100 FONDO GENERAL</v>
          </cell>
          <cell r="C207" t="str">
            <v>Capitulo 0206 MINISTERIO DE EDUCACIÓN</v>
          </cell>
          <cell r="D207" t="str">
            <v>Libramiento 0206-01-01-0010-6227</v>
          </cell>
          <cell r="E207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7">
            <v>43180</v>
          </cell>
          <cell r="G207">
            <v>1738848</v>
          </cell>
          <cell r="H207" t="str">
            <v>03-APR-18</v>
          </cell>
          <cell r="I207">
            <v>28554</v>
          </cell>
          <cell r="J207">
            <v>2</v>
          </cell>
          <cell r="K207" t="str">
            <v>IN</v>
          </cell>
          <cell r="L207" t="str">
            <v>ENTREGADO</v>
          </cell>
          <cell r="M207">
            <v>1</v>
          </cell>
          <cell r="N207">
            <v>36867</v>
          </cell>
          <cell r="O207">
            <v>36867</v>
          </cell>
          <cell r="P207">
            <v>73680</v>
          </cell>
          <cell r="Q207">
            <v>0</v>
          </cell>
          <cell r="R207">
            <v>0</v>
          </cell>
        </row>
        <row r="208">
          <cell r="A208">
            <v>28554</v>
          </cell>
          <cell r="B208" t="str">
            <v>Fuenta Especifica 0100 FONDO GENERAL</v>
          </cell>
          <cell r="C208" t="str">
            <v>Capitulo 0206 MINISTERIO DE EDUCACIÓN</v>
          </cell>
          <cell r="D208" t="str">
            <v>Libramiento 0206-01-01-0010-6227</v>
          </cell>
          <cell r="E208" t="str">
            <v>PAGO SUM. ALIM. ESC. JEE. CORRESP. AL MES NOVIEMBRE 2017, SEGUN FACT. NCF.: 00017, CARTA COMPROMISO NO. 02760, 02560, 02715, 02553, 02747, 02570, 02569, 02565, 02556, 07607, 10966, 02562, 02550, 02557, OC 5999</v>
          </cell>
          <cell r="F208">
            <v>43180</v>
          </cell>
          <cell r="G208">
            <v>1738848</v>
          </cell>
          <cell r="H208" t="str">
            <v>03-APR-18</v>
          </cell>
          <cell r="I208">
            <v>28554</v>
          </cell>
          <cell r="J208">
            <v>2</v>
          </cell>
          <cell r="K208" t="str">
            <v>IN</v>
          </cell>
          <cell r="L208" t="str">
            <v>ENTREGADO</v>
          </cell>
          <cell r="M208">
            <v>1</v>
          </cell>
          <cell r="N208">
            <v>37068</v>
          </cell>
          <cell r="O208">
            <v>37068</v>
          </cell>
          <cell r="P208">
            <v>265248</v>
          </cell>
          <cell r="Q208">
            <v>0</v>
          </cell>
          <cell r="R208">
            <v>0</v>
          </cell>
        </row>
        <row r="209">
          <cell r="A209">
            <v>28888</v>
          </cell>
          <cell r="B209" t="str">
            <v>Fuenta Especifica 0100 FONDO GENERAL</v>
          </cell>
          <cell r="C209" t="str">
            <v>Capitulo 0206 MINISTERIO DE EDUCACIÓN</v>
          </cell>
          <cell r="D209" t="str">
            <v>Libramiento 0206-01-01-0010-6229</v>
          </cell>
          <cell r="E209" t="str">
            <v>PAGO POR SUM. DE ALIM. ESC. UM. CORRESP. AL MES DE DICIEMBRE 2017, S/FACT. 00194 Y NC 00049. CONTRATO NO.284/17, OC 6332. MENOS ANTICIPO.</v>
          </cell>
          <cell r="F209">
            <v>43180</v>
          </cell>
          <cell r="G209">
            <v>1025240.39</v>
          </cell>
          <cell r="H209" t="str">
            <v>04-APR-18</v>
          </cell>
          <cell r="I209">
            <v>28888</v>
          </cell>
          <cell r="J209">
            <v>2</v>
          </cell>
          <cell r="K209" t="str">
            <v>IN</v>
          </cell>
          <cell r="L209" t="str">
            <v>ENTREGADO</v>
          </cell>
          <cell r="M209">
            <v>1</v>
          </cell>
          <cell r="N209">
            <v>37241</v>
          </cell>
          <cell r="O209">
            <v>37241</v>
          </cell>
          <cell r="P209">
            <v>9446.56</v>
          </cell>
          <cell r="Q209">
            <v>0</v>
          </cell>
          <cell r="R209">
            <v>0</v>
          </cell>
        </row>
        <row r="210">
          <cell r="A210">
            <v>28888</v>
          </cell>
          <cell r="B210" t="str">
            <v>Fuenta Especifica 0100 FONDO GENERAL</v>
          </cell>
          <cell r="C210" t="str">
            <v>Capitulo 0206 MINISTERIO DE EDUCACIÓN</v>
          </cell>
          <cell r="D210" t="str">
            <v>Libramiento 0206-01-01-0010-6229</v>
          </cell>
          <cell r="E210" t="str">
            <v>PAGO POR SUM. DE ALIM. ESC. UM. CORRESP. AL MES DE DICIEMBRE 2017, S/FACT. 00194 Y NC 00049. CONTRATO NO.284/17, OC 6332. MENOS ANTICIPO.</v>
          </cell>
          <cell r="F210">
            <v>43180</v>
          </cell>
          <cell r="G210">
            <v>1025240.39</v>
          </cell>
          <cell r="H210" t="str">
            <v>04-APR-18</v>
          </cell>
          <cell r="I210">
            <v>28888</v>
          </cell>
          <cell r="J210">
            <v>2</v>
          </cell>
          <cell r="K210" t="str">
            <v>TR</v>
          </cell>
          <cell r="L210" t="str">
            <v>Conciliado</v>
          </cell>
          <cell r="M210">
            <v>1</v>
          </cell>
          <cell r="N210">
            <v>2763176</v>
          </cell>
          <cell r="O210">
            <v>2763176</v>
          </cell>
          <cell r="P210">
            <v>1015793.83</v>
          </cell>
          <cell r="Q210">
            <v>0</v>
          </cell>
          <cell r="R210">
            <v>0</v>
          </cell>
        </row>
        <row r="211">
          <cell r="A211">
            <v>28889</v>
          </cell>
          <cell r="B211" t="str">
            <v>Fuenta Especifica 0100 FONDO GENERAL</v>
          </cell>
          <cell r="C211" t="str">
            <v>Capitulo 0206 MINISTERIO DE EDUCACIÓN</v>
          </cell>
          <cell r="D211" t="str">
            <v>Libramiento 0206-01-01-0010-6230</v>
          </cell>
          <cell r="E211" t="str">
            <v>PAGO SERVICIOS DE PUBLICIDAD CORRESP. AL MES DE DICIEMBRE 2017, POR LA COLOCACION DE LA PROMOCION DE LOS PROGRAMAS QUE LLEVA A CABO INABIE, S/REQ. INABIE/DC/82/2017. FACT. NCF: 48141. OC. 7028.</v>
          </cell>
          <cell r="F211">
            <v>43180</v>
          </cell>
          <cell r="G211">
            <v>25000</v>
          </cell>
          <cell r="H211" t="str">
            <v>04-APR-18</v>
          </cell>
          <cell r="I211">
            <v>28889</v>
          </cell>
          <cell r="J211">
            <v>2</v>
          </cell>
          <cell r="K211" t="str">
            <v>IN</v>
          </cell>
          <cell r="L211" t="str">
            <v>ENTREGADO</v>
          </cell>
          <cell r="M211">
            <v>1</v>
          </cell>
          <cell r="N211">
            <v>37309</v>
          </cell>
          <cell r="O211">
            <v>37309</v>
          </cell>
          <cell r="P211">
            <v>2118.64</v>
          </cell>
          <cell r="Q211">
            <v>0</v>
          </cell>
          <cell r="R211">
            <v>0</v>
          </cell>
        </row>
        <row r="212">
          <cell r="A212">
            <v>28889</v>
          </cell>
          <cell r="B212" t="str">
            <v>Fuenta Especifica 0100 FONDO GENERAL</v>
          </cell>
          <cell r="C212" t="str">
            <v>Capitulo 0206 MINISTERIO DE EDUCACIÓN</v>
          </cell>
          <cell r="D212" t="str">
            <v>Libramiento 0206-01-01-0010-6230</v>
          </cell>
          <cell r="E212" t="str">
            <v>PAGO SERVICIOS DE PUBLICIDAD CORRESP. AL MES DE DICIEMBRE 2017, POR LA COLOCACION DE LA PROMOCION DE LOS PROGRAMAS QUE LLEVA A CABO INABIE, S/REQ. INABIE/DC/82/2017. FACT. NCF: 48141. OC. 7028.</v>
          </cell>
          <cell r="F212">
            <v>43180</v>
          </cell>
          <cell r="G212">
            <v>25000</v>
          </cell>
          <cell r="H212" t="str">
            <v>04-APR-18</v>
          </cell>
          <cell r="I212">
            <v>28889</v>
          </cell>
          <cell r="J212">
            <v>2</v>
          </cell>
          <cell r="K212" t="str">
            <v>IN</v>
          </cell>
          <cell r="L212" t="str">
            <v>ENTREGADO</v>
          </cell>
          <cell r="M212">
            <v>1</v>
          </cell>
          <cell r="N212">
            <v>37477</v>
          </cell>
          <cell r="O212">
            <v>37477</v>
          </cell>
          <cell r="P212">
            <v>3813.56</v>
          </cell>
          <cell r="Q212">
            <v>0</v>
          </cell>
          <cell r="R212">
            <v>0</v>
          </cell>
        </row>
        <row r="213">
          <cell r="A213">
            <v>28889</v>
          </cell>
          <cell r="B213" t="str">
            <v>Fuenta Especifica 0100 FONDO GENERAL</v>
          </cell>
          <cell r="C213" t="str">
            <v>Capitulo 0206 MINISTERIO DE EDUCACIÓN</v>
          </cell>
          <cell r="D213" t="str">
            <v>Libramiento 0206-01-01-0010-6230</v>
          </cell>
          <cell r="E213" t="str">
            <v>PAGO SERVICIOS DE PUBLICIDAD CORRESP. AL MES DE DICIEMBRE 2017, POR LA COLOCACION DE LA PROMOCION DE LOS PROGRAMAS QUE LLEVA A CABO INABIE, S/REQ. INABIE/DC/82/2017. FACT. NCF: 48141. OC. 7028.</v>
          </cell>
          <cell r="F213">
            <v>43180</v>
          </cell>
          <cell r="G213">
            <v>25000</v>
          </cell>
          <cell r="H213" t="str">
            <v>04-APR-18</v>
          </cell>
          <cell r="I213">
            <v>28889</v>
          </cell>
          <cell r="J213">
            <v>2</v>
          </cell>
          <cell r="K213" t="str">
            <v>TR</v>
          </cell>
          <cell r="L213" t="str">
            <v>Conciliado</v>
          </cell>
          <cell r="M213">
            <v>1</v>
          </cell>
          <cell r="N213">
            <v>2763177</v>
          </cell>
          <cell r="O213">
            <v>2763177</v>
          </cell>
          <cell r="P213">
            <v>19067.8</v>
          </cell>
          <cell r="Q213">
            <v>0</v>
          </cell>
          <cell r="R213">
            <v>0</v>
          </cell>
        </row>
        <row r="214">
          <cell r="A214">
            <v>28890</v>
          </cell>
          <cell r="B214" t="str">
            <v>Fuenta Especifica 0100 FONDO GENERAL</v>
          </cell>
          <cell r="C214" t="str">
            <v>Capitulo 0206 MINISTERIO DE EDUCACIÓN</v>
          </cell>
          <cell r="D214" t="str">
            <v>Libramiento 0206-01-01-0010-6231</v>
          </cell>
          <cell r="E214" t="str">
            <v>PAGO SERVICIOS DE PUBLICIDAD CORRESP. AL MES DE DICIEMBRE 2017, POR LA COLOCACION DE LA PROMOCION DE LOS PROGRAMAS QUE LLEVA A CABO INABIE, S/REQ. INABIE/DC/82/2017. FACT. NCF: 00004, OC. 6997.</v>
          </cell>
          <cell r="F214">
            <v>43180</v>
          </cell>
          <cell r="G214">
            <v>25000</v>
          </cell>
          <cell r="H214" t="str">
            <v>04-APR-18</v>
          </cell>
          <cell r="I214">
            <v>28890</v>
          </cell>
          <cell r="J214">
            <v>2</v>
          </cell>
          <cell r="K214" t="str">
            <v>TR</v>
          </cell>
          <cell r="L214" t="str">
            <v>Conciliado</v>
          </cell>
          <cell r="M214">
            <v>1</v>
          </cell>
          <cell r="N214">
            <v>2763178</v>
          </cell>
          <cell r="O214">
            <v>2763178</v>
          </cell>
          <cell r="P214">
            <v>19067.8</v>
          </cell>
          <cell r="Q214">
            <v>0</v>
          </cell>
          <cell r="R214">
            <v>0</v>
          </cell>
        </row>
        <row r="215">
          <cell r="A215">
            <v>28890</v>
          </cell>
          <cell r="B215" t="str">
            <v>Fuenta Especifica 0100 FONDO GENERAL</v>
          </cell>
          <cell r="C215" t="str">
            <v>Capitulo 0206 MINISTERIO DE EDUCACIÓN</v>
          </cell>
          <cell r="D215" t="str">
            <v>Libramiento 0206-01-01-0010-6231</v>
          </cell>
          <cell r="E215" t="str">
            <v>PAGO SERVICIOS DE PUBLICIDAD CORRESP. AL MES DE DICIEMBRE 2017, POR LA COLOCACION DE LA PROMOCION DE LOS PROGRAMAS QUE LLEVA A CABO INABIE, S/REQ. INABIE/DC/82/2017. FACT. NCF: 00004, OC. 6997.</v>
          </cell>
          <cell r="F215">
            <v>43180</v>
          </cell>
          <cell r="G215">
            <v>25000</v>
          </cell>
          <cell r="H215" t="str">
            <v>04-APR-18</v>
          </cell>
          <cell r="I215">
            <v>28890</v>
          </cell>
          <cell r="J215">
            <v>2</v>
          </cell>
          <cell r="K215" t="str">
            <v>IN</v>
          </cell>
          <cell r="L215" t="str">
            <v>ENTREGADO</v>
          </cell>
          <cell r="M215">
            <v>1</v>
          </cell>
          <cell r="N215">
            <v>37478</v>
          </cell>
          <cell r="O215">
            <v>37478</v>
          </cell>
          <cell r="P215">
            <v>3813.56</v>
          </cell>
          <cell r="Q215">
            <v>0</v>
          </cell>
          <cell r="R215">
            <v>0</v>
          </cell>
        </row>
        <row r="216">
          <cell r="A216">
            <v>28890</v>
          </cell>
          <cell r="B216" t="str">
            <v>Fuenta Especifica 0100 FONDO GENERAL</v>
          </cell>
          <cell r="C216" t="str">
            <v>Capitulo 0206 MINISTERIO DE EDUCACIÓN</v>
          </cell>
          <cell r="D216" t="str">
            <v>Libramiento 0206-01-01-0010-6231</v>
          </cell>
          <cell r="E216" t="str">
            <v>PAGO SERVICIOS DE PUBLICIDAD CORRESP. AL MES DE DICIEMBRE 2017, POR LA COLOCACION DE LA PROMOCION DE LOS PROGRAMAS QUE LLEVA A CABO INABIE, S/REQ. INABIE/DC/82/2017. FACT. NCF: 00004, OC. 6997.</v>
          </cell>
          <cell r="F216">
            <v>43180</v>
          </cell>
          <cell r="G216">
            <v>25000</v>
          </cell>
          <cell r="H216" t="str">
            <v>04-APR-18</v>
          </cell>
          <cell r="I216">
            <v>28890</v>
          </cell>
          <cell r="J216">
            <v>2</v>
          </cell>
          <cell r="K216" t="str">
            <v>IN</v>
          </cell>
          <cell r="L216" t="str">
            <v>ENTREGADO</v>
          </cell>
          <cell r="M216">
            <v>1</v>
          </cell>
          <cell r="N216">
            <v>37310</v>
          </cell>
          <cell r="O216">
            <v>37310</v>
          </cell>
          <cell r="P216">
            <v>2118.64</v>
          </cell>
          <cell r="Q216">
            <v>0</v>
          </cell>
          <cell r="R216">
            <v>0</v>
          </cell>
        </row>
        <row r="217">
          <cell r="A217">
            <v>28891</v>
          </cell>
          <cell r="B217" t="str">
            <v>Fuenta Especifica 0100 FONDO GENERAL</v>
          </cell>
          <cell r="C217" t="str">
            <v>Capitulo 0206 MINISTERIO DE EDUCACIÓN</v>
          </cell>
          <cell r="D217" t="str">
            <v>Libramiento 0206-01-01-0010-6232</v>
          </cell>
          <cell r="E217" t="str">
            <v>PAGO SUM. ALIM. ESC. UM. CORRESP. A NOV./2017, SEGUN FACT. NCF: 00084, NC. 00035, MENOS ANTICIPO, CONT. 408/2017, OC. 6453.</v>
          </cell>
          <cell r="F217">
            <v>43180</v>
          </cell>
          <cell r="G217">
            <v>784957.67</v>
          </cell>
          <cell r="H217" t="str">
            <v>04-APR-18</v>
          </cell>
          <cell r="I217">
            <v>28891</v>
          </cell>
          <cell r="J217">
            <v>2</v>
          </cell>
          <cell r="K217" t="str">
            <v>TR</v>
          </cell>
          <cell r="L217" t="str">
            <v>Conciliado</v>
          </cell>
          <cell r="M217">
            <v>1</v>
          </cell>
          <cell r="N217">
            <v>2763179</v>
          </cell>
          <cell r="O217">
            <v>2763179</v>
          </cell>
          <cell r="P217">
            <v>777830.71</v>
          </cell>
          <cell r="Q217">
            <v>0</v>
          </cell>
          <cell r="R217">
            <v>0</v>
          </cell>
        </row>
        <row r="218">
          <cell r="A218">
            <v>28891</v>
          </cell>
          <cell r="B218" t="str">
            <v>Fuenta Especifica 0100 FONDO GENERAL</v>
          </cell>
          <cell r="C218" t="str">
            <v>Capitulo 0206 MINISTERIO DE EDUCACIÓN</v>
          </cell>
          <cell r="D218" t="str">
            <v>Libramiento 0206-01-01-0010-6232</v>
          </cell>
          <cell r="E218" t="str">
            <v>PAGO SUM. ALIM. ESC. UM. CORRESP. A NOV./2017, SEGUN FACT. NCF: 00084, NC. 00035, MENOS ANTICIPO, CONT. 408/2017, OC. 6453.</v>
          </cell>
          <cell r="F218">
            <v>43180</v>
          </cell>
          <cell r="G218">
            <v>784957.67</v>
          </cell>
          <cell r="H218" t="str">
            <v>04-APR-18</v>
          </cell>
          <cell r="I218">
            <v>28891</v>
          </cell>
          <cell r="J218">
            <v>2</v>
          </cell>
          <cell r="K218" t="str">
            <v>IN</v>
          </cell>
          <cell r="L218" t="str">
            <v>ENTREGADO</v>
          </cell>
          <cell r="M218">
            <v>1</v>
          </cell>
          <cell r="N218">
            <v>37363</v>
          </cell>
          <cell r="O218">
            <v>37363</v>
          </cell>
          <cell r="P218">
            <v>7126.96</v>
          </cell>
          <cell r="Q218">
            <v>0</v>
          </cell>
          <cell r="R218">
            <v>0</v>
          </cell>
        </row>
        <row r="219">
          <cell r="A219">
            <v>28555</v>
          </cell>
          <cell r="B219" t="str">
            <v>Fuenta Especifica 0100 FONDO GENERAL</v>
          </cell>
          <cell r="C219" t="str">
            <v>Capitulo 0206 MINISTERIO DE EDUCACIÓN</v>
          </cell>
          <cell r="D219" t="str">
            <v>Libramiento 0206-01-01-0010-6234</v>
          </cell>
          <cell r="E219" t="str">
            <v>PAGO POR SUM. DE ALIM. ESC. JEE. CORRESP. AL MES DE OCTUBRE/17, S/FACT. 01553. CARTAS COMPROMISO 01267, 01349 Y 01356. OC 6037</v>
          </cell>
          <cell r="F219">
            <v>43180</v>
          </cell>
          <cell r="G219">
            <v>1218184.8</v>
          </cell>
          <cell r="H219" t="str">
            <v>03-APR-18</v>
          </cell>
          <cell r="I219">
            <v>28555</v>
          </cell>
          <cell r="J219">
            <v>2</v>
          </cell>
          <cell r="K219" t="str">
            <v>IN</v>
          </cell>
          <cell r="L219" t="str">
            <v>ENTREGADO</v>
          </cell>
          <cell r="M219">
            <v>1</v>
          </cell>
          <cell r="N219">
            <v>37092</v>
          </cell>
          <cell r="O219">
            <v>37092</v>
          </cell>
          <cell r="P219">
            <v>185824.8</v>
          </cell>
          <cell r="Q219">
            <v>0</v>
          </cell>
          <cell r="R219">
            <v>0</v>
          </cell>
        </row>
        <row r="220">
          <cell r="A220">
            <v>28555</v>
          </cell>
          <cell r="B220" t="str">
            <v>Fuenta Especifica 0100 FONDO GENERAL</v>
          </cell>
          <cell r="C220" t="str">
            <v>Capitulo 0206 MINISTERIO DE EDUCACIÓN</v>
          </cell>
          <cell r="D220" t="str">
            <v>Libramiento 0206-01-01-0010-6234</v>
          </cell>
          <cell r="E220" t="str">
            <v>PAGO POR SUM. DE ALIM. ESC. JEE. CORRESP. AL MES DE OCTUBRE/17, S/FACT. 01553. CARTAS COMPROMISO 01267, 01349 Y 01356. OC 6037</v>
          </cell>
          <cell r="F220">
            <v>43180</v>
          </cell>
          <cell r="G220">
            <v>1218184.8</v>
          </cell>
          <cell r="H220" t="str">
            <v>03-APR-18</v>
          </cell>
          <cell r="I220">
            <v>28555</v>
          </cell>
          <cell r="J220">
            <v>2</v>
          </cell>
          <cell r="K220" t="str">
            <v>IN</v>
          </cell>
          <cell r="L220" t="str">
            <v>ENTREGADO</v>
          </cell>
          <cell r="M220">
            <v>1</v>
          </cell>
          <cell r="N220">
            <v>36990</v>
          </cell>
          <cell r="O220">
            <v>36990</v>
          </cell>
          <cell r="P220">
            <v>51618</v>
          </cell>
          <cell r="Q220">
            <v>0</v>
          </cell>
          <cell r="R220">
            <v>0</v>
          </cell>
        </row>
        <row r="221">
          <cell r="A221">
            <v>28555</v>
          </cell>
          <cell r="B221" t="str">
            <v>Fuenta Especifica 0100 FONDO GENERAL</v>
          </cell>
          <cell r="C221" t="str">
            <v>Capitulo 0206 MINISTERIO DE EDUCACIÓN</v>
          </cell>
          <cell r="D221" t="str">
            <v>Libramiento 0206-01-01-0010-6234</v>
          </cell>
          <cell r="E221" t="str">
            <v>PAGO POR SUM. DE ALIM. ESC. JEE. CORRESP. AL MES DE OCTUBRE/17, S/FACT. 01553. CARTAS COMPROMISO 01267, 01349 Y 01356. OC 6037</v>
          </cell>
          <cell r="F221">
            <v>43180</v>
          </cell>
          <cell r="G221">
            <v>1218184.8</v>
          </cell>
          <cell r="H221" t="str">
            <v>03-APR-18</v>
          </cell>
          <cell r="I221">
            <v>28555</v>
          </cell>
          <cell r="J221">
            <v>2</v>
          </cell>
          <cell r="K221" t="str">
            <v>TR</v>
          </cell>
          <cell r="L221" t="str">
            <v>Conciliado</v>
          </cell>
          <cell r="M221">
            <v>1</v>
          </cell>
          <cell r="N221">
            <v>2762707</v>
          </cell>
          <cell r="O221">
            <v>2762707</v>
          </cell>
          <cell r="P221">
            <v>980742</v>
          </cell>
          <cell r="Q221">
            <v>0</v>
          </cell>
          <cell r="R221">
            <v>0</v>
          </cell>
        </row>
        <row r="222">
          <cell r="A222">
            <v>28892</v>
          </cell>
          <cell r="B222" t="str">
            <v>Fuenta Especifica 0100 FONDO GENERAL</v>
          </cell>
          <cell r="C222" t="str">
            <v>Capitulo 0206 MINISTERIO DE EDUCACIÓN</v>
          </cell>
          <cell r="D222" t="str">
            <v>Libramiento 0206-01-01-0010-6239</v>
          </cell>
          <cell r="E222" t="str">
            <v>PAGO POR SUM. ALIM. ESC. UM. CORRESP. A OCT./2017, SEGUN FACT. NCF: 00066, NC. 00042, CONT. 423/2017, OC. 6498,MENOS ANTICIPO,</v>
          </cell>
          <cell r="F222">
            <v>43181</v>
          </cell>
          <cell r="G222">
            <v>602875.37</v>
          </cell>
          <cell r="H222" t="str">
            <v>04-APR-18</v>
          </cell>
          <cell r="I222">
            <v>28892</v>
          </cell>
          <cell r="J222">
            <v>2</v>
          </cell>
          <cell r="K222" t="str">
            <v>IN</v>
          </cell>
          <cell r="L222" t="str">
            <v>ENTREGADO</v>
          </cell>
          <cell r="M222">
            <v>1</v>
          </cell>
          <cell r="N222">
            <v>37242</v>
          </cell>
          <cell r="O222">
            <v>37242</v>
          </cell>
          <cell r="P222">
            <v>5493.93</v>
          </cell>
          <cell r="Q222">
            <v>0</v>
          </cell>
          <cell r="R222">
            <v>0</v>
          </cell>
        </row>
        <row r="223">
          <cell r="A223">
            <v>28892</v>
          </cell>
          <cell r="B223" t="str">
            <v>Fuenta Especifica 0100 FONDO GENERAL</v>
          </cell>
          <cell r="C223" t="str">
            <v>Capitulo 0206 MINISTERIO DE EDUCACIÓN</v>
          </cell>
          <cell r="D223" t="str">
            <v>Libramiento 0206-01-01-0010-6239</v>
          </cell>
          <cell r="E223" t="str">
            <v>PAGO POR SUM. ALIM. ESC. UM. CORRESP. A OCT./2017, SEGUN FACT. NCF: 00066, NC. 00042, CONT. 423/2017, OC. 6498,MENOS ANTICIPO,</v>
          </cell>
          <cell r="F223">
            <v>43181</v>
          </cell>
          <cell r="G223">
            <v>602875.37</v>
          </cell>
          <cell r="H223" t="str">
            <v>04-APR-18</v>
          </cell>
          <cell r="I223">
            <v>28892</v>
          </cell>
          <cell r="J223">
            <v>2</v>
          </cell>
          <cell r="K223" t="str">
            <v>TR</v>
          </cell>
          <cell r="L223" t="str">
            <v>Conciliado</v>
          </cell>
          <cell r="M223">
            <v>1</v>
          </cell>
          <cell r="N223">
            <v>2763180</v>
          </cell>
          <cell r="O223">
            <v>2763180</v>
          </cell>
          <cell r="P223">
            <v>597381.43999999994</v>
          </cell>
          <cell r="Q223">
            <v>0</v>
          </cell>
          <cell r="R223">
            <v>0</v>
          </cell>
        </row>
        <row r="224">
          <cell r="A224">
            <v>28893</v>
          </cell>
          <cell r="B224" t="str">
            <v>Fuenta Especifica 0100 FONDO GENERAL</v>
          </cell>
          <cell r="C224" t="str">
            <v>Capitulo 0206 MINISTERIO DE EDUCACIÓN</v>
          </cell>
          <cell r="D224" t="str">
            <v>Libramiento 0206-01-01-0010-6298</v>
          </cell>
          <cell r="E224" t="str">
            <v>PAGO POR SUM. ALIM. ESC. UM. CORRESP. A NOVIEMBRE/2017, SEGUN FACT. NCF: 00003, NC. 00004, CONT. 281/2017, OC. 6414. MENOS ANTICIPO.</v>
          </cell>
          <cell r="F224">
            <v>43181</v>
          </cell>
          <cell r="G224">
            <v>189400.98</v>
          </cell>
          <cell r="H224" t="str">
            <v>04-APR-18</v>
          </cell>
          <cell r="I224">
            <v>28893</v>
          </cell>
          <cell r="J224">
            <v>2</v>
          </cell>
          <cell r="K224" t="str">
            <v>IN</v>
          </cell>
          <cell r="L224" t="str">
            <v>ENTREGADO</v>
          </cell>
          <cell r="M224">
            <v>1</v>
          </cell>
          <cell r="N224">
            <v>37364</v>
          </cell>
          <cell r="O224">
            <v>37364</v>
          </cell>
          <cell r="P224">
            <v>8598.25</v>
          </cell>
          <cell r="Q224">
            <v>0</v>
          </cell>
          <cell r="R224">
            <v>0</v>
          </cell>
        </row>
        <row r="225">
          <cell r="A225">
            <v>28893</v>
          </cell>
          <cell r="B225" t="str">
            <v>Fuenta Especifica 0100 FONDO GENERAL</v>
          </cell>
          <cell r="C225" t="str">
            <v>Capitulo 0206 MINISTERIO DE EDUCACIÓN</v>
          </cell>
          <cell r="D225" t="str">
            <v>Libramiento 0206-01-01-0010-6298</v>
          </cell>
          <cell r="E225" t="str">
            <v>PAGO POR SUM. ALIM. ESC. UM. CORRESP. A NOVIEMBRE/2017, SEGUN FACT. NCF: 00003, NC. 00004, CONT. 281/2017, OC. 6414. MENOS ANTICIPO.</v>
          </cell>
          <cell r="F225">
            <v>43181</v>
          </cell>
          <cell r="G225">
            <v>189400.98</v>
          </cell>
          <cell r="H225" t="str">
            <v>04-APR-18</v>
          </cell>
          <cell r="I225">
            <v>28893</v>
          </cell>
          <cell r="J225">
            <v>2</v>
          </cell>
          <cell r="K225" t="str">
            <v>TR</v>
          </cell>
          <cell r="L225" t="str">
            <v>Conciliado</v>
          </cell>
          <cell r="M225">
            <v>1</v>
          </cell>
          <cell r="N225">
            <v>2763181</v>
          </cell>
          <cell r="O225">
            <v>2763181</v>
          </cell>
          <cell r="P225">
            <v>180802.73</v>
          </cell>
          <cell r="Q225">
            <v>0</v>
          </cell>
          <cell r="R225">
            <v>0</v>
          </cell>
        </row>
        <row r="226">
          <cell r="A226">
            <v>28559</v>
          </cell>
          <cell r="B226" t="str">
            <v>Fuenta Especifica 0100 FONDO GENERAL</v>
          </cell>
          <cell r="C226" t="str">
            <v>Capitulo 0206 MINISTERIO DE EDUCACIÓN</v>
          </cell>
          <cell r="D226" t="str">
            <v>Libramiento 0206-01-01-0010-6301</v>
          </cell>
          <cell r="E226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6">
            <v>43181</v>
          </cell>
          <cell r="G226">
            <v>6293742.4000000004</v>
          </cell>
          <cell r="H226" t="str">
            <v>03-APR-18</v>
          </cell>
          <cell r="I226">
            <v>28559</v>
          </cell>
          <cell r="J226">
            <v>2</v>
          </cell>
          <cell r="K226" t="str">
            <v>TR</v>
          </cell>
          <cell r="L226" t="str">
            <v>Conciliado</v>
          </cell>
          <cell r="M226">
            <v>1</v>
          </cell>
          <cell r="N226">
            <v>2762708</v>
          </cell>
          <cell r="O226">
            <v>2762708</v>
          </cell>
          <cell r="P226">
            <v>195173.6</v>
          </cell>
          <cell r="Q226">
            <v>0</v>
          </cell>
          <cell r="R226">
            <v>0</v>
          </cell>
        </row>
        <row r="227">
          <cell r="A227">
            <v>28559</v>
          </cell>
          <cell r="B227" t="str">
            <v>Fuenta Especifica 0100 FONDO GENERAL</v>
          </cell>
          <cell r="C227" t="str">
            <v>Capitulo 0206 MINISTERIO DE EDUCACIÓN</v>
          </cell>
          <cell r="D227" t="str">
            <v>Libramiento 0206-01-01-0010-6301</v>
          </cell>
          <cell r="E227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7">
            <v>43181</v>
          </cell>
          <cell r="G227">
            <v>6293742.4000000004</v>
          </cell>
          <cell r="H227" t="str">
            <v>03-APR-18</v>
          </cell>
          <cell r="I227">
            <v>28559</v>
          </cell>
          <cell r="J227">
            <v>2</v>
          </cell>
          <cell r="K227" t="str">
            <v>TR</v>
          </cell>
          <cell r="L227" t="str">
            <v>Conciliado</v>
          </cell>
          <cell r="M227">
            <v>1</v>
          </cell>
          <cell r="N227">
            <v>2763030</v>
          </cell>
          <cell r="O227">
            <v>2763030</v>
          </cell>
          <cell r="P227">
            <v>5831884.7999999998</v>
          </cell>
          <cell r="Q227">
            <v>0</v>
          </cell>
          <cell r="R227">
            <v>0</v>
          </cell>
        </row>
        <row r="228">
          <cell r="A228">
            <v>28559</v>
          </cell>
          <cell r="B228" t="str">
            <v>Fuenta Especifica 0100 FONDO GENERAL</v>
          </cell>
          <cell r="C228" t="str">
            <v>Capitulo 0206 MINISTERIO DE EDUCACIÓN</v>
          </cell>
          <cell r="D228" t="str">
            <v>Libramiento 0206-01-01-0010-6301</v>
          </cell>
          <cell r="E228" t="str">
            <v>PAGO SUM. ALIM. ESC. JEE A COOPROHARINA, CEDIDO POR INDERMERICA SRL, S/ACTO 195, D/F. 26/02/18, (21 CARTAS COMPR. ANEXAS), Y AL SUPLIDOR S/CARTA COMPR. 01368. CORRESP. A OCT., NOV. Y DIC./2017 Y ENERO/2018, S/FTS. NCF: 00023, 00024, 00025 Y 00026. OC.5752,7235</v>
          </cell>
          <cell r="F228">
            <v>43181</v>
          </cell>
          <cell r="G228">
            <v>6293742.4000000004</v>
          </cell>
          <cell r="H228" t="str">
            <v>03-APR-18</v>
          </cell>
          <cell r="I228">
            <v>28559</v>
          </cell>
          <cell r="J228">
            <v>2</v>
          </cell>
          <cell r="K228" t="str">
            <v>IN</v>
          </cell>
          <cell r="L228" t="str">
            <v>ENTREGADO</v>
          </cell>
          <cell r="M228">
            <v>1</v>
          </cell>
          <cell r="N228">
            <v>36981</v>
          </cell>
          <cell r="O228">
            <v>36981</v>
          </cell>
          <cell r="P228">
            <v>266684</v>
          </cell>
          <cell r="Q228">
            <v>0</v>
          </cell>
          <cell r="R228">
            <v>0</v>
          </cell>
        </row>
        <row r="229">
          <cell r="A229">
            <v>28563</v>
          </cell>
          <cell r="B229" t="str">
            <v>Fuenta Especifica 0100 FONDO GENERAL</v>
          </cell>
          <cell r="C229" t="str">
            <v>Capitulo 0206 MINISTERIO DE EDUCACIÓN</v>
          </cell>
          <cell r="D229" t="str">
            <v>Libramiento 0206-01-01-0010-6313</v>
          </cell>
          <cell r="E229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29">
            <v>43181</v>
          </cell>
          <cell r="G229">
            <v>569326.4</v>
          </cell>
          <cell r="H229" t="str">
            <v>03-APR-18</v>
          </cell>
          <cell r="I229">
            <v>28563</v>
          </cell>
          <cell r="J229">
            <v>2</v>
          </cell>
          <cell r="K229" t="str">
            <v>TR</v>
          </cell>
          <cell r="L229" t="str">
            <v>Conciliado</v>
          </cell>
          <cell r="M229">
            <v>1</v>
          </cell>
          <cell r="N229">
            <v>2763029</v>
          </cell>
          <cell r="O229">
            <v>2763029</v>
          </cell>
          <cell r="P229">
            <v>545202.4</v>
          </cell>
          <cell r="Q229">
            <v>0</v>
          </cell>
          <cell r="R229">
            <v>0</v>
          </cell>
        </row>
        <row r="230">
          <cell r="A230">
            <v>28563</v>
          </cell>
          <cell r="B230" t="str">
            <v>Fuenta Especifica 0100 FONDO GENERAL</v>
          </cell>
          <cell r="C230" t="str">
            <v>Capitulo 0206 MINISTERIO DE EDUCACIÓN</v>
          </cell>
          <cell r="D230" t="str">
            <v>Libramiento 0206-01-01-0010-6313</v>
          </cell>
          <cell r="E230" t="str">
            <v>PAGO A FAVOR DE BANCO AGRICOLA, CEDIDO POR JACONVI, SRL, MEDIANTE ACTO DE ALGUACIL NO. 1698/17 D/F 17/10/2017. POR SUM. ALIM. ESC. JEE, CORRESP. AL MES DIC. 2017, SEGUN FACT. NCF 00031. CARTAS COMPROMISO NO. 04761, 04759, 04757, 04785, 09206, 04762 OC 5789.</v>
          </cell>
          <cell r="F230">
            <v>43181</v>
          </cell>
          <cell r="G230">
            <v>569326.4</v>
          </cell>
          <cell r="H230" t="str">
            <v>03-APR-18</v>
          </cell>
          <cell r="I230">
            <v>28563</v>
          </cell>
          <cell r="J230">
            <v>2</v>
          </cell>
          <cell r="K230" t="str">
            <v>IN</v>
          </cell>
          <cell r="L230" t="str">
            <v>ENTREGADO</v>
          </cell>
          <cell r="M230">
            <v>1</v>
          </cell>
          <cell r="N230">
            <v>36980</v>
          </cell>
          <cell r="O230">
            <v>36980</v>
          </cell>
          <cell r="P230">
            <v>24124</v>
          </cell>
          <cell r="Q230">
            <v>0</v>
          </cell>
          <cell r="R230">
            <v>0</v>
          </cell>
        </row>
        <row r="231">
          <cell r="A231">
            <v>28980</v>
          </cell>
          <cell r="B231" t="str">
            <v>Fuenta Especifica 0100 FONDO GENERAL</v>
          </cell>
          <cell r="C231" t="str">
            <v>Capitulo 0206 MINISTERIO DE EDUCACIÓN</v>
          </cell>
          <cell r="D231" t="str">
            <v>Libramiento 0206-01-01-0010-6318</v>
          </cell>
          <cell r="E231" t="str">
            <v>PAGO POR SUM. DE ALIM. ESC. JEE. CORRESP. A LOS MESES DE NOVIEMBRE Y DICIEMBRE 2017, S/FACT. 27876 Y 27877. CARTAS COMPROMISO 00542, 06355, 00492 Y 00565. OC 7036.</v>
          </cell>
          <cell r="F231">
            <v>43181</v>
          </cell>
          <cell r="G231">
            <v>968732.8</v>
          </cell>
          <cell r="H231" t="str">
            <v>04-APR-18</v>
          </cell>
          <cell r="I231">
            <v>28980</v>
          </cell>
          <cell r="J231">
            <v>1</v>
          </cell>
          <cell r="K231" t="str">
            <v>TR</v>
          </cell>
          <cell r="L231" t="str">
            <v>Conciliado</v>
          </cell>
          <cell r="M231">
            <v>1</v>
          </cell>
          <cell r="N231">
            <v>2763755</v>
          </cell>
          <cell r="O231">
            <v>2763755</v>
          </cell>
          <cell r="P231">
            <v>779912</v>
          </cell>
          <cell r="Q231">
            <v>0</v>
          </cell>
          <cell r="R231">
            <v>0</v>
          </cell>
        </row>
        <row r="232">
          <cell r="A232">
            <v>28980</v>
          </cell>
          <cell r="B232" t="str">
            <v>Fuenta Especifica 0100 FONDO GENERAL</v>
          </cell>
          <cell r="C232" t="str">
            <v>Capitulo 0206 MINISTERIO DE EDUCACIÓN</v>
          </cell>
          <cell r="D232" t="str">
            <v>Libramiento 0206-01-01-0010-6318</v>
          </cell>
          <cell r="E232" t="str">
            <v>PAGO POR SUM. DE ALIM. ESC. JEE. CORRESP. A LOS MESES DE NOVIEMBRE Y DICIEMBRE 2017, S/FACT. 27876 Y 27877. CARTAS COMPROMISO 00542, 06355, 00492 Y 00565. OC 7036.</v>
          </cell>
          <cell r="F232">
            <v>43181</v>
          </cell>
          <cell r="G232">
            <v>968732.8</v>
          </cell>
          <cell r="H232" t="str">
            <v>04-APR-18</v>
          </cell>
          <cell r="I232">
            <v>28980</v>
          </cell>
          <cell r="J232">
            <v>1</v>
          </cell>
          <cell r="K232" t="str">
            <v>IN</v>
          </cell>
          <cell r="L232" t="str">
            <v>ENTREGADO</v>
          </cell>
          <cell r="M232">
            <v>1</v>
          </cell>
          <cell r="N232">
            <v>37258</v>
          </cell>
          <cell r="O232">
            <v>37258</v>
          </cell>
          <cell r="P232">
            <v>41048</v>
          </cell>
          <cell r="Q232">
            <v>0</v>
          </cell>
          <cell r="R232">
            <v>0</v>
          </cell>
        </row>
        <row r="233">
          <cell r="A233">
            <v>28980</v>
          </cell>
          <cell r="B233" t="str">
            <v>Fuenta Especifica 0100 FONDO GENERAL</v>
          </cell>
          <cell r="C233" t="str">
            <v>Capitulo 0206 MINISTERIO DE EDUCACIÓN</v>
          </cell>
          <cell r="D233" t="str">
            <v>Libramiento 0206-01-01-0010-6318</v>
          </cell>
          <cell r="E233" t="str">
            <v>PAGO POR SUM. DE ALIM. ESC. JEE. CORRESP. A LOS MESES DE NOVIEMBRE Y DICIEMBRE 2017, S/FACT. 27876 Y 27877. CARTAS COMPROMISO 00542, 06355, 00492 Y 00565. OC 7036.</v>
          </cell>
          <cell r="F233">
            <v>43181</v>
          </cell>
          <cell r="G233">
            <v>968732.8</v>
          </cell>
          <cell r="H233" t="str">
            <v>04-APR-18</v>
          </cell>
          <cell r="I233">
            <v>28980</v>
          </cell>
          <cell r="J233">
            <v>1</v>
          </cell>
          <cell r="K233" t="str">
            <v>IN</v>
          </cell>
          <cell r="L233" t="str">
            <v>ENTREGADO</v>
          </cell>
          <cell r="M233">
            <v>1</v>
          </cell>
          <cell r="N233">
            <v>37492</v>
          </cell>
          <cell r="O233">
            <v>37492</v>
          </cell>
          <cell r="P233">
            <v>147772.79999999999</v>
          </cell>
          <cell r="Q233">
            <v>0</v>
          </cell>
          <cell r="R233">
            <v>0</v>
          </cell>
        </row>
        <row r="234">
          <cell r="A234">
            <v>28564</v>
          </cell>
          <cell r="B234" t="str">
            <v>Fuenta Especifica 0100 FONDO GENERAL</v>
          </cell>
          <cell r="C234" t="str">
            <v>Capitulo 0206 MINISTERIO DE EDUCACIÓN</v>
          </cell>
          <cell r="D234" t="str">
            <v>Libramiento 0206-01-01-0010-6320</v>
          </cell>
          <cell r="E234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4">
            <v>43181</v>
          </cell>
          <cell r="G234">
            <v>865600.8</v>
          </cell>
          <cell r="H234" t="str">
            <v>03-APR-18</v>
          </cell>
          <cell r="I234">
            <v>28564</v>
          </cell>
          <cell r="J234">
            <v>2</v>
          </cell>
          <cell r="K234" t="str">
            <v>TR</v>
          </cell>
          <cell r="L234" t="str">
            <v>Conciliado</v>
          </cell>
          <cell r="M234">
            <v>1</v>
          </cell>
          <cell r="N234">
            <v>2763028</v>
          </cell>
          <cell r="O234">
            <v>2763028</v>
          </cell>
          <cell r="P234">
            <v>828922.8</v>
          </cell>
          <cell r="Q234">
            <v>0</v>
          </cell>
          <cell r="R234">
            <v>0</v>
          </cell>
        </row>
        <row r="235">
          <cell r="A235">
            <v>28564</v>
          </cell>
          <cell r="B235" t="str">
            <v>Fuenta Especifica 0100 FONDO GENERAL</v>
          </cell>
          <cell r="C235" t="str">
            <v>Capitulo 0206 MINISTERIO DE EDUCACIÓN</v>
          </cell>
          <cell r="D235" t="str">
            <v>Libramiento 0206-01-01-0010-6320</v>
          </cell>
          <cell r="E235" t="str">
            <v>PAGO A FAVOR DE BANCO AGRICOLA, CEDIDO POR BOX PRESTIGE SRL MEDIANTE ACTO NO.530 D/F 10/10/17, POR SUM. DE ALIM. ESC. JEE. CORRESP. AL MES DE DICIEMBRE 2017, S/FACT. 00057. CARTAS COMPROMISO 03502, 08210, 03505, 08211, 03500 Y 10064. OC 5714</v>
          </cell>
          <cell r="F235">
            <v>43181</v>
          </cell>
          <cell r="G235">
            <v>865600.8</v>
          </cell>
          <cell r="H235" t="str">
            <v>03-APR-18</v>
          </cell>
          <cell r="I235">
            <v>28564</v>
          </cell>
          <cell r="J235">
            <v>2</v>
          </cell>
          <cell r="K235" t="str">
            <v>IN</v>
          </cell>
          <cell r="L235" t="str">
            <v>ENTREGADO</v>
          </cell>
          <cell r="M235">
            <v>1</v>
          </cell>
          <cell r="N235">
            <v>36784</v>
          </cell>
          <cell r="O235">
            <v>36784</v>
          </cell>
          <cell r="P235">
            <v>36678</v>
          </cell>
          <cell r="Q235">
            <v>0</v>
          </cell>
          <cell r="R235">
            <v>0</v>
          </cell>
        </row>
        <row r="236">
          <cell r="A236">
            <v>28565</v>
          </cell>
          <cell r="B236" t="str">
            <v>Fuenta Especifica 0100 FONDO GENERAL</v>
          </cell>
          <cell r="C236" t="str">
            <v>Capitulo 0206 MINISTERIO DE EDUCACIÓN</v>
          </cell>
          <cell r="D236" t="str">
            <v>Libramiento 0206-01-01-0010-6324</v>
          </cell>
          <cell r="E236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6">
            <v>43181</v>
          </cell>
          <cell r="G236">
            <v>225804.79999999999</v>
          </cell>
          <cell r="H236" t="str">
            <v>03-APR-18</v>
          </cell>
          <cell r="I236">
            <v>28565</v>
          </cell>
          <cell r="J236">
            <v>2</v>
          </cell>
          <cell r="K236" t="str">
            <v>TR</v>
          </cell>
          <cell r="L236" t="str">
            <v>Conciliado</v>
          </cell>
          <cell r="M236">
            <v>1</v>
          </cell>
          <cell r="N236">
            <v>2763027</v>
          </cell>
          <cell r="O236">
            <v>2763027</v>
          </cell>
          <cell r="P236">
            <v>216236.79999999999</v>
          </cell>
          <cell r="Q236">
            <v>0</v>
          </cell>
          <cell r="R236">
            <v>0</v>
          </cell>
        </row>
        <row r="237">
          <cell r="A237">
            <v>28565</v>
          </cell>
          <cell r="B237" t="str">
            <v>Fuenta Especifica 0100 FONDO GENERAL</v>
          </cell>
          <cell r="C237" t="str">
            <v>Capitulo 0206 MINISTERIO DE EDUCACIÓN</v>
          </cell>
          <cell r="D237" t="str">
            <v>Libramiento 0206-01-01-0010-6324</v>
          </cell>
          <cell r="E237" t="str">
            <v>PAGO A FAVOR DE PROMIPYME S/ACTO 09/2018 D/F. 02/02/2018 CEDIDO POR ESPIRITU GOURMET COMIDAS EMPRESRIALES SRL, SUM. ALIM. ESC. JEE. CORRESP. AL MES DICIEMBRE 2017, S/FACT. NCF: 00016, CARTA COMPROMISO NO. 04845, OC. 5958.</v>
          </cell>
          <cell r="F237">
            <v>43181</v>
          </cell>
          <cell r="G237">
            <v>225804.79999999999</v>
          </cell>
          <cell r="H237" t="str">
            <v>03-APR-18</v>
          </cell>
          <cell r="I237">
            <v>28565</v>
          </cell>
          <cell r="J237">
            <v>2</v>
          </cell>
          <cell r="K237" t="str">
            <v>IN</v>
          </cell>
          <cell r="L237" t="str">
            <v>ENTREGADO</v>
          </cell>
          <cell r="M237">
            <v>1</v>
          </cell>
          <cell r="N237">
            <v>36783</v>
          </cell>
          <cell r="O237">
            <v>36783</v>
          </cell>
          <cell r="P237">
            <v>9568</v>
          </cell>
          <cell r="Q237">
            <v>0</v>
          </cell>
          <cell r="R237">
            <v>0</v>
          </cell>
        </row>
        <row r="238">
          <cell r="A238">
            <v>28981</v>
          </cell>
          <cell r="B238" t="str">
            <v>Fuenta Especifica 0100 FONDO GENERAL</v>
          </cell>
          <cell r="C238" t="str">
            <v>Capitulo 0206 MINISTERIO DE EDUCACIÓN</v>
          </cell>
          <cell r="D238" t="str">
            <v>Libramiento 0206-01-01-0010-6325</v>
          </cell>
          <cell r="E238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8">
            <v>43181</v>
          </cell>
          <cell r="G238">
            <v>336441.59999999998</v>
          </cell>
          <cell r="H238" t="str">
            <v>04-APR-18</v>
          </cell>
          <cell r="I238">
            <v>28981</v>
          </cell>
          <cell r="J238">
            <v>1</v>
          </cell>
          <cell r="K238" t="str">
            <v>IN</v>
          </cell>
          <cell r="L238" t="str">
            <v>ENTREGADO</v>
          </cell>
          <cell r="M238">
            <v>1</v>
          </cell>
          <cell r="N238">
            <v>37257</v>
          </cell>
          <cell r="O238">
            <v>37257</v>
          </cell>
          <cell r="P238">
            <v>14256</v>
          </cell>
          <cell r="Q238">
            <v>0</v>
          </cell>
          <cell r="R238">
            <v>0</v>
          </cell>
        </row>
        <row r="239">
          <cell r="A239">
            <v>28981</v>
          </cell>
          <cell r="B239" t="str">
            <v>Fuenta Especifica 0100 FONDO GENERAL</v>
          </cell>
          <cell r="C239" t="str">
            <v>Capitulo 0206 MINISTERIO DE EDUCACIÓN</v>
          </cell>
          <cell r="D239" t="str">
            <v>Libramiento 0206-01-01-0010-6325</v>
          </cell>
          <cell r="E239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39">
            <v>43181</v>
          </cell>
          <cell r="G239">
            <v>336441.59999999998</v>
          </cell>
          <cell r="H239" t="str">
            <v>04-APR-18</v>
          </cell>
          <cell r="I239">
            <v>28981</v>
          </cell>
          <cell r="J239">
            <v>1</v>
          </cell>
          <cell r="K239" t="str">
            <v>IN</v>
          </cell>
          <cell r="L239" t="str">
            <v>ENTREGADO</v>
          </cell>
          <cell r="M239">
            <v>1</v>
          </cell>
          <cell r="N239">
            <v>37491</v>
          </cell>
          <cell r="O239">
            <v>37491</v>
          </cell>
          <cell r="P239">
            <v>51321.599999999999</v>
          </cell>
          <cell r="Q239">
            <v>0</v>
          </cell>
          <cell r="R239">
            <v>0</v>
          </cell>
        </row>
        <row r="240">
          <cell r="A240">
            <v>28981</v>
          </cell>
          <cell r="B240" t="str">
            <v>Fuenta Especifica 0100 FONDO GENERAL</v>
          </cell>
          <cell r="C240" t="str">
            <v>Capitulo 0206 MINISTERIO DE EDUCACIÓN</v>
          </cell>
          <cell r="D240" t="str">
            <v>Libramiento 0206-01-01-0010-6325</v>
          </cell>
          <cell r="E240" t="str">
            <v>PAGO A FAVOR DE BANCO AGRICOLA, CEDIDO POR JUAN HEDUIN GOMEZ JIMENEZ MEDIANTE ACTO DE ALGUACIL NO.789 D/F 22/11/17, POR SUM. DE ALIM. ESC. JEE. CORRESP. AL MES DE AGOSTO/17, S/FACT. 00025 Y NC 24142. CARTAS COMPROMISO 4269,8940,4202,4213,4214 Y 4212.OC.6668</v>
          </cell>
          <cell r="F240">
            <v>43181</v>
          </cell>
          <cell r="G240">
            <v>336441.59999999998</v>
          </cell>
          <cell r="H240" t="str">
            <v>04-APR-18</v>
          </cell>
          <cell r="I240">
            <v>28981</v>
          </cell>
          <cell r="J240">
            <v>1</v>
          </cell>
          <cell r="K240" t="str">
            <v>TR</v>
          </cell>
          <cell r="L240" t="str">
            <v>Conciliado</v>
          </cell>
          <cell r="M240">
            <v>1</v>
          </cell>
          <cell r="N240">
            <v>2763838</v>
          </cell>
          <cell r="O240">
            <v>2763838</v>
          </cell>
          <cell r="P240">
            <v>270864</v>
          </cell>
          <cell r="Q240">
            <v>0</v>
          </cell>
          <cell r="R240">
            <v>0</v>
          </cell>
        </row>
        <row r="241">
          <cell r="A241">
            <v>28566</v>
          </cell>
          <cell r="B241" t="str">
            <v>Fuenta Especifica 0100 FONDO GENERAL</v>
          </cell>
          <cell r="C241" t="str">
            <v>Capitulo 0206 MINISTERIO DE EDUCACIÓN</v>
          </cell>
          <cell r="D241" t="str">
            <v>Libramiento 0206-01-01-0010-6330</v>
          </cell>
          <cell r="E241" t="str">
            <v>PAGO SUM. ALIM. ESC. JEE. CORRESP. AL MES DIC. 2017, SEGUN FACT. NCF.: 00013, CARTA COMPROMISO NO. 02310, OC 6092</v>
          </cell>
          <cell r="F241">
            <v>43181</v>
          </cell>
          <cell r="G241">
            <v>151795.20000000001</v>
          </cell>
          <cell r="H241" t="str">
            <v>03-APR-18</v>
          </cell>
          <cell r="I241">
            <v>28566</v>
          </cell>
          <cell r="J241">
            <v>2</v>
          </cell>
          <cell r="K241" t="str">
            <v>IN</v>
          </cell>
          <cell r="L241" t="str">
            <v>ENTREGADO</v>
          </cell>
          <cell r="M241">
            <v>1</v>
          </cell>
          <cell r="N241">
            <v>36989</v>
          </cell>
          <cell r="O241">
            <v>36989</v>
          </cell>
          <cell r="P241">
            <v>6432</v>
          </cell>
          <cell r="Q241">
            <v>0</v>
          </cell>
          <cell r="R241">
            <v>0</v>
          </cell>
        </row>
        <row r="242">
          <cell r="A242">
            <v>28566</v>
          </cell>
          <cell r="B242" t="str">
            <v>Fuenta Especifica 0100 FONDO GENERAL</v>
          </cell>
          <cell r="C242" t="str">
            <v>Capitulo 0206 MINISTERIO DE EDUCACIÓN</v>
          </cell>
          <cell r="D242" t="str">
            <v>Libramiento 0206-01-01-0010-6330</v>
          </cell>
          <cell r="E242" t="str">
            <v>PAGO SUM. ALIM. ESC. JEE. CORRESP. AL MES DIC. 2017, SEGUN FACT. NCF.: 00013, CARTA COMPROMISO NO. 02310, OC 6092</v>
          </cell>
          <cell r="F242">
            <v>43181</v>
          </cell>
          <cell r="G242">
            <v>151795.20000000001</v>
          </cell>
          <cell r="H242" t="str">
            <v>03-APR-18</v>
          </cell>
          <cell r="I242">
            <v>28566</v>
          </cell>
          <cell r="J242">
            <v>2</v>
          </cell>
          <cell r="K242" t="str">
            <v>TR</v>
          </cell>
          <cell r="L242" t="str">
            <v>Conciliado</v>
          </cell>
          <cell r="M242">
            <v>1</v>
          </cell>
          <cell r="N242">
            <v>2762709</v>
          </cell>
          <cell r="O242">
            <v>2762709</v>
          </cell>
          <cell r="P242">
            <v>145363.20000000001</v>
          </cell>
          <cell r="Q242">
            <v>0</v>
          </cell>
          <cell r="R242">
            <v>0</v>
          </cell>
        </row>
        <row r="243">
          <cell r="A243">
            <v>29201</v>
          </cell>
          <cell r="B243" t="str">
            <v>Fuenta Especifica 0100 FONDO GENERAL</v>
          </cell>
          <cell r="C243" t="str">
            <v>Capitulo 0206 MINISTERIO DE EDUCACIÓN</v>
          </cell>
          <cell r="D243" t="str">
            <v>Libramiento 0206-01-01-0010-6333</v>
          </cell>
          <cell r="E243" t="str">
            <v>PAGO SUM. ALIM. ESC. JEE. CORRESP. A OCTUBRE, NOVIEMBRE Y DICIEMBRE/2017, SEGUN FACTS. NCF: 00001, 00002, 00003, CARTA COMPROMISO 08976, OC. 7173</v>
          </cell>
          <cell r="F243">
            <v>43181</v>
          </cell>
          <cell r="G243">
            <v>2575704</v>
          </cell>
          <cell r="H243" t="str">
            <v>04-APR-18</v>
          </cell>
          <cell r="I243">
            <v>29201</v>
          </cell>
          <cell r="J243">
            <v>7</v>
          </cell>
          <cell r="K243" t="str">
            <v>TR</v>
          </cell>
          <cell r="L243" t="str">
            <v>Conciliado</v>
          </cell>
          <cell r="M243">
            <v>1</v>
          </cell>
          <cell r="N243">
            <v>2766122</v>
          </cell>
          <cell r="O243">
            <v>2766122</v>
          </cell>
          <cell r="P243">
            <v>2073660</v>
          </cell>
          <cell r="Q243">
            <v>0</v>
          </cell>
          <cell r="R243">
            <v>0</v>
          </cell>
        </row>
        <row r="244">
          <cell r="A244">
            <v>29201</v>
          </cell>
          <cell r="B244" t="str">
            <v>Fuenta Especifica 0100 FONDO GENERAL</v>
          </cell>
          <cell r="C244" t="str">
            <v>Capitulo 0206 MINISTERIO DE EDUCACIÓN</v>
          </cell>
          <cell r="D244" t="str">
            <v>Libramiento 0206-01-01-0010-6333</v>
          </cell>
          <cell r="E244" t="str">
            <v>PAGO SUM. ALIM. ESC. JEE. CORRESP. A OCTUBRE, NOVIEMBRE Y DICIEMBRE/2017, SEGUN FACTS. NCF: 00001, 00002, 00003, CARTA COMPROMISO 08976, OC. 7173</v>
          </cell>
          <cell r="F244">
            <v>43181</v>
          </cell>
          <cell r="G244">
            <v>2575704</v>
          </cell>
          <cell r="H244" t="str">
            <v>04-APR-18</v>
          </cell>
          <cell r="I244">
            <v>29201</v>
          </cell>
          <cell r="J244">
            <v>7</v>
          </cell>
          <cell r="K244" t="str">
            <v>IN</v>
          </cell>
          <cell r="L244" t="str">
            <v>ENTREGADO</v>
          </cell>
          <cell r="M244">
            <v>1</v>
          </cell>
          <cell r="N244">
            <v>37628</v>
          </cell>
          <cell r="O244">
            <v>37628</v>
          </cell>
          <cell r="P244">
            <v>109140</v>
          </cell>
          <cell r="Q244">
            <v>0</v>
          </cell>
          <cell r="R244">
            <v>0</v>
          </cell>
        </row>
        <row r="245">
          <cell r="A245">
            <v>29201</v>
          </cell>
          <cell r="B245" t="str">
            <v>Fuenta Especifica 0100 FONDO GENERAL</v>
          </cell>
          <cell r="C245" t="str">
            <v>Capitulo 0206 MINISTERIO DE EDUCACIÓN</v>
          </cell>
          <cell r="D245" t="str">
            <v>Libramiento 0206-01-01-0010-6333</v>
          </cell>
          <cell r="E245" t="str">
            <v>PAGO SUM. ALIM. ESC. JEE. CORRESP. A OCTUBRE, NOVIEMBRE Y DICIEMBRE/2017, SEGUN FACTS. NCF: 00001, 00002, 00003, CARTA COMPROMISO 08976, OC. 7173</v>
          </cell>
          <cell r="F245">
            <v>43181</v>
          </cell>
          <cell r="G245">
            <v>2575704</v>
          </cell>
          <cell r="H245" t="str">
            <v>04-APR-18</v>
          </cell>
          <cell r="I245">
            <v>29201</v>
          </cell>
          <cell r="J245">
            <v>7</v>
          </cell>
          <cell r="K245" t="str">
            <v>IN</v>
          </cell>
          <cell r="L245" t="str">
            <v>ENTREGADO</v>
          </cell>
          <cell r="M245">
            <v>1</v>
          </cell>
          <cell r="N245">
            <v>37673</v>
          </cell>
          <cell r="O245">
            <v>37673</v>
          </cell>
          <cell r="P245">
            <v>392904</v>
          </cell>
          <cell r="Q245">
            <v>0</v>
          </cell>
          <cell r="R245">
            <v>0</v>
          </cell>
        </row>
        <row r="246">
          <cell r="A246">
            <v>28567</v>
          </cell>
          <cell r="B246" t="str">
            <v>Fuenta Especifica 0100 FONDO GENERAL</v>
          </cell>
          <cell r="C246" t="str">
            <v>Capitulo 0206 MINISTERIO DE EDUCACIÓN</v>
          </cell>
          <cell r="D246" t="str">
            <v>Libramiento 0206-01-01-0010-6336</v>
          </cell>
          <cell r="E246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6">
            <v>43181</v>
          </cell>
          <cell r="G246">
            <v>3127283.2</v>
          </cell>
          <cell r="H246" t="str">
            <v>03-APR-18</v>
          </cell>
          <cell r="I246">
            <v>28567</v>
          </cell>
          <cell r="J246">
            <v>2</v>
          </cell>
          <cell r="K246" t="str">
            <v>IN</v>
          </cell>
          <cell r="L246" t="str">
            <v>ENTREGADO</v>
          </cell>
          <cell r="M246">
            <v>1</v>
          </cell>
          <cell r="N246">
            <v>37067</v>
          </cell>
          <cell r="O246">
            <v>37067</v>
          </cell>
          <cell r="P246">
            <v>477043.20000000001</v>
          </cell>
          <cell r="Q246">
            <v>0</v>
          </cell>
          <cell r="R246">
            <v>0</v>
          </cell>
        </row>
        <row r="247">
          <cell r="A247">
            <v>28567</v>
          </cell>
          <cell r="B247" t="str">
            <v>Fuenta Especifica 0100 FONDO GENERAL</v>
          </cell>
          <cell r="C247" t="str">
            <v>Capitulo 0206 MINISTERIO DE EDUCACIÓN</v>
          </cell>
          <cell r="D247" t="str">
            <v>Libramiento 0206-01-01-0010-6336</v>
          </cell>
          <cell r="E247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7">
            <v>43181</v>
          </cell>
          <cell r="G247">
            <v>3127283.2</v>
          </cell>
          <cell r="H247" t="str">
            <v>03-APR-18</v>
          </cell>
          <cell r="I247">
            <v>28567</v>
          </cell>
          <cell r="J247">
            <v>2</v>
          </cell>
          <cell r="K247" t="str">
            <v>IN</v>
          </cell>
          <cell r="L247" t="str">
            <v>ENTREGADO</v>
          </cell>
          <cell r="M247">
            <v>1</v>
          </cell>
          <cell r="N247">
            <v>36979</v>
          </cell>
          <cell r="O247">
            <v>36979</v>
          </cell>
          <cell r="P247">
            <v>132512</v>
          </cell>
          <cell r="Q247">
            <v>0</v>
          </cell>
          <cell r="R247">
            <v>0</v>
          </cell>
        </row>
        <row r="248">
          <cell r="A248">
            <v>28567</v>
          </cell>
          <cell r="B248" t="str">
            <v>Fuenta Especifica 0100 FONDO GENERAL</v>
          </cell>
          <cell r="C248" t="str">
            <v>Capitulo 0206 MINISTERIO DE EDUCACIÓN</v>
          </cell>
          <cell r="D248" t="str">
            <v>Libramiento 0206-01-01-0010-6336</v>
          </cell>
          <cell r="E248" t="str">
            <v>PAGO A PARALLAX FACTORING SA, CEDIDO POR BASILIO RODRIGUEZ RODRIGUEZ, S/ACTO NO.811 D/F 24/01/18, SUM ALIM ESC JEE, MESES DE OCT/NOV/17, S/FACTS. 00013, 00014. CARTAS COMPR. 04272, 4278, 4205, 4276, 8941, 4277, 4281, 4279, 4255, 8944,4275,10520,10514. OC 5891.</v>
          </cell>
          <cell r="F248">
            <v>43181</v>
          </cell>
          <cell r="G248">
            <v>3127283.2</v>
          </cell>
          <cell r="H248" t="str">
            <v>03-APR-18</v>
          </cell>
          <cell r="I248">
            <v>28567</v>
          </cell>
          <cell r="J248">
            <v>2</v>
          </cell>
          <cell r="K248" t="str">
            <v>TR</v>
          </cell>
          <cell r="L248" t="str">
            <v>Conciliado</v>
          </cell>
          <cell r="M248">
            <v>1</v>
          </cell>
          <cell r="N248">
            <v>2776455</v>
          </cell>
          <cell r="O248">
            <v>2776455</v>
          </cell>
          <cell r="P248">
            <v>2517728</v>
          </cell>
          <cell r="Q248">
            <v>0</v>
          </cell>
          <cell r="R248">
            <v>0</v>
          </cell>
        </row>
        <row r="249">
          <cell r="A249">
            <v>27939</v>
          </cell>
          <cell r="B249" t="str">
            <v>Fuenta Especifica 0100 FONDO GENERAL</v>
          </cell>
          <cell r="C249" t="str">
            <v>Capitulo 0206 MINISTERIO DE EDUCACIÓN</v>
          </cell>
          <cell r="D249" t="str">
            <v>Libramiento 0206-01-01-0010-6344</v>
          </cell>
          <cell r="E249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49">
            <v>43182</v>
          </cell>
          <cell r="G249">
            <v>488142.4</v>
          </cell>
          <cell r="H249" t="str">
            <v>02-APR-18</v>
          </cell>
          <cell r="I249">
            <v>27939</v>
          </cell>
          <cell r="J249">
            <v>6</v>
          </cell>
          <cell r="K249" t="str">
            <v>TR</v>
          </cell>
          <cell r="L249" t="str">
            <v>Conciliado</v>
          </cell>
          <cell r="M249">
            <v>1</v>
          </cell>
          <cell r="N249">
            <v>2759899</v>
          </cell>
          <cell r="O249">
            <v>2759899</v>
          </cell>
          <cell r="P249">
            <v>392996</v>
          </cell>
          <cell r="Q249">
            <v>0</v>
          </cell>
          <cell r="R249">
            <v>0</v>
          </cell>
        </row>
        <row r="250">
          <cell r="A250">
            <v>27939</v>
          </cell>
          <cell r="B250" t="str">
            <v>Fuenta Especifica 0100 FONDO GENERAL</v>
          </cell>
          <cell r="C250" t="str">
            <v>Capitulo 0206 MINISTERIO DE EDUCACIÓN</v>
          </cell>
          <cell r="D250" t="str">
            <v>Libramiento 0206-01-01-0010-6344</v>
          </cell>
          <cell r="E250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0">
            <v>43182</v>
          </cell>
          <cell r="G250">
            <v>488142.4</v>
          </cell>
          <cell r="H250" t="str">
            <v>02-APR-18</v>
          </cell>
          <cell r="I250">
            <v>27939</v>
          </cell>
          <cell r="J250">
            <v>6</v>
          </cell>
          <cell r="K250" t="str">
            <v>IN</v>
          </cell>
          <cell r="L250" t="str">
            <v>ENTREGADO</v>
          </cell>
          <cell r="M250">
            <v>1</v>
          </cell>
          <cell r="N250">
            <v>36249</v>
          </cell>
          <cell r="O250">
            <v>36249</v>
          </cell>
          <cell r="P250">
            <v>74462.399999999994</v>
          </cell>
          <cell r="Q250">
            <v>0</v>
          </cell>
          <cell r="R250">
            <v>0</v>
          </cell>
        </row>
        <row r="251">
          <cell r="A251">
            <v>27939</v>
          </cell>
          <cell r="B251" t="str">
            <v>Fuenta Especifica 0100 FONDO GENERAL</v>
          </cell>
          <cell r="C251" t="str">
            <v>Capitulo 0206 MINISTERIO DE EDUCACIÓN</v>
          </cell>
          <cell r="D251" t="str">
            <v>Libramiento 0206-01-01-0010-6344</v>
          </cell>
          <cell r="E251" t="str">
            <v>PAGO A FAVOR DE COOPROHARINA, CEDIDO POR AMPARO MARGARITA ROSSIS MEDIANTE ACTO NO.33 D/F 08/01/18 SUM. ALIM. ESC. JEE. CORRESP. AL MES DE DICIEMBRE 2017, SEGUN FACT. NCF.: 64956, CARTA COMPROMISO NO. 02463, 07495, OC 5635</v>
          </cell>
          <cell r="F251">
            <v>43182</v>
          </cell>
          <cell r="G251">
            <v>488142.4</v>
          </cell>
          <cell r="H251" t="str">
            <v>02-APR-18</v>
          </cell>
          <cell r="I251">
            <v>27939</v>
          </cell>
          <cell r="J251">
            <v>6</v>
          </cell>
          <cell r="K251" t="str">
            <v>IN</v>
          </cell>
          <cell r="L251" t="str">
            <v>ENTREGADO</v>
          </cell>
          <cell r="M251">
            <v>1</v>
          </cell>
          <cell r="N251">
            <v>36159</v>
          </cell>
          <cell r="O251">
            <v>36159</v>
          </cell>
          <cell r="P251">
            <v>20684</v>
          </cell>
          <cell r="Q251">
            <v>0</v>
          </cell>
          <cell r="R251">
            <v>0</v>
          </cell>
        </row>
        <row r="252">
          <cell r="A252">
            <v>28982</v>
          </cell>
          <cell r="B252" t="str">
            <v>Fuenta Especifica 0100 FONDO GENERAL</v>
          </cell>
          <cell r="C252" t="str">
            <v>Capitulo 0206 MINISTERIO DE EDUCACIÓN</v>
          </cell>
          <cell r="D252" t="str">
            <v>Libramiento 0206-01-01-0010-6348</v>
          </cell>
          <cell r="E252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2">
            <v>43182</v>
          </cell>
          <cell r="G252">
            <v>940837.6</v>
          </cell>
          <cell r="H252" t="str">
            <v>04-APR-18</v>
          </cell>
          <cell r="I252">
            <v>28982</v>
          </cell>
          <cell r="J252">
            <v>1</v>
          </cell>
          <cell r="K252" t="str">
            <v>IN</v>
          </cell>
          <cell r="L252" t="str">
            <v>ENTREGADO</v>
          </cell>
          <cell r="M252">
            <v>1</v>
          </cell>
          <cell r="N252">
            <v>37256</v>
          </cell>
          <cell r="O252">
            <v>37256</v>
          </cell>
          <cell r="P252">
            <v>39866</v>
          </cell>
          <cell r="Q252">
            <v>0</v>
          </cell>
          <cell r="R252">
            <v>0</v>
          </cell>
        </row>
        <row r="253">
          <cell r="A253">
            <v>28982</v>
          </cell>
          <cell r="B253" t="str">
            <v>Fuenta Especifica 0100 FONDO GENERAL</v>
          </cell>
          <cell r="C253" t="str">
            <v>Capitulo 0206 MINISTERIO DE EDUCACIÓN</v>
          </cell>
          <cell r="D253" t="str">
            <v>Libramiento 0206-01-01-0010-6348</v>
          </cell>
          <cell r="E253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3">
            <v>43182</v>
          </cell>
          <cell r="G253">
            <v>940837.6</v>
          </cell>
          <cell r="H253" t="str">
            <v>04-APR-18</v>
          </cell>
          <cell r="I253">
            <v>28982</v>
          </cell>
          <cell r="J253">
            <v>1</v>
          </cell>
          <cell r="K253" t="str">
            <v>IN</v>
          </cell>
          <cell r="L253" t="str">
            <v>ENTREGADO</v>
          </cell>
          <cell r="M253">
            <v>1</v>
          </cell>
          <cell r="N253">
            <v>37490</v>
          </cell>
          <cell r="O253">
            <v>37490</v>
          </cell>
          <cell r="P253">
            <v>143517.6</v>
          </cell>
          <cell r="Q253">
            <v>0</v>
          </cell>
          <cell r="R253">
            <v>0</v>
          </cell>
        </row>
        <row r="254">
          <cell r="A254">
            <v>28982</v>
          </cell>
          <cell r="B254" t="str">
            <v>Fuenta Especifica 0100 FONDO GENERAL</v>
          </cell>
          <cell r="C254" t="str">
            <v>Capitulo 0206 MINISTERIO DE EDUCACIÓN</v>
          </cell>
          <cell r="D254" t="str">
            <v>Libramiento 0206-01-01-0010-6348</v>
          </cell>
          <cell r="E254" t="str">
            <v>PAGO A FAVOR DEL BANCO AGRICOLA, CEDIDO POR FRANCISCO ANTONIO TORRES, MEDIANTE ACTO 431, D/F. 19/09/17, SUM. ALIM.JEE. A NOV. Y DIC,/2017, FACTS. 00026 Y 00027, CARTAS COMPR. 10607,1283,1278,1280,1288,1355,1398,1285,1287,1290,1770,1284,1292,1291,1351,OC.6033</v>
          </cell>
          <cell r="F254">
            <v>43182</v>
          </cell>
          <cell r="G254">
            <v>940837.6</v>
          </cell>
          <cell r="H254" t="str">
            <v>04-APR-18</v>
          </cell>
          <cell r="I254">
            <v>28982</v>
          </cell>
          <cell r="J254">
            <v>1</v>
          </cell>
          <cell r="K254" t="str">
            <v>TR</v>
          </cell>
          <cell r="L254" t="str">
            <v>Conciliado</v>
          </cell>
          <cell r="M254">
            <v>1</v>
          </cell>
          <cell r="N254">
            <v>2763837</v>
          </cell>
          <cell r="O254">
            <v>2763837</v>
          </cell>
          <cell r="P254">
            <v>757454</v>
          </cell>
          <cell r="Q254">
            <v>0</v>
          </cell>
          <cell r="R254">
            <v>0</v>
          </cell>
        </row>
        <row r="255">
          <cell r="A255">
            <v>28568</v>
          </cell>
          <cell r="B255" t="str">
            <v>Fuenta Especifica 0100 FONDO GENERAL</v>
          </cell>
          <cell r="C255" t="str">
            <v>Capitulo 0206 MINISTERIO DE EDUCACIÓN</v>
          </cell>
          <cell r="D255" t="str">
            <v>Libramiento 0206-01-01-0010-6349</v>
          </cell>
          <cell r="E255" t="str">
            <v>PAGO POR SUM. DE ALIM. ESC. PAE REAL, CORRESP. AL MESDE NOV. 2017, SEGÚN FACTS. NOS. 00033 Y NC 00033 CONTRATO NO. 288/17 Y OC 6003, MENOS ANTICIPO</v>
          </cell>
          <cell r="F255">
            <v>43182</v>
          </cell>
          <cell r="G255">
            <v>669152.5</v>
          </cell>
          <cell r="H255" t="str">
            <v>03-APR-18</v>
          </cell>
          <cell r="I255">
            <v>28568</v>
          </cell>
          <cell r="J255">
            <v>2</v>
          </cell>
          <cell r="K255" t="str">
            <v>TR</v>
          </cell>
          <cell r="L255" t="str">
            <v>Conciliado</v>
          </cell>
          <cell r="M255">
            <v>1</v>
          </cell>
          <cell r="N255">
            <v>2762710</v>
          </cell>
          <cell r="O255">
            <v>2762710</v>
          </cell>
          <cell r="P255">
            <v>637394.39</v>
          </cell>
          <cell r="Q255">
            <v>0</v>
          </cell>
          <cell r="R255">
            <v>0</v>
          </cell>
        </row>
        <row r="256">
          <cell r="A256">
            <v>28568</v>
          </cell>
          <cell r="B256" t="str">
            <v>Fuenta Especifica 0100 FONDO GENERAL</v>
          </cell>
          <cell r="C256" t="str">
            <v>Capitulo 0206 MINISTERIO DE EDUCACIÓN</v>
          </cell>
          <cell r="D256" t="str">
            <v>Libramiento 0206-01-01-0010-6349</v>
          </cell>
          <cell r="E256" t="str">
            <v>PAGO POR SUM. DE ALIM. ESC. PAE REAL, CORRESP. AL MESDE NOV. 2017, SEGÚN FACTS. NOS. 00033 Y NC 00033 CONTRATO NO. 288/17 Y OC 6003, MENOS ANTICIPO</v>
          </cell>
          <cell r="F256">
            <v>43182</v>
          </cell>
          <cell r="G256">
            <v>669152.5</v>
          </cell>
          <cell r="H256" t="str">
            <v>03-APR-18</v>
          </cell>
          <cell r="I256">
            <v>28568</v>
          </cell>
          <cell r="J256">
            <v>2</v>
          </cell>
          <cell r="K256" t="str">
            <v>IN</v>
          </cell>
          <cell r="L256" t="str">
            <v>ENTREGADO</v>
          </cell>
          <cell r="M256">
            <v>1</v>
          </cell>
          <cell r="N256">
            <v>36978</v>
          </cell>
          <cell r="O256">
            <v>36978</v>
          </cell>
          <cell r="P256">
            <v>31758.11</v>
          </cell>
          <cell r="Q256">
            <v>0</v>
          </cell>
          <cell r="R256">
            <v>0</v>
          </cell>
        </row>
        <row r="257">
          <cell r="A257">
            <v>28569</v>
          </cell>
          <cell r="B257" t="str">
            <v>Fuenta Especifica 0100 FONDO GENERAL</v>
          </cell>
          <cell r="C257" t="str">
            <v>Capitulo 0206 MINISTERIO DE EDUCACIÓN</v>
          </cell>
          <cell r="D257" t="str">
            <v>Libramiento 0206-01-01-0010-6351</v>
          </cell>
          <cell r="E257" t="str">
            <v>PAGO SUM. ALIM. ESC. JEE. CORRESP. AL MES DE DICIEMBRE 2017, SEGUN FACT. NCF.: 00071, CARTA COMPROMISO NO. 01751, 01743, 01752. OC 5772.</v>
          </cell>
          <cell r="F257">
            <v>43182</v>
          </cell>
          <cell r="G257">
            <v>134992</v>
          </cell>
          <cell r="H257" t="str">
            <v>03-APR-18</v>
          </cell>
          <cell r="I257">
            <v>28569</v>
          </cell>
          <cell r="J257">
            <v>2</v>
          </cell>
          <cell r="K257" t="str">
            <v>TR</v>
          </cell>
          <cell r="L257" t="str">
            <v>Conciliado</v>
          </cell>
          <cell r="M257">
            <v>1</v>
          </cell>
          <cell r="N257">
            <v>2762711</v>
          </cell>
          <cell r="O257">
            <v>2762711</v>
          </cell>
          <cell r="P257">
            <v>108680</v>
          </cell>
          <cell r="Q257">
            <v>0</v>
          </cell>
          <cell r="R257">
            <v>0</v>
          </cell>
        </row>
        <row r="258">
          <cell r="A258">
            <v>28569</v>
          </cell>
          <cell r="B258" t="str">
            <v>Fuenta Especifica 0100 FONDO GENERAL</v>
          </cell>
          <cell r="C258" t="str">
            <v>Capitulo 0206 MINISTERIO DE EDUCACIÓN</v>
          </cell>
          <cell r="D258" t="str">
            <v>Libramiento 0206-01-01-0010-6351</v>
          </cell>
          <cell r="E258" t="str">
            <v>PAGO SUM. ALIM. ESC. JEE. CORRESP. AL MES DE DICIEMBRE 2017, SEGUN FACT. NCF.: 00071, CARTA COMPROMISO NO. 01751, 01743, 01752. OC 5772.</v>
          </cell>
          <cell r="F258">
            <v>43182</v>
          </cell>
          <cell r="G258">
            <v>134992</v>
          </cell>
          <cell r="H258" t="str">
            <v>03-APR-18</v>
          </cell>
          <cell r="I258">
            <v>28569</v>
          </cell>
          <cell r="J258">
            <v>2</v>
          </cell>
          <cell r="K258" t="str">
            <v>IN</v>
          </cell>
          <cell r="L258" t="str">
            <v>ENTREGADO</v>
          </cell>
          <cell r="M258">
            <v>1</v>
          </cell>
          <cell r="N258">
            <v>36977</v>
          </cell>
          <cell r="O258">
            <v>36977</v>
          </cell>
          <cell r="P258">
            <v>5720</v>
          </cell>
          <cell r="Q258">
            <v>0</v>
          </cell>
          <cell r="R258">
            <v>0</v>
          </cell>
        </row>
        <row r="259">
          <cell r="A259">
            <v>28569</v>
          </cell>
          <cell r="B259" t="str">
            <v>Fuenta Especifica 0100 FONDO GENERAL</v>
          </cell>
          <cell r="C259" t="str">
            <v>Capitulo 0206 MINISTERIO DE EDUCACIÓN</v>
          </cell>
          <cell r="D259" t="str">
            <v>Libramiento 0206-01-01-0010-6351</v>
          </cell>
          <cell r="E259" t="str">
            <v>PAGO SUM. ALIM. ESC. JEE. CORRESP. AL MES DE DICIEMBRE 2017, SEGUN FACT. NCF.: 00071, CARTA COMPROMISO NO. 01751, 01743, 01752. OC 5772.</v>
          </cell>
          <cell r="F259">
            <v>43182</v>
          </cell>
          <cell r="G259">
            <v>134992</v>
          </cell>
          <cell r="H259" t="str">
            <v>03-APR-18</v>
          </cell>
          <cell r="I259">
            <v>28569</v>
          </cell>
          <cell r="J259">
            <v>2</v>
          </cell>
          <cell r="K259" t="str">
            <v>IN</v>
          </cell>
          <cell r="L259" t="str">
            <v>ENTREGADO</v>
          </cell>
          <cell r="M259">
            <v>1</v>
          </cell>
          <cell r="N259">
            <v>37066</v>
          </cell>
          <cell r="O259">
            <v>37066</v>
          </cell>
          <cell r="P259">
            <v>20592</v>
          </cell>
          <cell r="Q259">
            <v>0</v>
          </cell>
          <cell r="R259">
            <v>0</v>
          </cell>
        </row>
        <row r="260">
          <cell r="A260">
            <v>28573</v>
          </cell>
          <cell r="B260" t="str">
            <v>Fuenta Especifica 0100 FONDO GENERAL</v>
          </cell>
          <cell r="C260" t="str">
            <v>Capitulo 0206 MINISTERIO DE EDUCACIÓN</v>
          </cell>
          <cell r="D260" t="str">
            <v>Libramiento 0206-01-01-0010-6360</v>
          </cell>
          <cell r="E260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0">
            <v>43182</v>
          </cell>
          <cell r="G260">
            <v>1179433.6000000001</v>
          </cell>
          <cell r="H260" t="str">
            <v>03-APR-18</v>
          </cell>
          <cell r="I260">
            <v>28573</v>
          </cell>
          <cell r="J260">
            <v>2</v>
          </cell>
          <cell r="K260" t="str">
            <v>IN</v>
          </cell>
          <cell r="L260" t="str">
            <v>ENTREGADO</v>
          </cell>
          <cell r="M260">
            <v>1</v>
          </cell>
          <cell r="N260">
            <v>36782</v>
          </cell>
          <cell r="O260">
            <v>36782</v>
          </cell>
          <cell r="P260">
            <v>49976</v>
          </cell>
          <cell r="Q260">
            <v>0</v>
          </cell>
          <cell r="R260">
            <v>0</v>
          </cell>
        </row>
        <row r="261">
          <cell r="A261">
            <v>28573</v>
          </cell>
          <cell r="B261" t="str">
            <v>Fuenta Especifica 0100 FONDO GENERAL</v>
          </cell>
          <cell r="C261" t="str">
            <v>Capitulo 0206 MINISTERIO DE EDUCACIÓN</v>
          </cell>
          <cell r="D261" t="str">
            <v>Libramiento 0206-01-01-0010-6360</v>
          </cell>
          <cell r="E261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1">
            <v>43182</v>
          </cell>
          <cell r="G261">
            <v>1179433.6000000001</v>
          </cell>
          <cell r="H261" t="str">
            <v>03-APR-18</v>
          </cell>
          <cell r="I261">
            <v>28573</v>
          </cell>
          <cell r="J261">
            <v>2</v>
          </cell>
          <cell r="K261" t="str">
            <v>TR</v>
          </cell>
          <cell r="L261" t="str">
            <v>Conciliado</v>
          </cell>
          <cell r="M261">
            <v>1</v>
          </cell>
          <cell r="N261">
            <v>2763026</v>
          </cell>
          <cell r="O261">
            <v>2763026</v>
          </cell>
          <cell r="P261">
            <v>949544</v>
          </cell>
          <cell r="Q261">
            <v>0</v>
          </cell>
          <cell r="R261">
            <v>0</v>
          </cell>
        </row>
        <row r="262">
          <cell r="A262">
            <v>28573</v>
          </cell>
          <cell r="B262" t="str">
            <v>Fuenta Especifica 0100 FONDO GENERAL</v>
          </cell>
          <cell r="C262" t="str">
            <v>Capitulo 0206 MINISTERIO DE EDUCACIÓN</v>
          </cell>
          <cell r="D262" t="str">
            <v>Libramiento 0206-01-01-0010-6360</v>
          </cell>
          <cell r="E262" t="str">
            <v>PAGO A FAVOR DE BANCO AGRICOLA S/ACTO NO. 789 D/F. 22/11/2017 CEDIDO POR JUAN HEDUIN GOMEZ JIMENEZ, SUM. ALIM. ESC. JEE. MESES SEPT/OCT. 2017 S/FACTS. NCF: 00027 Y 00030, NC. 24143, CARTAS COMPROMISO NOS. 04269, 08940, 04202, 04213, 04214 Y 04212, OC. 6668.</v>
          </cell>
          <cell r="F262">
            <v>43182</v>
          </cell>
          <cell r="G262">
            <v>1179433.6000000001</v>
          </cell>
          <cell r="H262" t="str">
            <v>03-APR-18</v>
          </cell>
          <cell r="I262">
            <v>28573</v>
          </cell>
          <cell r="J262">
            <v>2</v>
          </cell>
          <cell r="K262" t="str">
            <v>IN</v>
          </cell>
          <cell r="L262" t="str">
            <v>ENTREGADO</v>
          </cell>
          <cell r="M262">
            <v>1</v>
          </cell>
          <cell r="N262">
            <v>37065</v>
          </cell>
          <cell r="O262">
            <v>37065</v>
          </cell>
          <cell r="P262">
            <v>179913.60000000001</v>
          </cell>
          <cell r="Q262">
            <v>0</v>
          </cell>
          <cell r="R262">
            <v>0</v>
          </cell>
        </row>
        <row r="263">
          <cell r="A263">
            <v>28894</v>
          </cell>
          <cell r="B263" t="str">
            <v>Fuenta Especifica 0100 FONDO GENERAL</v>
          </cell>
          <cell r="C263" t="str">
            <v>Capitulo 0206 MINISTERIO DE EDUCACIÓN</v>
          </cell>
          <cell r="D263" t="str">
            <v>Libramiento 0206-01-01-0010-6363</v>
          </cell>
          <cell r="E263" t="str">
            <v>PAGO SUM. ALIM. ESC. PROG. UM. CORRESP. AL MES NOVIEMBRE 2017, S/FACT. NCF: 00133, NC. 00084 CONT. NO. 321/2017 OC. 6330. MENOS ANTICIPO.</v>
          </cell>
          <cell r="F263">
            <v>43182</v>
          </cell>
          <cell r="G263">
            <v>487650.94</v>
          </cell>
          <cell r="H263" t="str">
            <v>04-APR-18</v>
          </cell>
          <cell r="I263">
            <v>28894</v>
          </cell>
          <cell r="J263">
            <v>2</v>
          </cell>
          <cell r="K263" t="str">
            <v>TR</v>
          </cell>
          <cell r="L263" t="str">
            <v>Conciliado</v>
          </cell>
          <cell r="M263">
            <v>1</v>
          </cell>
          <cell r="N263">
            <v>2763088</v>
          </cell>
          <cell r="O263">
            <v>2763088</v>
          </cell>
          <cell r="P263">
            <v>442313.6</v>
          </cell>
          <cell r="Q263">
            <v>0</v>
          </cell>
          <cell r="R263">
            <v>0</v>
          </cell>
        </row>
        <row r="264">
          <cell r="A264">
            <v>28894</v>
          </cell>
          <cell r="B264" t="str">
            <v>Fuenta Especifica 0100 FONDO GENERAL</v>
          </cell>
          <cell r="C264" t="str">
            <v>Capitulo 0206 MINISTERIO DE EDUCACIÓN</v>
          </cell>
          <cell r="D264" t="str">
            <v>Libramiento 0206-01-01-0010-6363</v>
          </cell>
          <cell r="E264" t="str">
            <v>PAGO SUM. ALIM. ESC. PROG. UM. CORRESP. AL MES NOVIEMBRE 2017, S/FACT. NCF: 00133, NC. 00084 CONT. NO. 321/2017 OC. 6330. MENOS ANTICIPO.</v>
          </cell>
          <cell r="F264">
            <v>43182</v>
          </cell>
          <cell r="G264">
            <v>487650.94</v>
          </cell>
          <cell r="H264" t="str">
            <v>04-APR-18</v>
          </cell>
          <cell r="I264">
            <v>28894</v>
          </cell>
          <cell r="J264">
            <v>2</v>
          </cell>
          <cell r="K264" t="str">
            <v>IN</v>
          </cell>
          <cell r="L264" t="str">
            <v>ENTREGADO</v>
          </cell>
          <cell r="M264">
            <v>1</v>
          </cell>
          <cell r="N264">
            <v>37365</v>
          </cell>
          <cell r="O264">
            <v>37365</v>
          </cell>
          <cell r="P264">
            <v>4427.59</v>
          </cell>
          <cell r="Q264">
            <v>0</v>
          </cell>
          <cell r="R264">
            <v>0</v>
          </cell>
        </row>
        <row r="265">
          <cell r="A265">
            <v>28894</v>
          </cell>
          <cell r="B265" t="str">
            <v>Fuenta Especifica 0100 FONDO GENERAL</v>
          </cell>
          <cell r="C265" t="str">
            <v>Capitulo 0206 MINISTERIO DE EDUCACIÓN</v>
          </cell>
          <cell r="D265" t="str">
            <v>Libramiento 0206-01-01-0010-6363</v>
          </cell>
          <cell r="E265" t="str">
            <v>PAGO SUM. ALIM. ESC. PROG. UM. CORRESP. AL MES NOVIEMBRE 2017, S/FACT. NCF: 00133, NC. 00084 CONT. NO. 321/2017 OC. 6330. MENOS ANTICIPO.</v>
          </cell>
          <cell r="F265">
            <v>43182</v>
          </cell>
          <cell r="G265">
            <v>487650.94</v>
          </cell>
          <cell r="H265" t="str">
            <v>04-APR-18</v>
          </cell>
          <cell r="I265">
            <v>28894</v>
          </cell>
          <cell r="J265">
            <v>2</v>
          </cell>
          <cell r="K265" t="str">
            <v>TR</v>
          </cell>
          <cell r="L265" t="str">
            <v>Conciliado</v>
          </cell>
          <cell r="M265">
            <v>1</v>
          </cell>
          <cell r="N265">
            <v>2763182</v>
          </cell>
          <cell r="O265">
            <v>2763182</v>
          </cell>
          <cell r="P265">
            <v>40909.75</v>
          </cell>
          <cell r="Q265">
            <v>0</v>
          </cell>
          <cell r="R265">
            <v>0</v>
          </cell>
        </row>
        <row r="266">
          <cell r="A266">
            <v>28575</v>
          </cell>
          <cell r="B266" t="str">
            <v>Fuenta Especifica 0100 FONDO GENERAL</v>
          </cell>
          <cell r="C266" t="str">
            <v>Capitulo 0206 MINISTERIO DE EDUCACIÓN</v>
          </cell>
          <cell r="D266" t="str">
            <v>Libramiento 0206-01-01-0010-6365</v>
          </cell>
          <cell r="E266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6">
            <v>43182</v>
          </cell>
          <cell r="G266">
            <v>4040886.4</v>
          </cell>
          <cell r="H266" t="str">
            <v>03-APR-18</v>
          </cell>
          <cell r="I266">
            <v>28575</v>
          </cell>
          <cell r="J266">
            <v>2</v>
          </cell>
          <cell r="K266" t="str">
            <v>IN</v>
          </cell>
          <cell r="L266" t="str">
            <v>ENTREGADO</v>
          </cell>
          <cell r="M266">
            <v>1</v>
          </cell>
          <cell r="N266">
            <v>37091</v>
          </cell>
          <cell r="O266">
            <v>37091</v>
          </cell>
          <cell r="P266">
            <v>616406.4</v>
          </cell>
          <cell r="Q266">
            <v>0</v>
          </cell>
          <cell r="R266">
            <v>0</v>
          </cell>
        </row>
        <row r="267">
          <cell r="A267">
            <v>28575</v>
          </cell>
          <cell r="B267" t="str">
            <v>Fuenta Especifica 0100 FONDO GENERAL</v>
          </cell>
          <cell r="C267" t="str">
            <v>Capitulo 0206 MINISTERIO DE EDUCACIÓN</v>
          </cell>
          <cell r="D267" t="str">
            <v>Libramiento 0206-01-01-0010-6365</v>
          </cell>
          <cell r="E267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7">
            <v>43182</v>
          </cell>
          <cell r="G267">
            <v>4040886.4</v>
          </cell>
          <cell r="H267" t="str">
            <v>03-APR-18</v>
          </cell>
          <cell r="I267">
            <v>28575</v>
          </cell>
          <cell r="J267">
            <v>2</v>
          </cell>
          <cell r="K267" t="str">
            <v>TR</v>
          </cell>
          <cell r="L267" t="str">
            <v>Conciliado</v>
          </cell>
          <cell r="M267">
            <v>1</v>
          </cell>
          <cell r="N267">
            <v>2763047</v>
          </cell>
          <cell r="O267">
            <v>2763047</v>
          </cell>
          <cell r="P267">
            <v>3253256</v>
          </cell>
          <cell r="Q267">
            <v>0</v>
          </cell>
          <cell r="R267">
            <v>0</v>
          </cell>
        </row>
        <row r="268">
          <cell r="A268">
            <v>28575</v>
          </cell>
          <cell r="B268" t="str">
            <v>Fuenta Especifica 0100 FONDO GENERAL</v>
          </cell>
          <cell r="C268" t="str">
            <v>Capitulo 0206 MINISTERIO DE EDUCACIÓN</v>
          </cell>
          <cell r="D268" t="str">
            <v>Libramiento 0206-01-01-0010-6365</v>
          </cell>
          <cell r="E268" t="str">
            <v>PAGO A COOPROHARINA, CEDIDO POR RAFAEL MARIA GENAO, ACTO No.1907 D/F 21/11/2017, SUM. ALIM. ESC. JEE. CORRESP. NOV./2017, FACT. NCF.: 00100, CARTAS COMP. NO. 06549, 14363, 0832, 0824, 0907, 14361, 0829, 0828, 6528, 0826, 00825, 11172, 00898, OC 6097.</v>
          </cell>
          <cell r="F268">
            <v>43182</v>
          </cell>
          <cell r="G268">
            <v>4040886.4</v>
          </cell>
          <cell r="H268" t="str">
            <v>03-APR-18</v>
          </cell>
          <cell r="I268">
            <v>28575</v>
          </cell>
          <cell r="J268">
            <v>2</v>
          </cell>
          <cell r="K268" t="str">
            <v>IN</v>
          </cell>
          <cell r="L268" t="str">
            <v>ENTREGADO</v>
          </cell>
          <cell r="M268">
            <v>1</v>
          </cell>
          <cell r="N268">
            <v>36988</v>
          </cell>
          <cell r="O268">
            <v>36988</v>
          </cell>
          <cell r="P268">
            <v>171224</v>
          </cell>
          <cell r="Q268">
            <v>0</v>
          </cell>
          <cell r="R268">
            <v>0</v>
          </cell>
        </row>
        <row r="269">
          <cell r="A269">
            <v>28576</v>
          </cell>
          <cell r="B269" t="str">
            <v>Fuenta Especifica 0100 FONDO GENERAL</v>
          </cell>
          <cell r="C269" t="str">
            <v>Capitulo 0206 MINISTERIO DE EDUCACIÓN</v>
          </cell>
          <cell r="D269" t="str">
            <v>Libramiento 0206-01-01-0010-6367</v>
          </cell>
          <cell r="E269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69">
            <v>43182</v>
          </cell>
          <cell r="G269">
            <v>114082.4</v>
          </cell>
          <cell r="H269" t="str">
            <v>03-APR-18</v>
          </cell>
          <cell r="I269">
            <v>28576</v>
          </cell>
          <cell r="J269">
            <v>2</v>
          </cell>
          <cell r="K269" t="str">
            <v>IN</v>
          </cell>
          <cell r="L269" t="str">
            <v>ENTREGADO</v>
          </cell>
          <cell r="M269">
            <v>1</v>
          </cell>
          <cell r="N269">
            <v>36781</v>
          </cell>
          <cell r="O269">
            <v>36781</v>
          </cell>
          <cell r="P269">
            <v>4834</v>
          </cell>
          <cell r="Q269">
            <v>0</v>
          </cell>
          <cell r="R269">
            <v>0</v>
          </cell>
        </row>
        <row r="270">
          <cell r="A270">
            <v>28576</v>
          </cell>
          <cell r="B270" t="str">
            <v>Fuenta Especifica 0100 FONDO GENERAL</v>
          </cell>
          <cell r="C270" t="str">
            <v>Capitulo 0206 MINISTERIO DE EDUCACIÓN</v>
          </cell>
          <cell r="D270" t="str">
            <v>Libramiento 0206-01-01-0010-6367</v>
          </cell>
          <cell r="E270" t="str">
            <v>PAGO A FAVOR DE BANCO AGRICOLA, CEDIDO POR FUNDACION TONY FERNANDEZ, MEDIANTE ACTO No.196/18 D/F 28/02/2018. POR SUM. ALIM. ESC. JEE. CORRESP. AL MES DE DICIEMBRE 2017, SEGUN FACT. NCF.: 00030, CARTA COMPR. NO. 1227,1303,1300,10902,1313,1275,1307,1273,OC. 6035</v>
          </cell>
          <cell r="F270">
            <v>43182</v>
          </cell>
          <cell r="G270">
            <v>114082.4</v>
          </cell>
          <cell r="H270" t="str">
            <v>03-APR-18</v>
          </cell>
          <cell r="I270">
            <v>28576</v>
          </cell>
          <cell r="J270">
            <v>2</v>
          </cell>
          <cell r="K270" t="str">
            <v>TR</v>
          </cell>
          <cell r="L270" t="str">
            <v>Conciliado</v>
          </cell>
          <cell r="M270">
            <v>1</v>
          </cell>
          <cell r="N270">
            <v>2763025</v>
          </cell>
          <cell r="O270">
            <v>2763025</v>
          </cell>
          <cell r="P270">
            <v>109248.4</v>
          </cell>
          <cell r="Q270">
            <v>0</v>
          </cell>
          <cell r="R270">
            <v>0</v>
          </cell>
        </row>
        <row r="271">
          <cell r="A271">
            <v>28577</v>
          </cell>
          <cell r="B271" t="str">
            <v>Fuenta Especifica 0100 FONDO GENERAL</v>
          </cell>
          <cell r="C271" t="str">
            <v>Capitulo 0206 MINISTERIO DE EDUCACIÓN</v>
          </cell>
          <cell r="D271" t="str">
            <v>Libramiento 0206-01-01-0010-6368</v>
          </cell>
          <cell r="E271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1">
            <v>43182</v>
          </cell>
          <cell r="G271">
            <v>1283462.3999999999</v>
          </cell>
          <cell r="H271" t="str">
            <v>03-APR-18</v>
          </cell>
          <cell r="I271">
            <v>28577</v>
          </cell>
          <cell r="J271">
            <v>2</v>
          </cell>
          <cell r="K271" t="str">
            <v>IN</v>
          </cell>
          <cell r="L271" t="str">
            <v>ENTREGADO</v>
          </cell>
          <cell r="M271">
            <v>1</v>
          </cell>
          <cell r="N271">
            <v>36976</v>
          </cell>
          <cell r="O271">
            <v>36976</v>
          </cell>
          <cell r="P271">
            <v>54384</v>
          </cell>
          <cell r="Q271">
            <v>0</v>
          </cell>
          <cell r="R271">
            <v>0</v>
          </cell>
        </row>
        <row r="272">
          <cell r="A272">
            <v>28577</v>
          </cell>
          <cell r="B272" t="str">
            <v>Fuenta Especifica 0100 FONDO GENERAL</v>
          </cell>
          <cell r="C272" t="str">
            <v>Capitulo 0206 MINISTERIO DE EDUCACIÓN</v>
          </cell>
          <cell r="D272" t="str">
            <v>Libramiento 0206-01-01-0010-6368</v>
          </cell>
          <cell r="E272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2">
            <v>43182</v>
          </cell>
          <cell r="G272">
            <v>1283462.3999999999</v>
          </cell>
          <cell r="H272" t="str">
            <v>03-APR-18</v>
          </cell>
          <cell r="I272">
            <v>28577</v>
          </cell>
          <cell r="J272">
            <v>2</v>
          </cell>
          <cell r="K272" t="str">
            <v>IN</v>
          </cell>
          <cell r="L272" t="str">
            <v>ENTREGADO</v>
          </cell>
          <cell r="M272">
            <v>1</v>
          </cell>
          <cell r="N272">
            <v>37064</v>
          </cell>
          <cell r="O272">
            <v>37064</v>
          </cell>
          <cell r="P272">
            <v>195782.39999999999</v>
          </cell>
          <cell r="Q272">
            <v>0</v>
          </cell>
          <cell r="R272">
            <v>0</v>
          </cell>
        </row>
        <row r="273">
          <cell r="A273">
            <v>28577</v>
          </cell>
          <cell r="B273" t="str">
            <v>Fuenta Especifica 0100 FONDO GENERAL</v>
          </cell>
          <cell r="C273" t="str">
            <v>Capitulo 0206 MINISTERIO DE EDUCACIÓN</v>
          </cell>
          <cell r="D273" t="str">
            <v>Libramiento 0206-01-01-0010-6368</v>
          </cell>
          <cell r="E273" t="str">
            <v>PAGO A FAVOR DE BANCO AGRICOLA, CEDIDO POR MARIANO JIMENEZ SANCHEZ, MEDIANTE ACTO DE ALGUACIL NO.456 D/F 25/09/2017. POR SUM. ALIM.JEE, CORRESP. AL MES DE DICIEMBRE 2017 SEGUN FACT. NCF.: 01426, CARTAS COMPROMISO NO.01886, 01887, 07197, 01882, 01784 OC 5816</v>
          </cell>
          <cell r="F273">
            <v>43182</v>
          </cell>
          <cell r="G273">
            <v>1283462.3999999999</v>
          </cell>
          <cell r="H273" t="str">
            <v>03-APR-18</v>
          </cell>
          <cell r="I273">
            <v>28577</v>
          </cell>
          <cell r="J273">
            <v>2</v>
          </cell>
          <cell r="K273" t="str">
            <v>TR</v>
          </cell>
          <cell r="L273" t="str">
            <v>Conciliado</v>
          </cell>
          <cell r="M273">
            <v>1</v>
          </cell>
          <cell r="N273">
            <v>2763024</v>
          </cell>
          <cell r="O273">
            <v>2763024</v>
          </cell>
          <cell r="P273">
            <v>1033296</v>
          </cell>
          <cell r="Q273">
            <v>0</v>
          </cell>
          <cell r="R273">
            <v>0</v>
          </cell>
        </row>
        <row r="274">
          <cell r="A274">
            <v>28578</v>
          </cell>
          <cell r="B274" t="str">
            <v>Fuenta Especifica 0100 FONDO GENERAL</v>
          </cell>
          <cell r="C274" t="str">
            <v>Capitulo 0206 MINISTERIO DE EDUCACIÓN</v>
          </cell>
          <cell r="D274" t="str">
            <v>Libramiento 0206-01-01-0010-6371</v>
          </cell>
          <cell r="E274" t="str">
            <v>PAGO SUM. ALIM. ESC. PROG. JEE. CORRESP. A LOS MESES AGOSTO Y SEPTIEMBRE 2017, S/FACTS. NCF: 00011 Y 00012, CARTAS COMPROMISO NOS. 00781, 00796,00783 Y 00777. OC. 5619 Y 7156.</v>
          </cell>
          <cell r="F274">
            <v>43182</v>
          </cell>
          <cell r="G274">
            <v>578436</v>
          </cell>
          <cell r="H274" t="str">
            <v>03-APR-18</v>
          </cell>
          <cell r="I274">
            <v>28578</v>
          </cell>
          <cell r="J274">
            <v>2</v>
          </cell>
          <cell r="K274" t="str">
            <v>TR</v>
          </cell>
          <cell r="L274" t="str">
            <v>Conciliado</v>
          </cell>
          <cell r="M274">
            <v>1</v>
          </cell>
          <cell r="N274">
            <v>2762712</v>
          </cell>
          <cell r="O274">
            <v>2762712</v>
          </cell>
          <cell r="P274">
            <v>465690</v>
          </cell>
          <cell r="Q274">
            <v>0</v>
          </cell>
          <cell r="R274">
            <v>0</v>
          </cell>
        </row>
        <row r="275">
          <cell r="A275">
            <v>28578</v>
          </cell>
          <cell r="B275" t="str">
            <v>Fuenta Especifica 0100 FONDO GENERAL</v>
          </cell>
          <cell r="C275" t="str">
            <v>Capitulo 0206 MINISTERIO DE EDUCACIÓN</v>
          </cell>
          <cell r="D275" t="str">
            <v>Libramiento 0206-01-01-0010-6371</v>
          </cell>
          <cell r="E275" t="str">
            <v>PAGO SUM. ALIM. ESC. PROG. JEE. CORRESP. A LOS MESES AGOSTO Y SEPTIEMBRE 2017, S/FACTS. NCF: 00011 Y 00012, CARTAS COMPROMISO NOS. 00781, 00796,00783 Y 00777. OC. 5619 Y 7156.</v>
          </cell>
          <cell r="F275">
            <v>43182</v>
          </cell>
          <cell r="G275">
            <v>578436</v>
          </cell>
          <cell r="H275" t="str">
            <v>03-APR-18</v>
          </cell>
          <cell r="I275">
            <v>28578</v>
          </cell>
          <cell r="J275">
            <v>2</v>
          </cell>
          <cell r="K275" t="str">
            <v>IN</v>
          </cell>
          <cell r="L275" t="str">
            <v>ENTREGADO</v>
          </cell>
          <cell r="M275">
            <v>1</v>
          </cell>
          <cell r="N275">
            <v>37063</v>
          </cell>
          <cell r="O275">
            <v>37063</v>
          </cell>
          <cell r="P275">
            <v>88236</v>
          </cell>
          <cell r="Q275">
            <v>0</v>
          </cell>
          <cell r="R275">
            <v>0</v>
          </cell>
        </row>
        <row r="276">
          <cell r="A276">
            <v>28578</v>
          </cell>
          <cell r="B276" t="str">
            <v>Fuenta Especifica 0100 FONDO GENERAL</v>
          </cell>
          <cell r="C276" t="str">
            <v>Capitulo 0206 MINISTERIO DE EDUCACIÓN</v>
          </cell>
          <cell r="D276" t="str">
            <v>Libramiento 0206-01-01-0010-6371</v>
          </cell>
          <cell r="E276" t="str">
            <v>PAGO SUM. ALIM. ESC. PROG. JEE. CORRESP. A LOS MESES AGOSTO Y SEPTIEMBRE 2017, S/FACTS. NCF: 00011 Y 00012, CARTAS COMPROMISO NOS. 00781, 00796,00783 Y 00777. OC. 5619 Y 7156.</v>
          </cell>
          <cell r="F276">
            <v>43182</v>
          </cell>
          <cell r="G276">
            <v>578436</v>
          </cell>
          <cell r="H276" t="str">
            <v>03-APR-18</v>
          </cell>
          <cell r="I276">
            <v>28578</v>
          </cell>
          <cell r="J276">
            <v>2</v>
          </cell>
          <cell r="K276" t="str">
            <v>IN</v>
          </cell>
          <cell r="L276" t="str">
            <v>ENTREGADO</v>
          </cell>
          <cell r="M276">
            <v>1</v>
          </cell>
          <cell r="N276">
            <v>36975</v>
          </cell>
          <cell r="O276">
            <v>36975</v>
          </cell>
          <cell r="P276">
            <v>24510</v>
          </cell>
          <cell r="Q276">
            <v>0</v>
          </cell>
          <cell r="R276">
            <v>0</v>
          </cell>
        </row>
        <row r="277">
          <cell r="A277">
            <v>29592</v>
          </cell>
          <cell r="B277" t="str">
            <v>Fuenta Especifica 0100 FONDO GENERAL</v>
          </cell>
          <cell r="C277" t="str">
            <v>Capitulo 0206 MINISTERIO DE EDUCACIÓN</v>
          </cell>
          <cell r="D277" t="str">
            <v>Libramiento 0206-01-01-0010-6372</v>
          </cell>
          <cell r="E277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7">
            <v>43182</v>
          </cell>
          <cell r="G277">
            <v>3373761.6</v>
          </cell>
          <cell r="H277" t="str">
            <v>05-APR-18</v>
          </cell>
          <cell r="I277">
            <v>29592</v>
          </cell>
          <cell r="J277">
            <v>3</v>
          </cell>
          <cell r="K277" t="str">
            <v>TR</v>
          </cell>
          <cell r="L277" t="str">
            <v>Conciliado</v>
          </cell>
          <cell r="M277">
            <v>1</v>
          </cell>
          <cell r="N277">
            <v>2766484</v>
          </cell>
          <cell r="O277">
            <v>2766484</v>
          </cell>
          <cell r="P277">
            <v>2716164</v>
          </cell>
          <cell r="Q277">
            <v>0</v>
          </cell>
          <cell r="R277">
            <v>0</v>
          </cell>
        </row>
        <row r="278">
          <cell r="A278">
            <v>29592</v>
          </cell>
          <cell r="B278" t="str">
            <v>Fuenta Especifica 0100 FONDO GENERAL</v>
          </cell>
          <cell r="C278" t="str">
            <v>Capitulo 0206 MINISTERIO DE EDUCACIÓN</v>
          </cell>
          <cell r="D278" t="str">
            <v>Libramiento 0206-01-01-0010-6372</v>
          </cell>
          <cell r="E278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8">
            <v>43182</v>
          </cell>
          <cell r="G278">
            <v>3373761.6</v>
          </cell>
          <cell r="H278" t="str">
            <v>05-APR-18</v>
          </cell>
          <cell r="I278">
            <v>29592</v>
          </cell>
          <cell r="J278">
            <v>3</v>
          </cell>
          <cell r="K278" t="str">
            <v>IN</v>
          </cell>
          <cell r="L278" t="str">
            <v>ENTREGADO</v>
          </cell>
          <cell r="M278">
            <v>1</v>
          </cell>
          <cell r="N278">
            <v>38099</v>
          </cell>
          <cell r="O278">
            <v>38099</v>
          </cell>
          <cell r="P278">
            <v>142956</v>
          </cell>
          <cell r="Q278">
            <v>0</v>
          </cell>
          <cell r="R278">
            <v>0</v>
          </cell>
        </row>
        <row r="279">
          <cell r="A279">
            <v>29592</v>
          </cell>
          <cell r="B279" t="str">
            <v>Fuenta Especifica 0100 FONDO GENERAL</v>
          </cell>
          <cell r="C279" t="str">
            <v>Capitulo 0206 MINISTERIO DE EDUCACIÓN</v>
          </cell>
          <cell r="D279" t="str">
            <v>Libramiento 0206-01-01-0010-6372</v>
          </cell>
          <cell r="E279" t="str">
            <v>PAGO A FAVOR DEL BANCO AGRICOLA, CEDIDO POR HENRY DAVID DE LA CRUZ TINEO, MEDIANTE ACTO 973, D/F.09/11/2017, POR SUM. ALIM. ESC. JEE. NOVIEMBRE Y DICIEMBRE/2017, FACTS. NCF: 00118 Y 00120, CARTAS COMPR 4648,15295,4614,4629,4734,9189,4639,4641,10512,OC.6278</v>
          </cell>
          <cell r="F279">
            <v>43182</v>
          </cell>
          <cell r="G279">
            <v>3373761.6</v>
          </cell>
          <cell r="H279" t="str">
            <v>05-APR-18</v>
          </cell>
          <cell r="I279">
            <v>29592</v>
          </cell>
          <cell r="J279">
            <v>3</v>
          </cell>
          <cell r="K279" t="str">
            <v>IN</v>
          </cell>
          <cell r="L279" t="str">
            <v>ENTREGADO</v>
          </cell>
          <cell r="M279">
            <v>1</v>
          </cell>
          <cell r="N279">
            <v>38205</v>
          </cell>
          <cell r="O279">
            <v>38205</v>
          </cell>
          <cell r="P279">
            <v>514641.6</v>
          </cell>
          <cell r="Q279">
            <v>0</v>
          </cell>
          <cell r="R279">
            <v>0</v>
          </cell>
        </row>
        <row r="280">
          <cell r="A280">
            <v>29813</v>
          </cell>
          <cell r="B280" t="str">
            <v>Fuenta Especifica 0100 FONDO GENERAL</v>
          </cell>
          <cell r="C280" t="str">
            <v>Capitulo 0206 MINISTERIO DE EDUCACIÓN</v>
          </cell>
          <cell r="D280" t="str">
            <v>Libramiento 0206-01-01-0010-6374</v>
          </cell>
          <cell r="E280" t="str">
            <v>PAGO SUM. ALIM. ESC. UM, CORRESP. AL MES DE NOVIEMBRE Y DICIEMBRE 2017, SEGUN FACT. NCF.: 00176 Y 00177, NC 79038 Y 79039, MENOS ANTICIPO , CONTRATO NO. 405/2017 Y OC 6789.</v>
          </cell>
          <cell r="F280">
            <v>43182</v>
          </cell>
          <cell r="G280">
            <v>1120455.1299999999</v>
          </cell>
          <cell r="H280" t="str">
            <v>06-APR-18</v>
          </cell>
          <cell r="I280">
            <v>29813</v>
          </cell>
          <cell r="J280">
            <v>2</v>
          </cell>
          <cell r="K280" t="str">
            <v>IN</v>
          </cell>
          <cell r="L280" t="str">
            <v>ENTREGADO</v>
          </cell>
          <cell r="M280">
            <v>1</v>
          </cell>
          <cell r="N280">
            <v>38426</v>
          </cell>
          <cell r="O280">
            <v>38426</v>
          </cell>
          <cell r="P280">
            <v>10229.200000000001</v>
          </cell>
          <cell r="Q280">
            <v>0</v>
          </cell>
          <cell r="R280">
            <v>0</v>
          </cell>
        </row>
        <row r="281">
          <cell r="A281">
            <v>29813</v>
          </cell>
          <cell r="B281" t="str">
            <v>Fuenta Especifica 0100 FONDO GENERAL</v>
          </cell>
          <cell r="C281" t="str">
            <v>Capitulo 0206 MINISTERIO DE EDUCACIÓN</v>
          </cell>
          <cell r="D281" t="str">
            <v>Libramiento 0206-01-01-0010-6374</v>
          </cell>
          <cell r="E281" t="str">
            <v>PAGO SUM. ALIM. ESC. UM, CORRESP. AL MES DE NOVIEMBRE Y DICIEMBRE 2017, SEGUN FACT. NCF.: 00176 Y 00177, NC 79038 Y 79039, MENOS ANTICIPO , CONTRATO NO. 405/2017 Y OC 6789.</v>
          </cell>
          <cell r="F281">
            <v>43182</v>
          </cell>
          <cell r="G281">
            <v>1120455.1299999999</v>
          </cell>
          <cell r="H281" t="str">
            <v>06-APR-18</v>
          </cell>
          <cell r="I281">
            <v>29813</v>
          </cell>
          <cell r="J281">
            <v>2</v>
          </cell>
          <cell r="K281" t="str">
            <v>TR</v>
          </cell>
          <cell r="L281" t="str">
            <v>Conciliado</v>
          </cell>
          <cell r="M281">
            <v>1</v>
          </cell>
          <cell r="N281">
            <v>2774234</v>
          </cell>
          <cell r="O281">
            <v>2774234</v>
          </cell>
          <cell r="P281">
            <v>1110225.93</v>
          </cell>
          <cell r="Q281">
            <v>0</v>
          </cell>
          <cell r="R281">
            <v>0</v>
          </cell>
        </row>
        <row r="282">
          <cell r="A282">
            <v>29203</v>
          </cell>
          <cell r="B282" t="str">
            <v>Fuenta Especifica 0100 FONDO GENERAL</v>
          </cell>
          <cell r="C282" t="str">
            <v>Capitulo 0206 MINISTERIO DE EDUCACIÓN</v>
          </cell>
          <cell r="D282" t="str">
            <v>Libramiento 0206-01-01-0010-6377</v>
          </cell>
          <cell r="E282" t="str">
            <v>PAGO SUM. ALIM. ESC. JEE MES DE DIC/2017, S/FACT. NCF.: 00097, CARTA COMPROMISO NO. 04231, 04251, 04252, 04234, 04196, 08932, OC 5890</v>
          </cell>
          <cell r="F282">
            <v>43182</v>
          </cell>
          <cell r="G282">
            <v>762704.8</v>
          </cell>
          <cell r="H282" t="str">
            <v>04-APR-18</v>
          </cell>
          <cell r="I282">
            <v>29203</v>
          </cell>
          <cell r="J282">
            <v>7</v>
          </cell>
          <cell r="K282" t="str">
            <v>IN</v>
          </cell>
          <cell r="L282" t="str">
            <v>ENTREGADO</v>
          </cell>
          <cell r="M282">
            <v>1</v>
          </cell>
          <cell r="N282">
            <v>37623</v>
          </cell>
          <cell r="O282">
            <v>37623</v>
          </cell>
          <cell r="P282">
            <v>32318</v>
          </cell>
          <cell r="Q282">
            <v>0</v>
          </cell>
          <cell r="R282">
            <v>0</v>
          </cell>
        </row>
        <row r="283">
          <cell r="A283">
            <v>29203</v>
          </cell>
          <cell r="B283" t="str">
            <v>Fuenta Especifica 0100 FONDO GENERAL</v>
          </cell>
          <cell r="C283" t="str">
            <v>Capitulo 0206 MINISTERIO DE EDUCACIÓN</v>
          </cell>
          <cell r="D283" t="str">
            <v>Libramiento 0206-01-01-0010-6377</v>
          </cell>
          <cell r="E283" t="str">
            <v>PAGO SUM. ALIM. ESC. JEE MES DE DIC/2017, S/FACT. NCF.: 00097, CARTA COMPROMISO NO. 04231, 04251, 04252, 04234, 04196, 08932, OC 5890</v>
          </cell>
          <cell r="F283">
            <v>43182</v>
          </cell>
          <cell r="G283">
            <v>762704.8</v>
          </cell>
          <cell r="H283" t="str">
            <v>04-APR-18</v>
          </cell>
          <cell r="I283">
            <v>29203</v>
          </cell>
          <cell r="J283">
            <v>7</v>
          </cell>
          <cell r="K283" t="str">
            <v>TR</v>
          </cell>
          <cell r="L283" t="str">
            <v>Conciliado</v>
          </cell>
          <cell r="M283">
            <v>1</v>
          </cell>
          <cell r="N283">
            <v>2766123</v>
          </cell>
          <cell r="O283">
            <v>2766123</v>
          </cell>
          <cell r="P283">
            <v>730386.8</v>
          </cell>
          <cell r="Q283">
            <v>0</v>
          </cell>
          <cell r="R283">
            <v>0</v>
          </cell>
        </row>
        <row r="284">
          <cell r="A284">
            <v>29342</v>
          </cell>
          <cell r="B284" t="str">
            <v>Fuenta Especifica 0100 FONDO GENERAL</v>
          </cell>
          <cell r="C284" t="str">
            <v>Capitulo 0206 MINISTERIO DE EDUCACIÓN</v>
          </cell>
          <cell r="D284" t="str">
            <v>Libramiento 0206-01-01-0010-6379</v>
          </cell>
          <cell r="E284" t="str">
            <v>PAGO SUM. ALIM. ESC. UM, CORRESP. AL MES DE NOVIEMBRE 2017, SEGUN FACT. NCFS.: 00048, NC 00023, MENOS ANTICIPO, CONTRATO NO. 396/2017 Y OC 6381</v>
          </cell>
          <cell r="F284">
            <v>43182</v>
          </cell>
          <cell r="G284">
            <v>436560.06</v>
          </cell>
          <cell r="H284" t="str">
            <v>05-APR-18</v>
          </cell>
          <cell r="I284">
            <v>29342</v>
          </cell>
          <cell r="J284">
            <v>2</v>
          </cell>
          <cell r="K284" t="str">
            <v>TR</v>
          </cell>
          <cell r="L284" t="str">
            <v>Conciliado</v>
          </cell>
          <cell r="M284">
            <v>1</v>
          </cell>
          <cell r="N284">
            <v>2774235</v>
          </cell>
          <cell r="O284">
            <v>2774235</v>
          </cell>
          <cell r="P284">
            <v>432577.37</v>
          </cell>
          <cell r="Q284">
            <v>0</v>
          </cell>
          <cell r="R284">
            <v>0</v>
          </cell>
        </row>
        <row r="285">
          <cell r="A285">
            <v>29342</v>
          </cell>
          <cell r="B285" t="str">
            <v>Fuenta Especifica 0100 FONDO GENERAL</v>
          </cell>
          <cell r="C285" t="str">
            <v>Capitulo 0206 MINISTERIO DE EDUCACIÓN</v>
          </cell>
          <cell r="D285" t="str">
            <v>Libramiento 0206-01-01-0010-6379</v>
          </cell>
          <cell r="E285" t="str">
            <v>PAGO SUM. ALIM. ESC. UM, CORRESP. AL MES DE NOVIEMBRE 2017, SEGUN FACT. NCFS.: 00048, NC 00023, MENOS ANTICIPO, CONTRATO NO. 396/2017 Y OC 6381</v>
          </cell>
          <cell r="F285">
            <v>43182</v>
          </cell>
          <cell r="G285">
            <v>436560.06</v>
          </cell>
          <cell r="H285" t="str">
            <v>05-APR-18</v>
          </cell>
          <cell r="I285">
            <v>29342</v>
          </cell>
          <cell r="J285">
            <v>2</v>
          </cell>
          <cell r="K285" t="str">
            <v>IN</v>
          </cell>
          <cell r="L285" t="str">
            <v>ENTREGADO</v>
          </cell>
          <cell r="M285">
            <v>1</v>
          </cell>
          <cell r="N285">
            <v>37830</v>
          </cell>
          <cell r="O285">
            <v>37830</v>
          </cell>
          <cell r="P285">
            <v>3982.69</v>
          </cell>
          <cell r="Q285">
            <v>0</v>
          </cell>
          <cell r="R285">
            <v>0</v>
          </cell>
        </row>
        <row r="286">
          <cell r="A286">
            <v>28580</v>
          </cell>
          <cell r="B286" t="str">
            <v>Fuenta Especifica 0100 FONDO GENERAL</v>
          </cell>
          <cell r="C286" t="str">
            <v>Capitulo 0206 MINISTERIO DE EDUCACIÓN</v>
          </cell>
          <cell r="D286" t="str">
            <v>Libramiento 0206-01-01-0010-6386</v>
          </cell>
          <cell r="E286" t="str">
            <v>PAGO POR SUM. DE ALIM. ESC. JEE. CORRESP. AL MES DE DICIEMBRE 2017, S/FACT. 00072. CARTA COMPROMISO 00363. OC 6016.</v>
          </cell>
          <cell r="F286">
            <v>43182</v>
          </cell>
          <cell r="G286">
            <v>1283604</v>
          </cell>
          <cell r="H286" t="str">
            <v>03-APR-18</v>
          </cell>
          <cell r="I286">
            <v>28580</v>
          </cell>
          <cell r="J286">
            <v>2</v>
          </cell>
          <cell r="K286" t="str">
            <v>IN</v>
          </cell>
          <cell r="L286" t="str">
            <v>ENTREGADO</v>
          </cell>
          <cell r="M286">
            <v>1</v>
          </cell>
          <cell r="N286">
            <v>36780</v>
          </cell>
          <cell r="O286">
            <v>36780</v>
          </cell>
          <cell r="P286">
            <v>54390</v>
          </cell>
          <cell r="Q286">
            <v>0</v>
          </cell>
          <cell r="R286">
            <v>0</v>
          </cell>
        </row>
        <row r="287">
          <cell r="A287">
            <v>28580</v>
          </cell>
          <cell r="B287" t="str">
            <v>Fuenta Especifica 0100 FONDO GENERAL</v>
          </cell>
          <cell r="C287" t="str">
            <v>Capitulo 0206 MINISTERIO DE EDUCACIÓN</v>
          </cell>
          <cell r="D287" t="str">
            <v>Libramiento 0206-01-01-0010-6386</v>
          </cell>
          <cell r="E287" t="str">
            <v>PAGO POR SUM. DE ALIM. ESC. JEE. CORRESP. AL MES DE DICIEMBRE 2017, S/FACT. 00072. CARTA COMPROMISO 00363. OC 6016.</v>
          </cell>
          <cell r="F287">
            <v>43182</v>
          </cell>
          <cell r="G287">
            <v>1283604</v>
          </cell>
          <cell r="H287" t="str">
            <v>03-APR-18</v>
          </cell>
          <cell r="I287">
            <v>28580</v>
          </cell>
          <cell r="J287">
            <v>2</v>
          </cell>
          <cell r="K287" t="str">
            <v>TR</v>
          </cell>
          <cell r="L287" t="str">
            <v>Conciliado</v>
          </cell>
          <cell r="M287">
            <v>1</v>
          </cell>
          <cell r="N287">
            <v>2762713</v>
          </cell>
          <cell r="O287">
            <v>2762713</v>
          </cell>
          <cell r="P287">
            <v>1229214</v>
          </cell>
          <cell r="Q287">
            <v>0</v>
          </cell>
          <cell r="R287">
            <v>0</v>
          </cell>
        </row>
        <row r="288">
          <cell r="A288">
            <v>29343</v>
          </cell>
          <cell r="B288" t="str">
            <v>Fuenta Especifica 0100 FONDO GENERAL</v>
          </cell>
          <cell r="C288" t="str">
            <v>Capitulo 0206 MINISTERIO DE EDUCACIÓN</v>
          </cell>
          <cell r="D288" t="str">
            <v>Libramiento 0206-01-01-0010-6388</v>
          </cell>
          <cell r="E288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8">
            <v>43182</v>
          </cell>
          <cell r="G288">
            <v>380806.23</v>
          </cell>
          <cell r="H288" t="str">
            <v>05-APR-18</v>
          </cell>
          <cell r="I288">
            <v>29343</v>
          </cell>
          <cell r="J288">
            <v>2</v>
          </cell>
          <cell r="K288" t="str">
            <v>IN</v>
          </cell>
          <cell r="L288" t="str">
            <v>ENTREGADO</v>
          </cell>
          <cell r="M288">
            <v>1</v>
          </cell>
          <cell r="N288">
            <v>37832</v>
          </cell>
          <cell r="O288">
            <v>37832</v>
          </cell>
          <cell r="P288">
            <v>3498.38</v>
          </cell>
          <cell r="Q288">
            <v>0</v>
          </cell>
          <cell r="R288">
            <v>0</v>
          </cell>
        </row>
        <row r="289">
          <cell r="A289">
            <v>29343</v>
          </cell>
          <cell r="B289" t="str">
            <v>Fuenta Especifica 0100 FONDO GENERAL</v>
          </cell>
          <cell r="C289" t="str">
            <v>Capitulo 0206 MINISTERIO DE EDUCACIÓN</v>
          </cell>
          <cell r="D289" t="str">
            <v>Libramiento 0206-01-01-0010-6388</v>
          </cell>
          <cell r="E289" t="str">
            <v>PAGO A FAVOR DE COOPROHARINA, CEDIDO POR SUPLIDORA NANCY, SRL, MEDIANTE ACTO No.174/18 D/F 26/02/2018. POR SUM. ALIM. ESC. UM ,CORRESP. AL MES DE DICIEMBRE 2017, SEGUN FACT. NCF.: 00070 Y NC 00045, DEL CONTRATO NO. 399/2017 Y OC 6442. MENOS ANTICIPO.</v>
          </cell>
          <cell r="F289">
            <v>43182</v>
          </cell>
          <cell r="G289">
            <v>380806.23</v>
          </cell>
          <cell r="H289" t="str">
            <v>05-APR-18</v>
          </cell>
          <cell r="I289">
            <v>29343</v>
          </cell>
          <cell r="J289">
            <v>2</v>
          </cell>
          <cell r="K289" t="str">
            <v>TR</v>
          </cell>
          <cell r="L289" t="str">
            <v>Conciliado</v>
          </cell>
          <cell r="M289">
            <v>1</v>
          </cell>
          <cell r="N289">
            <v>2766481</v>
          </cell>
          <cell r="O289">
            <v>2766481</v>
          </cell>
          <cell r="P289">
            <v>377307.85</v>
          </cell>
          <cell r="Q289">
            <v>0</v>
          </cell>
          <cell r="R289">
            <v>0</v>
          </cell>
        </row>
        <row r="290">
          <cell r="A290">
            <v>29344</v>
          </cell>
          <cell r="B290" t="str">
            <v>Fuenta Especifica 0100 FONDO GENERAL</v>
          </cell>
          <cell r="C290" t="str">
            <v>Capitulo 0206 MINISTERIO DE EDUCACIÓN</v>
          </cell>
          <cell r="D290" t="str">
            <v>Libramiento 0206-01-01-0010-6390</v>
          </cell>
          <cell r="E290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0">
            <v>43182</v>
          </cell>
          <cell r="G290">
            <v>758178.86</v>
          </cell>
          <cell r="H290" t="str">
            <v>05-APR-18</v>
          </cell>
          <cell r="I290">
            <v>29344</v>
          </cell>
          <cell r="J290">
            <v>2</v>
          </cell>
          <cell r="K290" t="str">
            <v>TR</v>
          </cell>
          <cell r="L290" t="str">
            <v>Conciliado</v>
          </cell>
          <cell r="M290">
            <v>1</v>
          </cell>
          <cell r="N290">
            <v>2766482</v>
          </cell>
          <cell r="O290">
            <v>2766482</v>
          </cell>
          <cell r="P290">
            <v>751186.05</v>
          </cell>
          <cell r="Q290">
            <v>0</v>
          </cell>
          <cell r="R290">
            <v>0</v>
          </cell>
        </row>
        <row r="291">
          <cell r="A291">
            <v>29344</v>
          </cell>
          <cell r="B291" t="str">
            <v>Fuenta Especifica 0100 FONDO GENERAL</v>
          </cell>
          <cell r="C291" t="str">
            <v>Capitulo 0206 MINISTERIO DE EDUCACIÓN</v>
          </cell>
          <cell r="D291" t="str">
            <v>Libramiento 0206-01-01-0010-6390</v>
          </cell>
          <cell r="E291" t="str">
            <v>PAGO A FAVOR DE COOPROHARINA, CEDIDO POR PANIFICADORA OZAMA, MEDIANTE ACTO No. 159/18 D/F 22/02/2018. POR SUM. ALIM. ESC. UM, CORRESP. AL MES DE DICIEMBRE 2017, SEGUN FACT. NCFS.: 00182, NC 00053, DEL CONTRATO NO. 347/2017 Y OC 6428. MENOS ANTICIPO.</v>
          </cell>
          <cell r="F291">
            <v>43182</v>
          </cell>
          <cell r="G291">
            <v>758178.86</v>
          </cell>
          <cell r="H291" t="str">
            <v>05-APR-18</v>
          </cell>
          <cell r="I291">
            <v>29344</v>
          </cell>
          <cell r="J291">
            <v>2</v>
          </cell>
          <cell r="K291" t="str">
            <v>IN</v>
          </cell>
          <cell r="L291" t="str">
            <v>ENTREGADO</v>
          </cell>
          <cell r="M291">
            <v>1</v>
          </cell>
          <cell r="N291">
            <v>37833</v>
          </cell>
          <cell r="O291">
            <v>37833</v>
          </cell>
          <cell r="P291">
            <v>6992.81</v>
          </cell>
          <cell r="Q291">
            <v>0</v>
          </cell>
          <cell r="R291">
            <v>0</v>
          </cell>
        </row>
        <row r="292">
          <cell r="A292">
            <v>28581</v>
          </cell>
          <cell r="B292" t="str">
            <v>Fuenta Especifica 0100 FONDO GENERAL</v>
          </cell>
          <cell r="C292" t="str">
            <v>Capitulo 0206 MINISTERIO DE EDUCACIÓN</v>
          </cell>
          <cell r="D292" t="str">
            <v>Libramiento 0206-01-01-0010-6391</v>
          </cell>
          <cell r="E292" t="str">
            <v>PAGO POR SUM. ALIM. ESC. UM. CORRESP. A NOV./2017, SEGUN FACT. NCF: 00034, NC. 02438, CONT. 314/2017, OC. 6322,MENOS ANTICIPO.</v>
          </cell>
          <cell r="F292">
            <v>43182</v>
          </cell>
          <cell r="G292">
            <v>591153.34</v>
          </cell>
          <cell r="H292" t="str">
            <v>03-APR-18</v>
          </cell>
          <cell r="I292">
            <v>28581</v>
          </cell>
          <cell r="J292">
            <v>2</v>
          </cell>
          <cell r="K292" t="str">
            <v>IN</v>
          </cell>
          <cell r="L292" t="str">
            <v>ENTREGADO</v>
          </cell>
          <cell r="M292">
            <v>1</v>
          </cell>
          <cell r="N292">
            <v>36987</v>
          </cell>
          <cell r="O292">
            <v>36987</v>
          </cell>
          <cell r="P292">
            <v>5381.42</v>
          </cell>
          <cell r="Q292">
            <v>0</v>
          </cell>
          <cell r="R292">
            <v>0</v>
          </cell>
        </row>
        <row r="293">
          <cell r="A293">
            <v>28581</v>
          </cell>
          <cell r="B293" t="str">
            <v>Fuenta Especifica 0100 FONDO GENERAL</v>
          </cell>
          <cell r="C293" t="str">
            <v>Capitulo 0206 MINISTERIO DE EDUCACIÓN</v>
          </cell>
          <cell r="D293" t="str">
            <v>Libramiento 0206-01-01-0010-6391</v>
          </cell>
          <cell r="E293" t="str">
            <v>PAGO POR SUM. ALIM. ESC. UM. CORRESP. A NOV./2017, SEGUN FACT. NCF: 00034, NC. 02438, CONT. 314/2017, OC. 6322,MENOS ANTICIPO.</v>
          </cell>
          <cell r="F293">
            <v>43182</v>
          </cell>
          <cell r="G293">
            <v>591153.34</v>
          </cell>
          <cell r="H293" t="str">
            <v>03-APR-18</v>
          </cell>
          <cell r="I293">
            <v>28581</v>
          </cell>
          <cell r="J293">
            <v>2</v>
          </cell>
          <cell r="K293" t="str">
            <v>TR</v>
          </cell>
          <cell r="L293" t="str">
            <v>Conciliado</v>
          </cell>
          <cell r="M293">
            <v>1</v>
          </cell>
          <cell r="N293">
            <v>2762714</v>
          </cell>
          <cell r="O293">
            <v>2762714</v>
          </cell>
          <cell r="P293">
            <v>193925.37</v>
          </cell>
          <cell r="Q293">
            <v>0</v>
          </cell>
          <cell r="R293">
            <v>0</v>
          </cell>
        </row>
        <row r="294">
          <cell r="A294">
            <v>28581</v>
          </cell>
          <cell r="B294" t="str">
            <v>Fuenta Especifica 0100 FONDO GENERAL</v>
          </cell>
          <cell r="C294" t="str">
            <v>Capitulo 0206 MINISTERIO DE EDUCACIÓN</v>
          </cell>
          <cell r="D294" t="str">
            <v>Libramiento 0206-01-01-0010-6391</v>
          </cell>
          <cell r="E294" t="str">
            <v>PAGO POR SUM. ALIM. ESC. UM. CORRESP. A NOV./2017, SEGUN FACT. NCF: 00034, NC. 02438, CONT. 314/2017, OC. 6322,MENOS ANTICIPO.</v>
          </cell>
          <cell r="F294">
            <v>43182</v>
          </cell>
          <cell r="G294">
            <v>591153.34</v>
          </cell>
          <cell r="H294" t="str">
            <v>03-APR-18</v>
          </cell>
          <cell r="I294">
            <v>28581</v>
          </cell>
          <cell r="J294">
            <v>2</v>
          </cell>
          <cell r="K294" t="str">
            <v>TR</v>
          </cell>
          <cell r="L294" t="str">
            <v>Conciliado</v>
          </cell>
          <cell r="M294">
            <v>1</v>
          </cell>
          <cell r="N294">
            <v>2763089</v>
          </cell>
          <cell r="O294">
            <v>2763089</v>
          </cell>
          <cell r="P294">
            <v>391846.55</v>
          </cell>
          <cell r="Q294">
            <v>0</v>
          </cell>
          <cell r="R294">
            <v>0</v>
          </cell>
        </row>
        <row r="295">
          <cell r="A295">
            <v>28582</v>
          </cell>
          <cell r="B295" t="str">
            <v>Fuenta Especifica 0100 FONDO GENERAL</v>
          </cell>
          <cell r="C295" t="str">
            <v>Capitulo 0206 MINISTERIO DE EDUCACIÓN</v>
          </cell>
          <cell r="D295" t="str">
            <v>Libramiento 0206-01-01-0010-6392</v>
          </cell>
          <cell r="E295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5">
            <v>43182</v>
          </cell>
          <cell r="G295">
            <v>811462.4</v>
          </cell>
          <cell r="H295" t="str">
            <v>03-APR-18</v>
          </cell>
          <cell r="I295">
            <v>28582</v>
          </cell>
          <cell r="J295">
            <v>2</v>
          </cell>
          <cell r="K295" t="str">
            <v>IN</v>
          </cell>
          <cell r="L295" t="str">
            <v>ENTREGADO</v>
          </cell>
          <cell r="M295">
            <v>1</v>
          </cell>
          <cell r="N295">
            <v>37090</v>
          </cell>
          <cell r="O295">
            <v>37090</v>
          </cell>
          <cell r="P295">
            <v>123782.39999999999</v>
          </cell>
          <cell r="Q295">
            <v>0</v>
          </cell>
          <cell r="R295">
            <v>0</v>
          </cell>
        </row>
        <row r="296">
          <cell r="A296">
            <v>28582</v>
          </cell>
          <cell r="B296" t="str">
            <v>Fuenta Especifica 0100 FONDO GENERAL</v>
          </cell>
          <cell r="C296" t="str">
            <v>Capitulo 0206 MINISTERIO DE EDUCACIÓN</v>
          </cell>
          <cell r="D296" t="str">
            <v>Libramiento 0206-01-01-0010-6392</v>
          </cell>
          <cell r="E296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6">
            <v>43182</v>
          </cell>
          <cell r="G296">
            <v>811462.4</v>
          </cell>
          <cell r="H296" t="str">
            <v>03-APR-18</v>
          </cell>
          <cell r="I296">
            <v>28582</v>
          </cell>
          <cell r="J296">
            <v>2</v>
          </cell>
          <cell r="K296" t="str">
            <v>IN</v>
          </cell>
          <cell r="L296" t="str">
            <v>ENTREGADO</v>
          </cell>
          <cell r="M296">
            <v>1</v>
          </cell>
          <cell r="N296">
            <v>36986</v>
          </cell>
          <cell r="O296">
            <v>36986</v>
          </cell>
          <cell r="P296">
            <v>34384</v>
          </cell>
          <cell r="Q296">
            <v>0</v>
          </cell>
          <cell r="R296">
            <v>0</v>
          </cell>
        </row>
        <row r="297">
          <cell r="A297">
            <v>28582</v>
          </cell>
          <cell r="B297" t="str">
            <v>Fuenta Especifica 0100 FONDO GENERAL</v>
          </cell>
          <cell r="C297" t="str">
            <v>Capitulo 0206 MINISTERIO DE EDUCACIÓN</v>
          </cell>
          <cell r="D297" t="str">
            <v>Libramiento 0206-01-01-0010-6392</v>
          </cell>
          <cell r="E297" t="str">
            <v>PAGO A PARALAX FACTORING, S/ACTO NO.1526 D/F 21/02/18 CEDIDO POR ROLANDO LORA LIZARDO, SUM. ALIM.ESC.JEE. AL MES DIC/17,S/FACT.NCF:84659, CC.NOS.01857,01913,07217, 01807, 01910, 01821, 01825, 01909,01914,07198,01823,01824,01826, OC. 5823 Y 7073.</v>
          </cell>
          <cell r="F297">
            <v>43182</v>
          </cell>
          <cell r="G297">
            <v>811462.4</v>
          </cell>
          <cell r="H297" t="str">
            <v>03-APR-18</v>
          </cell>
          <cell r="I297">
            <v>28582</v>
          </cell>
          <cell r="J297">
            <v>2</v>
          </cell>
          <cell r="K297" t="str">
            <v>TR</v>
          </cell>
          <cell r="L297" t="str">
            <v>Conciliado</v>
          </cell>
          <cell r="M297">
            <v>1</v>
          </cell>
          <cell r="N297">
            <v>2776456</v>
          </cell>
          <cell r="O297">
            <v>2776456</v>
          </cell>
          <cell r="P297">
            <v>653296</v>
          </cell>
          <cell r="Q297">
            <v>0</v>
          </cell>
          <cell r="R297">
            <v>0</v>
          </cell>
        </row>
        <row r="298">
          <cell r="A298">
            <v>28895</v>
          </cell>
          <cell r="B298" t="str">
            <v>Fuenta Especifica 0100 FONDO GENERAL</v>
          </cell>
          <cell r="C298" t="str">
            <v>Capitulo 0206 MINISTERIO DE EDUCACIÓN</v>
          </cell>
          <cell r="D298" t="str">
            <v>Libramiento 0206-01-01-0010-6393</v>
          </cell>
          <cell r="E298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8">
            <v>43182</v>
          </cell>
          <cell r="G298">
            <v>1215438.54</v>
          </cell>
          <cell r="H298" t="str">
            <v>04-APR-18</v>
          </cell>
          <cell r="I298">
            <v>28895</v>
          </cell>
          <cell r="J298">
            <v>2</v>
          </cell>
          <cell r="K298" t="str">
            <v>TR</v>
          </cell>
          <cell r="L298" t="str">
            <v>Conciliado</v>
          </cell>
          <cell r="M298">
            <v>1</v>
          </cell>
          <cell r="N298">
            <v>2763834</v>
          </cell>
          <cell r="O298">
            <v>2763834</v>
          </cell>
          <cell r="P298">
            <v>1204388.1299999999</v>
          </cell>
          <cell r="Q298">
            <v>0</v>
          </cell>
          <cell r="R298">
            <v>0</v>
          </cell>
        </row>
        <row r="299">
          <cell r="A299">
            <v>28895</v>
          </cell>
          <cell r="B299" t="str">
            <v>Fuenta Especifica 0100 FONDO GENERAL</v>
          </cell>
          <cell r="C299" t="str">
            <v>Capitulo 0206 MINISTERIO DE EDUCACIÓN</v>
          </cell>
          <cell r="D299" t="str">
            <v>Libramiento 0206-01-01-0010-6393</v>
          </cell>
          <cell r="E299" t="str">
            <v>PAGO A COOPROHARINA, CEDIDO POR PEDRO GONZALEZ CEPEDA DIAZ,ACTO No.224/18 D/F 05/03/2018. POR SUM. ALIM. ESC. UM ,CORRESP. AL MES DE OCTUBRE 2017, SEGUN FACT. NCF.: 00080, NC 00051 Y 00055, DEL CONT. NO. 323/2017 Y OC 6337 ,MENOS ANTICIPO.</v>
          </cell>
          <cell r="F299">
            <v>43182</v>
          </cell>
          <cell r="G299">
            <v>1215438.54</v>
          </cell>
          <cell r="H299" t="str">
            <v>04-APR-18</v>
          </cell>
          <cell r="I299">
            <v>28895</v>
          </cell>
          <cell r="J299">
            <v>2</v>
          </cell>
          <cell r="K299" t="str">
            <v>IN</v>
          </cell>
          <cell r="L299" t="str">
            <v>ENTREGADO</v>
          </cell>
          <cell r="M299">
            <v>1</v>
          </cell>
          <cell r="N299">
            <v>37244</v>
          </cell>
          <cell r="O299">
            <v>37244</v>
          </cell>
          <cell r="P299">
            <v>11050.41</v>
          </cell>
          <cell r="Q299">
            <v>0</v>
          </cell>
          <cell r="R299">
            <v>0</v>
          </cell>
        </row>
        <row r="300">
          <cell r="A300">
            <v>29593</v>
          </cell>
          <cell r="B300" t="str">
            <v>Fuenta Especifica 0100 FONDO GENERAL</v>
          </cell>
          <cell r="C300" t="str">
            <v>Capitulo 0206 MINISTERIO DE EDUCACIÓN</v>
          </cell>
          <cell r="D300" t="str">
            <v>Libramiento 0206-01-01-0010-6394</v>
          </cell>
          <cell r="E300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0">
            <v>43182</v>
          </cell>
          <cell r="G300">
            <v>1622452.8</v>
          </cell>
          <cell r="H300" t="str">
            <v>05-APR-18</v>
          </cell>
          <cell r="I300">
            <v>29593</v>
          </cell>
          <cell r="J300">
            <v>3</v>
          </cell>
          <cell r="K300" t="str">
            <v>TR</v>
          </cell>
          <cell r="L300" t="str">
            <v>Conciliado</v>
          </cell>
          <cell r="M300">
            <v>1</v>
          </cell>
          <cell r="N300">
            <v>2766487</v>
          </cell>
          <cell r="O300">
            <v>2766487</v>
          </cell>
          <cell r="P300">
            <v>1306212</v>
          </cell>
          <cell r="Q300">
            <v>0</v>
          </cell>
          <cell r="R300">
            <v>0</v>
          </cell>
        </row>
        <row r="301">
          <cell r="A301">
            <v>29593</v>
          </cell>
          <cell r="B301" t="str">
            <v>Fuenta Especifica 0100 FONDO GENERAL</v>
          </cell>
          <cell r="C301" t="str">
            <v>Capitulo 0206 MINISTERIO DE EDUCACIÓN</v>
          </cell>
          <cell r="D301" t="str">
            <v>Libramiento 0206-01-01-0010-6394</v>
          </cell>
          <cell r="E301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1">
            <v>43182</v>
          </cell>
          <cell r="G301">
            <v>1622452.8</v>
          </cell>
          <cell r="H301" t="str">
            <v>05-APR-18</v>
          </cell>
          <cell r="I301">
            <v>29593</v>
          </cell>
          <cell r="J301">
            <v>3</v>
          </cell>
          <cell r="K301" t="str">
            <v>IN</v>
          </cell>
          <cell r="L301" t="str">
            <v>ENTREGADO</v>
          </cell>
          <cell r="M301">
            <v>1</v>
          </cell>
          <cell r="N301">
            <v>38210</v>
          </cell>
          <cell r="O301">
            <v>38210</v>
          </cell>
          <cell r="P301">
            <v>247492.8</v>
          </cell>
          <cell r="Q301">
            <v>0</v>
          </cell>
          <cell r="R301">
            <v>0</v>
          </cell>
        </row>
        <row r="302">
          <cell r="A302">
            <v>29593</v>
          </cell>
          <cell r="B302" t="str">
            <v>Fuenta Especifica 0100 FONDO GENERAL</v>
          </cell>
          <cell r="C302" t="str">
            <v>Capitulo 0206 MINISTERIO DE EDUCACIÓN</v>
          </cell>
          <cell r="D302" t="str">
            <v>Libramiento 0206-01-01-0010-6394</v>
          </cell>
          <cell r="E302" t="str">
            <v>PAGO A COOPROHARINA, CEDIDO POR ANA LUZ RODRIGUEZ VERAS MEDIANTE ACTO NO.1779 D/F 27/10/17, POR SUM. DE ALIM. ESC. JEE, MESES DE NOVIEMBRE Y DIC/2017, S/FACTS. 09941 Y 09942. CARTAS C.NO.05809 Y 00210. OC 5939</v>
          </cell>
          <cell r="F302">
            <v>43182</v>
          </cell>
          <cell r="G302">
            <v>1622452.8</v>
          </cell>
          <cell r="H302" t="str">
            <v>05-APR-18</v>
          </cell>
          <cell r="I302">
            <v>29593</v>
          </cell>
          <cell r="J302">
            <v>3</v>
          </cell>
          <cell r="K302" t="str">
            <v>IN</v>
          </cell>
          <cell r="L302" t="str">
            <v>ENTREGADO</v>
          </cell>
          <cell r="M302">
            <v>1</v>
          </cell>
          <cell r="N302">
            <v>38313</v>
          </cell>
          <cell r="O302">
            <v>38313</v>
          </cell>
          <cell r="P302">
            <v>68748</v>
          </cell>
          <cell r="Q302">
            <v>0</v>
          </cell>
          <cell r="R302">
            <v>0</v>
          </cell>
        </row>
        <row r="303">
          <cell r="A303">
            <v>29594</v>
          </cell>
          <cell r="B303" t="str">
            <v>Fuenta Especifica 0100 FONDO GENERAL</v>
          </cell>
          <cell r="C303" t="str">
            <v>Capitulo 0206 MINISTERIO DE EDUCACIÓN</v>
          </cell>
          <cell r="D303" t="str">
            <v>Libramiento 0206-01-01-0010-6395</v>
          </cell>
          <cell r="E303" t="str">
            <v>PAGO POR SUM. ALIM. ESC. JEE. CORRESP. A OCTUBRE/2017, SEGUN FACT. NCF: 00301, CARTAS COMPROMISO 00509, 06371, 06384, 10088, 06421, 00573, 00611, 14160, 00579, OC. 5633.</v>
          </cell>
          <cell r="F303">
            <v>43182</v>
          </cell>
          <cell r="G303">
            <v>2881654.4</v>
          </cell>
          <cell r="H303" t="str">
            <v>05-APR-18</v>
          </cell>
          <cell r="I303">
            <v>29594</v>
          </cell>
          <cell r="J303">
            <v>3</v>
          </cell>
          <cell r="K303" t="str">
            <v>TR</v>
          </cell>
          <cell r="L303" t="str">
            <v>Conciliado</v>
          </cell>
          <cell r="M303">
            <v>1</v>
          </cell>
          <cell r="N303">
            <v>2771045</v>
          </cell>
          <cell r="O303">
            <v>2771045</v>
          </cell>
          <cell r="P303">
            <v>2759550.4</v>
          </cell>
          <cell r="Q303">
            <v>0</v>
          </cell>
          <cell r="R303">
            <v>0</v>
          </cell>
        </row>
        <row r="304">
          <cell r="A304">
            <v>29594</v>
          </cell>
          <cell r="B304" t="str">
            <v>Fuenta Especifica 0100 FONDO GENERAL</v>
          </cell>
          <cell r="C304" t="str">
            <v>Capitulo 0206 MINISTERIO DE EDUCACIÓN</v>
          </cell>
          <cell r="D304" t="str">
            <v>Libramiento 0206-01-01-0010-6395</v>
          </cell>
          <cell r="E304" t="str">
            <v>PAGO POR SUM. ALIM. ESC. JEE. CORRESP. A OCTUBRE/2017, SEGUN FACT. NCF: 00301, CARTAS COMPROMISO 00509, 06371, 06384, 10088, 06421, 00573, 00611, 14160, 00579, OC. 5633.</v>
          </cell>
          <cell r="F304">
            <v>43182</v>
          </cell>
          <cell r="G304">
            <v>2881654.4</v>
          </cell>
          <cell r="H304" t="str">
            <v>05-APR-18</v>
          </cell>
          <cell r="I304">
            <v>29594</v>
          </cell>
          <cell r="J304">
            <v>3</v>
          </cell>
          <cell r="K304" t="str">
            <v>IN</v>
          </cell>
          <cell r="L304" t="str">
            <v>ENTREGADO</v>
          </cell>
          <cell r="M304">
            <v>1</v>
          </cell>
          <cell r="N304">
            <v>38133</v>
          </cell>
          <cell r="O304">
            <v>38133</v>
          </cell>
          <cell r="P304">
            <v>122104</v>
          </cell>
          <cell r="Q304">
            <v>0</v>
          </cell>
          <cell r="R304">
            <v>0</v>
          </cell>
        </row>
        <row r="305">
          <cell r="A305">
            <v>28896</v>
          </cell>
          <cell r="B305" t="str">
            <v>Fuenta Especifica 0100 FONDO GENERAL</v>
          </cell>
          <cell r="C305" t="str">
            <v>Capitulo 0206 MINISTERIO DE EDUCACIÓN</v>
          </cell>
          <cell r="D305" t="str">
            <v>Libramiento 0206-01-01-0010-6397</v>
          </cell>
          <cell r="E305" t="str">
            <v>PAGO POR SUM. ALIM. ESC. UM. CORRESP. A SEPT./2017, SEGUN FACT. NCF: 00003, NC. 00002, CONT. 393/2017, OC. 6454,MENOS ANTICIPO.</v>
          </cell>
          <cell r="F305">
            <v>43182</v>
          </cell>
          <cell r="G305">
            <v>435967.78</v>
          </cell>
          <cell r="H305" t="str">
            <v>04-APR-18</v>
          </cell>
          <cell r="I305">
            <v>28896</v>
          </cell>
          <cell r="J305">
            <v>2</v>
          </cell>
          <cell r="K305" t="str">
            <v>IN</v>
          </cell>
          <cell r="L305" t="str">
            <v>ENTREGADO</v>
          </cell>
          <cell r="M305">
            <v>1</v>
          </cell>
          <cell r="N305">
            <v>37245</v>
          </cell>
          <cell r="O305">
            <v>37245</v>
          </cell>
          <cell r="P305">
            <v>3999.67</v>
          </cell>
          <cell r="Q305">
            <v>0</v>
          </cell>
          <cell r="R305">
            <v>0</v>
          </cell>
        </row>
        <row r="306">
          <cell r="A306">
            <v>28896</v>
          </cell>
          <cell r="B306" t="str">
            <v>Fuenta Especifica 0100 FONDO GENERAL</v>
          </cell>
          <cell r="C306" t="str">
            <v>Capitulo 0206 MINISTERIO DE EDUCACIÓN</v>
          </cell>
          <cell r="D306" t="str">
            <v>Libramiento 0206-01-01-0010-6397</v>
          </cell>
          <cell r="E306" t="str">
            <v>PAGO POR SUM. ALIM. ESC. UM. CORRESP. A SEPT./2017, SEGUN FACT. NCF: 00003, NC. 00002, CONT. 393/2017, OC. 6454,MENOS ANTICIPO.</v>
          </cell>
          <cell r="F306">
            <v>43182</v>
          </cell>
          <cell r="G306">
            <v>435967.78</v>
          </cell>
          <cell r="H306" t="str">
            <v>04-APR-18</v>
          </cell>
          <cell r="I306">
            <v>28896</v>
          </cell>
          <cell r="J306">
            <v>2</v>
          </cell>
          <cell r="K306" t="str">
            <v>TR</v>
          </cell>
          <cell r="L306" t="str">
            <v>Conciliado</v>
          </cell>
          <cell r="M306">
            <v>1</v>
          </cell>
          <cell r="N306">
            <v>2763183</v>
          </cell>
          <cell r="O306">
            <v>2763183</v>
          </cell>
          <cell r="P306">
            <v>431968.11</v>
          </cell>
          <cell r="Q306">
            <v>0</v>
          </cell>
          <cell r="R306">
            <v>0</v>
          </cell>
        </row>
        <row r="307">
          <cell r="A307">
            <v>30124</v>
          </cell>
          <cell r="B307" t="str">
            <v>Fuenta Especifica 0100 FONDO GENERAL</v>
          </cell>
          <cell r="C307" t="str">
            <v>Capitulo 0206 MINISTERIO DE EDUCACIÓN</v>
          </cell>
          <cell r="D307" t="str">
            <v>Libramiento 0206-01-01-0010-6399</v>
          </cell>
          <cell r="E307" t="str">
            <v>PAGO SUM. ALIM. ESC. UM, CORRESP. AL MES DE DICIEMBRE 2017, SEGUN FACT. NCF.: 00006, NC 00005, DEL CONTRATO NO. 400/2017 Y OC 6530. MENOS ANTICIPO.</v>
          </cell>
          <cell r="F307">
            <v>43182</v>
          </cell>
          <cell r="G307">
            <v>141994.89000000001</v>
          </cell>
          <cell r="H307" t="str">
            <v>09-APR-18</v>
          </cell>
          <cell r="I307">
            <v>30124</v>
          </cell>
          <cell r="J307">
            <v>2</v>
          </cell>
          <cell r="K307" t="str">
            <v>IN</v>
          </cell>
          <cell r="L307" t="str">
            <v>ENTREGADO</v>
          </cell>
          <cell r="M307">
            <v>1</v>
          </cell>
          <cell r="N307">
            <v>39084</v>
          </cell>
          <cell r="O307">
            <v>39084</v>
          </cell>
          <cell r="P307">
            <v>6541.7</v>
          </cell>
          <cell r="Q307">
            <v>0</v>
          </cell>
          <cell r="R307">
            <v>0</v>
          </cell>
        </row>
        <row r="308">
          <cell r="A308">
            <v>30124</v>
          </cell>
          <cell r="B308" t="str">
            <v>Fuenta Especifica 0100 FONDO GENERAL</v>
          </cell>
          <cell r="C308" t="str">
            <v>Capitulo 0206 MINISTERIO DE EDUCACIÓN</v>
          </cell>
          <cell r="D308" t="str">
            <v>Libramiento 0206-01-01-0010-6399</v>
          </cell>
          <cell r="E308" t="str">
            <v>PAGO SUM. ALIM. ESC. UM, CORRESP. AL MES DE DICIEMBRE 2017, SEGUN FACT. NCF.: 00006, NC 00005, DEL CONTRATO NO. 400/2017 Y OC 6530. MENOS ANTICIPO.</v>
          </cell>
          <cell r="F308">
            <v>43182</v>
          </cell>
          <cell r="G308">
            <v>141994.89000000001</v>
          </cell>
          <cell r="H308" t="str">
            <v>09-APR-18</v>
          </cell>
          <cell r="I308">
            <v>30124</v>
          </cell>
          <cell r="J308">
            <v>2</v>
          </cell>
          <cell r="K308" t="str">
            <v>TR</v>
          </cell>
          <cell r="L308" t="str">
            <v>Conciliado</v>
          </cell>
          <cell r="M308">
            <v>1</v>
          </cell>
          <cell r="N308">
            <v>2775675</v>
          </cell>
          <cell r="O308">
            <v>2775675</v>
          </cell>
          <cell r="P308">
            <v>135453.19</v>
          </cell>
          <cell r="Q308">
            <v>0</v>
          </cell>
          <cell r="R308">
            <v>0</v>
          </cell>
        </row>
        <row r="309">
          <cell r="A309">
            <v>29829</v>
          </cell>
          <cell r="B309" t="str">
            <v>Fuenta Especifica 0100 FONDO GENERAL</v>
          </cell>
          <cell r="C309" t="str">
            <v>Capitulo 0206 MINISTERIO DE EDUCACIÓN</v>
          </cell>
          <cell r="D309" t="str">
            <v>Libramiento 0206-01-01-0010-6402</v>
          </cell>
          <cell r="E309" t="str">
            <v>PAGO SUM. ALIM. ESC. UM. CORRESP. AL MES DICIEMBRE 2017, S/FACT. NCF: 00516, NC. 01279 CONT. NO. 267/2017, OC. 6554, MENOS ANTICIPO.</v>
          </cell>
          <cell r="F309">
            <v>43182</v>
          </cell>
          <cell r="G309">
            <v>2501205.6</v>
          </cell>
          <cell r="H309" t="str">
            <v>06-APR-18</v>
          </cell>
          <cell r="I309">
            <v>29829</v>
          </cell>
          <cell r="J309">
            <v>2</v>
          </cell>
          <cell r="K309" t="str">
            <v>TR</v>
          </cell>
          <cell r="L309" t="str">
            <v>Conciliado</v>
          </cell>
          <cell r="M309">
            <v>1</v>
          </cell>
          <cell r="N309">
            <v>2774236</v>
          </cell>
          <cell r="O309">
            <v>2774236</v>
          </cell>
          <cell r="P309">
            <v>2478240.59</v>
          </cell>
          <cell r="Q309">
            <v>0</v>
          </cell>
          <cell r="R309">
            <v>0</v>
          </cell>
        </row>
        <row r="310">
          <cell r="A310">
            <v>29829</v>
          </cell>
          <cell r="B310" t="str">
            <v>Fuenta Especifica 0100 FONDO GENERAL</v>
          </cell>
          <cell r="C310" t="str">
            <v>Capitulo 0206 MINISTERIO DE EDUCACIÓN</v>
          </cell>
          <cell r="D310" t="str">
            <v>Libramiento 0206-01-01-0010-6402</v>
          </cell>
          <cell r="E310" t="str">
            <v>PAGO SUM. ALIM. ESC. UM. CORRESP. AL MES DICIEMBRE 2017, S/FACT. NCF: 00516, NC. 01279 CONT. NO. 267/2017, OC. 6554, MENOS ANTICIPO.</v>
          </cell>
          <cell r="F310">
            <v>43182</v>
          </cell>
          <cell r="G310">
            <v>2501205.6</v>
          </cell>
          <cell r="H310" t="str">
            <v>06-APR-18</v>
          </cell>
          <cell r="I310">
            <v>29829</v>
          </cell>
          <cell r="J310">
            <v>2</v>
          </cell>
          <cell r="K310" t="str">
            <v>IN</v>
          </cell>
          <cell r="L310" t="str">
            <v>ENTREGADO</v>
          </cell>
          <cell r="M310">
            <v>1</v>
          </cell>
          <cell r="N310">
            <v>38427</v>
          </cell>
          <cell r="O310">
            <v>38427</v>
          </cell>
          <cell r="P310">
            <v>22965.01</v>
          </cell>
          <cell r="Q310">
            <v>0</v>
          </cell>
          <cell r="R310">
            <v>0</v>
          </cell>
        </row>
        <row r="311">
          <cell r="A311">
            <v>28583</v>
          </cell>
          <cell r="B311" t="str">
            <v>Fuenta Especifica 0100 FONDO GENERAL</v>
          </cell>
          <cell r="C311" t="str">
            <v>Capitulo 0206 MINISTERIO DE EDUCACIÓN</v>
          </cell>
          <cell r="D311" t="str">
            <v>Libramiento 0206-01-01-0010-6412</v>
          </cell>
          <cell r="E311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1">
            <v>43182</v>
          </cell>
          <cell r="G311">
            <v>2974402.4</v>
          </cell>
          <cell r="H311" t="str">
            <v>03-APR-18</v>
          </cell>
          <cell r="I311">
            <v>28583</v>
          </cell>
          <cell r="J311">
            <v>2</v>
          </cell>
          <cell r="K311" t="str">
            <v>TR</v>
          </cell>
          <cell r="L311" t="str">
            <v>Conciliado</v>
          </cell>
          <cell r="M311">
            <v>1</v>
          </cell>
          <cell r="N311">
            <v>2763046</v>
          </cell>
          <cell r="O311">
            <v>2763046</v>
          </cell>
          <cell r="P311">
            <v>2394646</v>
          </cell>
          <cell r="Q311">
            <v>0</v>
          </cell>
          <cell r="R311">
            <v>0</v>
          </cell>
        </row>
        <row r="312">
          <cell r="A312">
            <v>28583</v>
          </cell>
          <cell r="B312" t="str">
            <v>Fuenta Especifica 0100 FONDO GENERAL</v>
          </cell>
          <cell r="C312" t="str">
            <v>Capitulo 0206 MINISTERIO DE EDUCACIÓN</v>
          </cell>
          <cell r="D312" t="str">
            <v>Libramiento 0206-01-01-0010-6412</v>
          </cell>
          <cell r="E312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2">
            <v>43182</v>
          </cell>
          <cell r="G312">
            <v>2974402.4</v>
          </cell>
          <cell r="H312" t="str">
            <v>03-APR-18</v>
          </cell>
          <cell r="I312">
            <v>28583</v>
          </cell>
          <cell r="J312">
            <v>2</v>
          </cell>
          <cell r="K312" t="str">
            <v>IN</v>
          </cell>
          <cell r="L312" t="str">
            <v>ENTREGADO</v>
          </cell>
          <cell r="M312">
            <v>1</v>
          </cell>
          <cell r="N312">
            <v>37089</v>
          </cell>
          <cell r="O312">
            <v>37089</v>
          </cell>
          <cell r="P312">
            <v>453722.4</v>
          </cell>
          <cell r="Q312">
            <v>0</v>
          </cell>
          <cell r="R312">
            <v>0</v>
          </cell>
        </row>
        <row r="313">
          <cell r="A313">
            <v>28583</v>
          </cell>
          <cell r="B313" t="str">
            <v>Fuenta Especifica 0100 FONDO GENERAL</v>
          </cell>
          <cell r="C313" t="str">
            <v>Capitulo 0206 MINISTERIO DE EDUCACIÓN</v>
          </cell>
          <cell r="D313" t="str">
            <v>Libramiento 0206-01-01-0010-6412</v>
          </cell>
          <cell r="E313" t="str">
            <v>PAGO AL BCO AGRIC.S/ACTO NO.974 D/F 09/11/17 CEDIDO POR JOSE MIGUEL GONZALEZ,SUM. ALIM.ESC.JEE.MESES OCT/NOV/17,S/FACTS.NCF:00060,00061, C.C.NOS.04577, 04550, 04724, 04544, 04559, 04551, 04555, 04560, 04573, 04542, 04549, 04537, 04540, 04553 Y 12580, OC. 6298</v>
          </cell>
          <cell r="F313">
            <v>43182</v>
          </cell>
          <cell r="G313">
            <v>2974402.4</v>
          </cell>
          <cell r="H313" t="str">
            <v>03-APR-18</v>
          </cell>
          <cell r="I313">
            <v>28583</v>
          </cell>
          <cell r="J313">
            <v>2</v>
          </cell>
          <cell r="K313" t="str">
            <v>IN</v>
          </cell>
          <cell r="L313" t="str">
            <v>ENTREGADO</v>
          </cell>
          <cell r="M313">
            <v>1</v>
          </cell>
          <cell r="N313">
            <v>36985</v>
          </cell>
          <cell r="O313">
            <v>36985</v>
          </cell>
          <cell r="P313">
            <v>126034</v>
          </cell>
          <cell r="Q313">
            <v>0</v>
          </cell>
          <cell r="R313">
            <v>0</v>
          </cell>
        </row>
        <row r="314">
          <cell r="A314">
            <v>27940</v>
          </cell>
          <cell r="B314" t="str">
            <v>Fuenta Especifica 0100 FONDO GENERAL</v>
          </cell>
          <cell r="C314" t="str">
            <v>Capitulo 0206 MINISTERIO DE EDUCACIÓN</v>
          </cell>
          <cell r="D314" t="str">
            <v>Libramiento 0206-01-01-0010-6413</v>
          </cell>
          <cell r="E314" t="str">
            <v>PAGO AL BCO. AGRIC, CEDIDO POR SANTO DE LA ROSA TAPIA, S/ACTO NO.594 D/F 23/10/17, POR SUM. DE ALIM. ESC. JEE, AL MES DE DICIEMBRE 2017, S/FACT. 02281. CARTAS COMPROMISO 13941, 01175, 10553 Y 06718. OC 6599.</v>
          </cell>
          <cell r="F314">
            <v>43182</v>
          </cell>
          <cell r="G314">
            <v>1528572</v>
          </cell>
          <cell r="H314" t="str">
            <v>02-APR-18</v>
          </cell>
          <cell r="I314">
            <v>27940</v>
          </cell>
          <cell r="J314">
            <v>6</v>
          </cell>
          <cell r="K314" t="str">
            <v>IN</v>
          </cell>
          <cell r="L314" t="str">
            <v>ENTREGADO</v>
          </cell>
          <cell r="M314">
            <v>1</v>
          </cell>
          <cell r="N314">
            <v>36253</v>
          </cell>
          <cell r="O314">
            <v>36253</v>
          </cell>
          <cell r="P314">
            <v>233172</v>
          </cell>
          <cell r="Q314">
            <v>0</v>
          </cell>
          <cell r="R314">
            <v>0</v>
          </cell>
        </row>
        <row r="315">
          <cell r="A315">
            <v>27940</v>
          </cell>
          <cell r="B315" t="str">
            <v>Fuenta Especifica 0100 FONDO GENERAL</v>
          </cell>
          <cell r="C315" t="str">
            <v>Capitulo 0206 MINISTERIO DE EDUCACIÓN</v>
          </cell>
          <cell r="D315" t="str">
            <v>Libramiento 0206-01-01-0010-6413</v>
          </cell>
          <cell r="E315" t="str">
            <v>PAGO AL BCO. AGRIC, CEDIDO POR SANTO DE LA ROSA TAPIA, S/ACTO NO.594 D/F 23/10/17, POR SUM. DE ALIM. ESC. JEE, AL MES DE DICIEMBRE 2017, S/FACT. 02281. CARTAS COMPROMISO 13941, 01175, 10553 Y 06718. OC 6599.</v>
          </cell>
          <cell r="F315">
            <v>43182</v>
          </cell>
          <cell r="G315">
            <v>1528572</v>
          </cell>
          <cell r="H315" t="str">
            <v>02-APR-18</v>
          </cell>
          <cell r="I315">
            <v>27940</v>
          </cell>
          <cell r="J315">
            <v>6</v>
          </cell>
          <cell r="K315" t="str">
            <v>TR</v>
          </cell>
          <cell r="L315" t="str">
            <v>Conciliado</v>
          </cell>
          <cell r="M315">
            <v>1</v>
          </cell>
          <cell r="N315">
            <v>2759901</v>
          </cell>
          <cell r="O315">
            <v>2759901</v>
          </cell>
          <cell r="P315">
            <v>1230630</v>
          </cell>
          <cell r="Q315">
            <v>0</v>
          </cell>
          <cell r="R315">
            <v>0</v>
          </cell>
        </row>
        <row r="316">
          <cell r="A316">
            <v>27940</v>
          </cell>
          <cell r="B316" t="str">
            <v>Fuenta Especifica 0100 FONDO GENERAL</v>
          </cell>
          <cell r="C316" t="str">
            <v>Capitulo 0206 MINISTERIO DE EDUCACIÓN</v>
          </cell>
          <cell r="D316" t="str">
            <v>Libramiento 0206-01-01-0010-6413</v>
          </cell>
          <cell r="E316" t="str">
            <v>PAGO AL BCO. AGRIC, CEDIDO POR SANTO DE LA ROSA TAPIA, S/ACTO NO.594 D/F 23/10/17, POR SUM. DE ALIM. ESC. JEE, AL MES DE DICIEMBRE 2017, S/FACT. 02281. CARTAS COMPROMISO 13941, 01175, 10553 Y 06718. OC 6599.</v>
          </cell>
          <cell r="F316">
            <v>43182</v>
          </cell>
          <cell r="G316">
            <v>1528572</v>
          </cell>
          <cell r="H316" t="str">
            <v>02-APR-18</v>
          </cell>
          <cell r="I316">
            <v>27940</v>
          </cell>
          <cell r="J316">
            <v>6</v>
          </cell>
          <cell r="K316" t="str">
            <v>IN</v>
          </cell>
          <cell r="L316" t="str">
            <v>ENTREGADO</v>
          </cell>
          <cell r="M316">
            <v>1</v>
          </cell>
          <cell r="N316">
            <v>36172</v>
          </cell>
          <cell r="O316">
            <v>36172</v>
          </cell>
          <cell r="P316">
            <v>64770</v>
          </cell>
          <cell r="Q316">
            <v>0</v>
          </cell>
          <cell r="R316">
            <v>0</v>
          </cell>
        </row>
        <row r="317">
          <cell r="A317">
            <v>29204</v>
          </cell>
          <cell r="B317" t="str">
            <v>Fuenta Especifica 0100 FONDO GENERAL</v>
          </cell>
          <cell r="C317" t="str">
            <v>Capitulo 0206 MINISTERIO DE EDUCACIÓN</v>
          </cell>
          <cell r="D317" t="str">
            <v>Libramiento 0206-01-01-0010-6419</v>
          </cell>
          <cell r="E317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7">
            <v>43182</v>
          </cell>
          <cell r="G317">
            <v>4014784.8</v>
          </cell>
          <cell r="H317" t="str">
            <v>04-APR-18</v>
          </cell>
          <cell r="I317">
            <v>29204</v>
          </cell>
          <cell r="J317">
            <v>7</v>
          </cell>
          <cell r="K317" t="str">
            <v>TR</v>
          </cell>
          <cell r="L317" t="str">
            <v>Conciliado</v>
          </cell>
          <cell r="M317">
            <v>1</v>
          </cell>
          <cell r="N317">
            <v>2766198</v>
          </cell>
          <cell r="O317">
            <v>2766198</v>
          </cell>
          <cell r="P317">
            <v>3232242</v>
          </cell>
          <cell r="Q317">
            <v>0</v>
          </cell>
          <cell r="R317">
            <v>0</v>
          </cell>
        </row>
        <row r="318">
          <cell r="A318">
            <v>29204</v>
          </cell>
          <cell r="B318" t="str">
            <v>Fuenta Especifica 0100 FONDO GENERAL</v>
          </cell>
          <cell r="C318" t="str">
            <v>Capitulo 0206 MINISTERIO DE EDUCACIÓN</v>
          </cell>
          <cell r="D318" t="str">
            <v>Libramiento 0206-01-01-0010-6419</v>
          </cell>
          <cell r="E318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8">
            <v>43182</v>
          </cell>
          <cell r="G318">
            <v>4014784.8</v>
          </cell>
          <cell r="H318" t="str">
            <v>04-APR-18</v>
          </cell>
          <cell r="I318">
            <v>29204</v>
          </cell>
          <cell r="J318">
            <v>7</v>
          </cell>
          <cell r="K318" t="str">
            <v>IN</v>
          </cell>
          <cell r="L318" t="str">
            <v>ENTREGADO</v>
          </cell>
          <cell r="M318">
            <v>1</v>
          </cell>
          <cell r="N318">
            <v>37672</v>
          </cell>
          <cell r="O318">
            <v>37672</v>
          </cell>
          <cell r="P318">
            <v>612424.80000000005</v>
          </cell>
          <cell r="Q318">
            <v>0</v>
          </cell>
          <cell r="R318">
            <v>0</v>
          </cell>
        </row>
        <row r="319">
          <cell r="A319">
            <v>29204</v>
          </cell>
          <cell r="B319" t="str">
            <v>Fuenta Especifica 0100 FONDO GENERAL</v>
          </cell>
          <cell r="C319" t="str">
            <v>Capitulo 0206 MINISTERIO DE EDUCACIÓN</v>
          </cell>
          <cell r="D319" t="str">
            <v>Libramiento 0206-01-01-0010-6419</v>
          </cell>
          <cell r="E319" t="str">
            <v>PAGO A BCO AGRICOLA, CEDIDO POR TEODORA SUGILIO HERRERA, S/ACTO DE ALGUACIL NO. 827 D/F 10/10/2017, SUM. ALIM. ESC. JEE, MESES DE NOV. Y DIC./17, S/FACTS: 58042 Y 58043, CARTA COMPR.04503, 04675, 04525, 04507, 04702, 04524, 04518, 04506, 14344, 14234, OC 6287.</v>
          </cell>
          <cell r="F319">
            <v>43182</v>
          </cell>
          <cell r="G319">
            <v>4014784.8</v>
          </cell>
          <cell r="H319" t="str">
            <v>04-APR-18</v>
          </cell>
          <cell r="I319">
            <v>29204</v>
          </cell>
          <cell r="J319">
            <v>7</v>
          </cell>
          <cell r="K319" t="str">
            <v>IN</v>
          </cell>
          <cell r="L319" t="str">
            <v>ENTREGADO</v>
          </cell>
          <cell r="M319">
            <v>1</v>
          </cell>
          <cell r="N319">
            <v>37627</v>
          </cell>
          <cell r="O319">
            <v>37627</v>
          </cell>
          <cell r="P319">
            <v>170118</v>
          </cell>
          <cell r="Q319">
            <v>0</v>
          </cell>
          <cell r="R319">
            <v>0</v>
          </cell>
        </row>
        <row r="320">
          <cell r="A320">
            <v>28584</v>
          </cell>
          <cell r="B320" t="str">
            <v>Fuenta Especifica 0100 FONDO GENERAL</v>
          </cell>
          <cell r="C320" t="str">
            <v>Capitulo 0206 MINISTERIO DE EDUCACIÓN</v>
          </cell>
          <cell r="D320" t="str">
            <v>Libramiento 0206-01-01-0010-6421</v>
          </cell>
          <cell r="E320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0">
            <v>43182</v>
          </cell>
          <cell r="G320">
            <v>499564.79999999999</v>
          </cell>
          <cell r="H320" t="str">
            <v>03-APR-18</v>
          </cell>
          <cell r="I320">
            <v>28584</v>
          </cell>
          <cell r="J320">
            <v>2</v>
          </cell>
          <cell r="K320" t="str">
            <v>TR</v>
          </cell>
          <cell r="L320" t="str">
            <v>Conciliado</v>
          </cell>
          <cell r="M320">
            <v>1</v>
          </cell>
          <cell r="N320">
            <v>2763045</v>
          </cell>
          <cell r="O320">
            <v>2763045</v>
          </cell>
          <cell r="P320">
            <v>402192</v>
          </cell>
          <cell r="Q320">
            <v>0</v>
          </cell>
          <cell r="R320">
            <v>0</v>
          </cell>
        </row>
        <row r="321">
          <cell r="A321">
            <v>28584</v>
          </cell>
          <cell r="B321" t="str">
            <v>Fuenta Especifica 0100 FONDO GENERAL</v>
          </cell>
          <cell r="C321" t="str">
            <v>Capitulo 0206 MINISTERIO DE EDUCACIÓN</v>
          </cell>
          <cell r="D321" t="str">
            <v>Libramiento 0206-01-01-0010-6421</v>
          </cell>
          <cell r="E321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1">
            <v>43182</v>
          </cell>
          <cell r="G321">
            <v>499564.79999999999</v>
          </cell>
          <cell r="H321" t="str">
            <v>03-APR-18</v>
          </cell>
          <cell r="I321">
            <v>28584</v>
          </cell>
          <cell r="J321">
            <v>2</v>
          </cell>
          <cell r="K321" t="str">
            <v>IN</v>
          </cell>
          <cell r="L321" t="str">
            <v>ENTREGADO</v>
          </cell>
          <cell r="M321">
            <v>1</v>
          </cell>
          <cell r="N321">
            <v>36984</v>
          </cell>
          <cell r="O321">
            <v>36984</v>
          </cell>
          <cell r="P321">
            <v>21168</v>
          </cell>
          <cell r="Q321">
            <v>0</v>
          </cell>
          <cell r="R321">
            <v>0</v>
          </cell>
        </row>
        <row r="322">
          <cell r="A322">
            <v>28584</v>
          </cell>
          <cell r="B322" t="str">
            <v>Fuenta Especifica 0100 FONDO GENERAL</v>
          </cell>
          <cell r="C322" t="str">
            <v>Capitulo 0206 MINISTERIO DE EDUCACIÓN</v>
          </cell>
          <cell r="D322" t="str">
            <v>Libramiento 0206-01-01-0010-6421</v>
          </cell>
          <cell r="E322" t="str">
            <v>PAGO A FAVOR DE COOPROHARINA, CEDIDO POR YOARKI BELTRE SEVERINO MEDIANTE ACTO NO.1845 D/F 13/11/17, POR SUM. DE ALIM. ESC. JEE. CORRESP. A LOS MESES DE AGOSTO Y SEPTIEMBRE 2017, S/FACTS. 02280 Y 02281. CARTAS COMPROMISO 00495 Y 06365. OC 5632.</v>
          </cell>
          <cell r="F322">
            <v>43182</v>
          </cell>
          <cell r="G322">
            <v>499564.79999999999</v>
          </cell>
          <cell r="H322" t="str">
            <v>03-APR-18</v>
          </cell>
          <cell r="I322">
            <v>28584</v>
          </cell>
          <cell r="J322">
            <v>2</v>
          </cell>
          <cell r="K322" t="str">
            <v>IN</v>
          </cell>
          <cell r="L322" t="str">
            <v>ENTREGADO</v>
          </cell>
          <cell r="M322">
            <v>1</v>
          </cell>
          <cell r="N322">
            <v>37088</v>
          </cell>
          <cell r="O322">
            <v>37088</v>
          </cell>
          <cell r="P322">
            <v>76204.800000000003</v>
          </cell>
          <cell r="Q322">
            <v>0</v>
          </cell>
          <cell r="R322">
            <v>0</v>
          </cell>
        </row>
        <row r="323">
          <cell r="A323">
            <v>28585</v>
          </cell>
          <cell r="B323" t="str">
            <v>Fuenta Especifica 0100 FONDO GENERAL</v>
          </cell>
          <cell r="C323" t="str">
            <v>Capitulo 0206 MINISTERIO DE EDUCACIÓN</v>
          </cell>
          <cell r="D323" t="str">
            <v>Libramiento 0206-01-01-0010-6422</v>
          </cell>
          <cell r="E323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3">
            <v>43182</v>
          </cell>
          <cell r="G323">
            <v>475776</v>
          </cell>
          <cell r="H323" t="str">
            <v>03-APR-18</v>
          </cell>
          <cell r="I323">
            <v>28585</v>
          </cell>
          <cell r="J323">
            <v>2</v>
          </cell>
          <cell r="K323" t="str">
            <v>TR</v>
          </cell>
          <cell r="L323" t="str">
            <v>Conciliado</v>
          </cell>
          <cell r="M323">
            <v>1</v>
          </cell>
          <cell r="N323">
            <v>2763044</v>
          </cell>
          <cell r="O323">
            <v>2763044</v>
          </cell>
          <cell r="P323">
            <v>455616</v>
          </cell>
          <cell r="Q323">
            <v>0</v>
          </cell>
          <cell r="R323">
            <v>0</v>
          </cell>
        </row>
        <row r="324">
          <cell r="A324">
            <v>28585</v>
          </cell>
          <cell r="B324" t="str">
            <v>Fuenta Especifica 0100 FONDO GENERAL</v>
          </cell>
          <cell r="C324" t="str">
            <v>Capitulo 0206 MINISTERIO DE EDUCACIÓN</v>
          </cell>
          <cell r="D324" t="str">
            <v>Libramiento 0206-01-01-0010-6422</v>
          </cell>
          <cell r="E324" t="str">
            <v>PAGO A FAVOR DE COOPROHARINA, CEDIDO POR PANADERIA ADRIEL, SRL, MEDIANTE ACTO DE ALGUACIL NO. 12/18 D/F 02/01/2018. POR SUM. ALIM. ESC. JEE, CORRESP. AL MES DE NOVIEMBRE 2017, SEGUN FACT. NCF.: 00085, CARTAS COMPROMISO NO. 06014, OC 5924.</v>
          </cell>
          <cell r="F324">
            <v>43182</v>
          </cell>
          <cell r="G324">
            <v>475776</v>
          </cell>
          <cell r="H324" t="str">
            <v>03-APR-18</v>
          </cell>
          <cell r="I324">
            <v>28585</v>
          </cell>
          <cell r="J324">
            <v>2</v>
          </cell>
          <cell r="K324" t="str">
            <v>IN</v>
          </cell>
          <cell r="L324" t="str">
            <v>ENTREGADO</v>
          </cell>
          <cell r="M324">
            <v>1</v>
          </cell>
          <cell r="N324">
            <v>36983</v>
          </cell>
          <cell r="O324">
            <v>36983</v>
          </cell>
          <cell r="P324">
            <v>20160</v>
          </cell>
          <cell r="Q324">
            <v>0</v>
          </cell>
          <cell r="R324">
            <v>0</v>
          </cell>
        </row>
        <row r="325">
          <cell r="A325">
            <v>28586</v>
          </cell>
          <cell r="B325" t="str">
            <v>Fuenta Especifica 0100 FONDO GENERAL</v>
          </cell>
          <cell r="C325" t="str">
            <v>Capitulo 0206 MINISTERIO DE EDUCACIÓN</v>
          </cell>
          <cell r="D325" t="str">
            <v>Libramiento 0206-01-01-0010-6432</v>
          </cell>
          <cell r="E325" t="str">
            <v>PAGO A COOPROHARINA, CEDIDO POR YOARKI BELTRE SEVERINO, MEDIANTE ACTO 1845, D/F 13/11/2017, POR SUM. ALIM. ESC. JEE,MES DE DICIEMBRE/2017, SEGUN FACT. NCF: 02309, CARTAS COMPROMISO 00495, 06365, OC. 5632.</v>
          </cell>
          <cell r="F325">
            <v>43182</v>
          </cell>
          <cell r="G325">
            <v>309254.40000000002</v>
          </cell>
          <cell r="H325" t="str">
            <v>03-APR-18</v>
          </cell>
          <cell r="I325">
            <v>28586</v>
          </cell>
          <cell r="J325">
            <v>2</v>
          </cell>
          <cell r="K325" t="str">
            <v>IN</v>
          </cell>
          <cell r="L325" t="str">
            <v>ENTREGADO</v>
          </cell>
          <cell r="M325">
            <v>1</v>
          </cell>
          <cell r="N325">
            <v>37087</v>
          </cell>
          <cell r="O325">
            <v>37087</v>
          </cell>
          <cell r="P325">
            <v>47174.400000000001</v>
          </cell>
          <cell r="Q325">
            <v>0</v>
          </cell>
          <cell r="R325">
            <v>0</v>
          </cell>
        </row>
        <row r="326">
          <cell r="A326">
            <v>28586</v>
          </cell>
          <cell r="B326" t="str">
            <v>Fuenta Especifica 0100 FONDO GENERAL</v>
          </cell>
          <cell r="C326" t="str">
            <v>Capitulo 0206 MINISTERIO DE EDUCACIÓN</v>
          </cell>
          <cell r="D326" t="str">
            <v>Libramiento 0206-01-01-0010-6432</v>
          </cell>
          <cell r="E326" t="str">
            <v>PAGO A COOPROHARINA, CEDIDO POR YOARKI BELTRE SEVERINO, MEDIANTE ACTO 1845, D/F 13/11/2017, POR SUM. ALIM. ESC. JEE,MES DE DICIEMBRE/2017, SEGUN FACT. NCF: 02309, CARTAS COMPROMISO 00495, 06365, OC. 5632.</v>
          </cell>
          <cell r="F326">
            <v>43182</v>
          </cell>
          <cell r="G326">
            <v>309254.40000000002</v>
          </cell>
          <cell r="H326" t="str">
            <v>03-APR-18</v>
          </cell>
          <cell r="I326">
            <v>28586</v>
          </cell>
          <cell r="J326">
            <v>2</v>
          </cell>
          <cell r="K326" t="str">
            <v>TR</v>
          </cell>
          <cell r="L326" t="str">
            <v>Conciliado</v>
          </cell>
          <cell r="M326">
            <v>1</v>
          </cell>
          <cell r="N326">
            <v>2763043</v>
          </cell>
          <cell r="O326">
            <v>2763043</v>
          </cell>
          <cell r="P326">
            <v>248976</v>
          </cell>
          <cell r="Q326">
            <v>0</v>
          </cell>
          <cell r="R326">
            <v>0</v>
          </cell>
        </row>
        <row r="327">
          <cell r="A327">
            <v>28586</v>
          </cell>
          <cell r="B327" t="str">
            <v>Fuenta Especifica 0100 FONDO GENERAL</v>
          </cell>
          <cell r="C327" t="str">
            <v>Capitulo 0206 MINISTERIO DE EDUCACIÓN</v>
          </cell>
          <cell r="D327" t="str">
            <v>Libramiento 0206-01-01-0010-6432</v>
          </cell>
          <cell r="E327" t="str">
            <v>PAGO A COOPROHARINA, CEDIDO POR YOARKI BELTRE SEVERINO, MEDIANTE ACTO 1845, D/F 13/11/2017, POR SUM. ALIM. ESC. JEE,MES DE DICIEMBRE/2017, SEGUN FACT. NCF: 02309, CARTAS COMPROMISO 00495, 06365, OC. 5632.</v>
          </cell>
          <cell r="F327">
            <v>43182</v>
          </cell>
          <cell r="G327">
            <v>309254.40000000002</v>
          </cell>
          <cell r="H327" t="str">
            <v>03-APR-18</v>
          </cell>
          <cell r="I327">
            <v>28586</v>
          </cell>
          <cell r="J327">
            <v>2</v>
          </cell>
          <cell r="K327" t="str">
            <v>IN</v>
          </cell>
          <cell r="L327" t="str">
            <v>ENTREGADO</v>
          </cell>
          <cell r="M327">
            <v>1</v>
          </cell>
          <cell r="N327">
            <v>36982</v>
          </cell>
          <cell r="O327">
            <v>36982</v>
          </cell>
          <cell r="P327">
            <v>13104</v>
          </cell>
          <cell r="Q327">
            <v>0</v>
          </cell>
          <cell r="R327">
            <v>0</v>
          </cell>
        </row>
        <row r="328">
          <cell r="A328">
            <v>29595</v>
          </cell>
          <cell r="B328" t="str">
            <v>Fuenta Especifica 0100 FONDO GENERAL</v>
          </cell>
          <cell r="C328" t="str">
            <v>Capitulo 0206 MINISTERIO DE EDUCACIÓN</v>
          </cell>
          <cell r="D328" t="str">
            <v>Libramiento 0206-01-01-0010-6433</v>
          </cell>
          <cell r="E328" t="str">
            <v>PAGO SUM. ALIM. ESC. JEE. CORRESP. AL MES DIC. 2017, SEGUN FACT. NCF.: 00136, CARTA COMPROMISO NO. 05365, 00268, 09239, OC 6643.</v>
          </cell>
          <cell r="F328">
            <v>43182</v>
          </cell>
          <cell r="G328">
            <v>1809931.2</v>
          </cell>
          <cell r="H328" t="str">
            <v>05-APR-18</v>
          </cell>
          <cell r="I328">
            <v>29595</v>
          </cell>
          <cell r="J328">
            <v>3</v>
          </cell>
          <cell r="K328" t="str">
            <v>TR</v>
          </cell>
          <cell r="L328" t="str">
            <v>Conciliado</v>
          </cell>
          <cell r="M328">
            <v>1</v>
          </cell>
          <cell r="N328">
            <v>2771046</v>
          </cell>
          <cell r="O328">
            <v>2771046</v>
          </cell>
          <cell r="P328">
            <v>1733239.2</v>
          </cell>
          <cell r="Q328">
            <v>0</v>
          </cell>
          <cell r="R328">
            <v>0</v>
          </cell>
        </row>
        <row r="329">
          <cell r="A329">
            <v>29595</v>
          </cell>
          <cell r="B329" t="str">
            <v>Fuenta Especifica 0100 FONDO GENERAL</v>
          </cell>
          <cell r="C329" t="str">
            <v>Capitulo 0206 MINISTERIO DE EDUCACIÓN</v>
          </cell>
          <cell r="D329" t="str">
            <v>Libramiento 0206-01-01-0010-6433</v>
          </cell>
          <cell r="E329" t="str">
            <v>PAGO SUM. ALIM. ESC. JEE. CORRESP. AL MES DIC. 2017, SEGUN FACT. NCF.: 00136, CARTA COMPROMISO NO. 05365, 00268, 09239, OC 6643.</v>
          </cell>
          <cell r="F329">
            <v>43182</v>
          </cell>
          <cell r="G329">
            <v>1809931.2</v>
          </cell>
          <cell r="H329" t="str">
            <v>05-APR-18</v>
          </cell>
          <cell r="I329">
            <v>29595</v>
          </cell>
          <cell r="J329">
            <v>3</v>
          </cell>
          <cell r="K329" t="str">
            <v>IN</v>
          </cell>
          <cell r="L329" t="str">
            <v>ENTREGADO</v>
          </cell>
          <cell r="M329">
            <v>1</v>
          </cell>
          <cell r="N329">
            <v>38312</v>
          </cell>
          <cell r="O329">
            <v>38312</v>
          </cell>
          <cell r="P329">
            <v>76692</v>
          </cell>
          <cell r="Q329">
            <v>0</v>
          </cell>
          <cell r="R329">
            <v>0</v>
          </cell>
        </row>
        <row r="330">
          <cell r="A330">
            <v>28587</v>
          </cell>
          <cell r="B330" t="str">
            <v>Fuenta Especifica 0100 FONDO GENERAL</v>
          </cell>
          <cell r="C330" t="str">
            <v>Capitulo 0206 MINISTERIO DE EDUCACIÓN</v>
          </cell>
          <cell r="D330" t="str">
            <v>Libramiento 0206-01-01-0010-6434</v>
          </cell>
          <cell r="E330" t="str">
            <v>PAGO SUM. ALIM. ESC. JEE. CORRESP. AL MES DIC. 2017, SEGUN FACT. NCF.: 00036 CARTA COMPROMISO NO. 1440, 01568, 01432, OC 5822</v>
          </cell>
          <cell r="F330">
            <v>43182</v>
          </cell>
          <cell r="G330">
            <v>1013053.6</v>
          </cell>
          <cell r="H330" t="str">
            <v>03-APR-18</v>
          </cell>
          <cell r="I330">
            <v>28587</v>
          </cell>
          <cell r="J330">
            <v>2</v>
          </cell>
          <cell r="K330" t="str">
            <v>IN</v>
          </cell>
          <cell r="L330" t="str">
            <v>ENTREGADO</v>
          </cell>
          <cell r="M330">
            <v>1</v>
          </cell>
          <cell r="N330">
            <v>36881</v>
          </cell>
          <cell r="O330">
            <v>36881</v>
          </cell>
          <cell r="P330">
            <v>42926</v>
          </cell>
          <cell r="Q330">
            <v>0</v>
          </cell>
          <cell r="R330">
            <v>0</v>
          </cell>
        </row>
        <row r="331">
          <cell r="A331">
            <v>28587</v>
          </cell>
          <cell r="B331" t="str">
            <v>Fuenta Especifica 0100 FONDO GENERAL</v>
          </cell>
          <cell r="C331" t="str">
            <v>Capitulo 0206 MINISTERIO DE EDUCACIÓN</v>
          </cell>
          <cell r="D331" t="str">
            <v>Libramiento 0206-01-01-0010-6434</v>
          </cell>
          <cell r="E331" t="str">
            <v>PAGO SUM. ALIM. ESC. JEE. CORRESP. AL MES DIC. 2017, SEGUN FACT. NCF.: 00036 CARTA COMPROMISO NO. 1440, 01568, 01432, OC 5822</v>
          </cell>
          <cell r="F331">
            <v>43182</v>
          </cell>
          <cell r="G331">
            <v>1013053.6</v>
          </cell>
          <cell r="H331" t="str">
            <v>03-APR-18</v>
          </cell>
          <cell r="I331">
            <v>28587</v>
          </cell>
          <cell r="J331">
            <v>2</v>
          </cell>
          <cell r="K331" t="str">
            <v>TR</v>
          </cell>
          <cell r="L331" t="str">
            <v>Conciliado</v>
          </cell>
          <cell r="M331">
            <v>1</v>
          </cell>
          <cell r="N331">
            <v>2762715</v>
          </cell>
          <cell r="O331">
            <v>2762715</v>
          </cell>
          <cell r="P331">
            <v>970127.6</v>
          </cell>
          <cell r="Q331">
            <v>0</v>
          </cell>
          <cell r="R331">
            <v>0</v>
          </cell>
        </row>
        <row r="332">
          <cell r="A332">
            <v>28986</v>
          </cell>
          <cell r="B332" t="str">
            <v>Fuenta Especifica 0100 FONDO GENERAL</v>
          </cell>
          <cell r="C332" t="str">
            <v>Capitulo 0206 MINISTERIO DE EDUCACIÓN</v>
          </cell>
          <cell r="D332" t="str">
            <v>Libramiento 0206-01-01-0010-6437</v>
          </cell>
          <cell r="E332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2">
            <v>43182</v>
          </cell>
          <cell r="G332">
            <v>971376</v>
          </cell>
          <cell r="H332" t="str">
            <v>04-APR-18</v>
          </cell>
          <cell r="I332">
            <v>28986</v>
          </cell>
          <cell r="J332">
            <v>1</v>
          </cell>
          <cell r="K332" t="str">
            <v>TR</v>
          </cell>
          <cell r="L332" t="str">
            <v>Conciliado</v>
          </cell>
          <cell r="M332">
            <v>1</v>
          </cell>
          <cell r="N332">
            <v>2763840</v>
          </cell>
          <cell r="O332">
            <v>2763840</v>
          </cell>
          <cell r="P332">
            <v>782040</v>
          </cell>
          <cell r="Q332">
            <v>0</v>
          </cell>
          <cell r="R332">
            <v>0</v>
          </cell>
        </row>
        <row r="333">
          <cell r="A333">
            <v>28986</v>
          </cell>
          <cell r="B333" t="str">
            <v>Fuenta Especifica 0100 FONDO GENERAL</v>
          </cell>
          <cell r="C333" t="str">
            <v>Capitulo 0206 MINISTERIO DE EDUCACIÓN</v>
          </cell>
          <cell r="D333" t="str">
            <v>Libramiento 0206-01-01-0010-6437</v>
          </cell>
          <cell r="E333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3">
            <v>43182</v>
          </cell>
          <cell r="G333">
            <v>971376</v>
          </cell>
          <cell r="H333" t="str">
            <v>04-APR-18</v>
          </cell>
          <cell r="I333">
            <v>28986</v>
          </cell>
          <cell r="J333">
            <v>1</v>
          </cell>
          <cell r="K333" t="str">
            <v>IN</v>
          </cell>
          <cell r="L333" t="str">
            <v>ENTREGADO</v>
          </cell>
          <cell r="M333">
            <v>1</v>
          </cell>
          <cell r="N333">
            <v>37493</v>
          </cell>
          <cell r="O333">
            <v>37493</v>
          </cell>
          <cell r="P333">
            <v>148176</v>
          </cell>
          <cell r="Q333">
            <v>0</v>
          </cell>
          <cell r="R333">
            <v>0</v>
          </cell>
        </row>
        <row r="334">
          <cell r="A334">
            <v>28986</v>
          </cell>
          <cell r="B334" t="str">
            <v>Fuenta Especifica 0100 FONDO GENERAL</v>
          </cell>
          <cell r="C334" t="str">
            <v>Capitulo 0206 MINISTERIO DE EDUCACIÓN</v>
          </cell>
          <cell r="D334" t="str">
            <v>Libramiento 0206-01-01-0010-6437</v>
          </cell>
          <cell r="E334" t="str">
            <v>PAGO A FAVOR DE COOPROHARINA, CEDIDO POR MAGALYS MEDRANO LORENZO MEDIANTE ACTO NO.031 D/F 09/01/18, POR SUM. DE ALIM. ESC. JEE. CORRESP. AL MES DE NOVIEMBRE/17, S/FACT. 00172. CARTAS COMPROMISO 00533 Y 15595. OC 5655.</v>
          </cell>
          <cell r="F334">
            <v>43182</v>
          </cell>
          <cell r="G334">
            <v>971376</v>
          </cell>
          <cell r="H334" t="str">
            <v>04-APR-18</v>
          </cell>
          <cell r="I334">
            <v>28986</v>
          </cell>
          <cell r="J334">
            <v>1</v>
          </cell>
          <cell r="K334" t="str">
            <v>IN</v>
          </cell>
          <cell r="L334" t="str">
            <v>ENTREGADO</v>
          </cell>
          <cell r="M334">
            <v>1</v>
          </cell>
          <cell r="N334">
            <v>37399</v>
          </cell>
          <cell r="O334">
            <v>37399</v>
          </cell>
          <cell r="P334">
            <v>41160</v>
          </cell>
          <cell r="Q334">
            <v>0</v>
          </cell>
          <cell r="R334">
            <v>0</v>
          </cell>
        </row>
        <row r="335">
          <cell r="A335">
            <v>27941</v>
          </cell>
          <cell r="B335" t="str">
            <v>Fuenta Especifica 0100 FONDO GENERAL</v>
          </cell>
          <cell r="C335" t="str">
            <v>Capitulo 0206 MINISTERIO DE EDUCACIÓN</v>
          </cell>
          <cell r="D335" t="str">
            <v>Libramiento 0206-01-01-0010-6438</v>
          </cell>
          <cell r="E335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5">
            <v>43182</v>
          </cell>
          <cell r="G335">
            <v>1137284</v>
          </cell>
          <cell r="H335" t="str">
            <v>02-APR-18</v>
          </cell>
          <cell r="I335">
            <v>27941</v>
          </cell>
          <cell r="J335">
            <v>6</v>
          </cell>
          <cell r="K335" t="str">
            <v>TR</v>
          </cell>
          <cell r="L335" t="str">
            <v>Conciliado</v>
          </cell>
          <cell r="M335">
            <v>1</v>
          </cell>
          <cell r="N335">
            <v>2760398</v>
          </cell>
          <cell r="O335">
            <v>2760398</v>
          </cell>
          <cell r="P335">
            <v>915610</v>
          </cell>
          <cell r="Q335">
            <v>0</v>
          </cell>
          <cell r="R335">
            <v>0</v>
          </cell>
        </row>
        <row r="336">
          <cell r="A336">
            <v>27941</v>
          </cell>
          <cell r="B336" t="str">
            <v>Fuenta Especifica 0100 FONDO GENERAL</v>
          </cell>
          <cell r="C336" t="str">
            <v>Capitulo 0206 MINISTERIO DE EDUCACIÓN</v>
          </cell>
          <cell r="D336" t="str">
            <v>Libramiento 0206-01-01-0010-6438</v>
          </cell>
          <cell r="E336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6">
            <v>43182</v>
          </cell>
          <cell r="G336">
            <v>1137284</v>
          </cell>
          <cell r="H336" t="str">
            <v>02-APR-18</v>
          </cell>
          <cell r="I336">
            <v>27941</v>
          </cell>
          <cell r="J336">
            <v>6</v>
          </cell>
          <cell r="K336" t="str">
            <v>IN</v>
          </cell>
          <cell r="L336" t="str">
            <v>ENTREGADO</v>
          </cell>
          <cell r="M336">
            <v>1</v>
          </cell>
          <cell r="N336">
            <v>36254</v>
          </cell>
          <cell r="O336">
            <v>36254</v>
          </cell>
          <cell r="P336">
            <v>173484</v>
          </cell>
          <cell r="Q336">
            <v>0</v>
          </cell>
          <cell r="R336">
            <v>0</v>
          </cell>
        </row>
        <row r="337">
          <cell r="A337">
            <v>27941</v>
          </cell>
          <cell r="B337" t="str">
            <v>Fuenta Especifica 0100 FONDO GENERAL</v>
          </cell>
          <cell r="C337" t="str">
            <v>Capitulo 0206 MINISTERIO DE EDUCACIÓN</v>
          </cell>
          <cell r="D337" t="str">
            <v>Libramiento 0206-01-01-0010-6438</v>
          </cell>
          <cell r="E337" t="str">
            <v>PAGO A FAVOR DE PARALLAX FACTORING, CEDIDO POR MAYRA ALT. NUÑEZ, ACTO NO. 800 D/F 24/01/2018. POR SUM. ALIM. ESC. JEE CORRESP. A DIC. 2017, FACT. NCF.: 00051, CARTAS COMP. 07409, 02293, 02259, 02262, 02278, 02288, 07402, 02294, 02295, 02286, OC 6071.</v>
          </cell>
          <cell r="F337">
            <v>43182</v>
          </cell>
          <cell r="G337">
            <v>1137284</v>
          </cell>
          <cell r="H337" t="str">
            <v>02-APR-18</v>
          </cell>
          <cell r="I337">
            <v>27941</v>
          </cell>
          <cell r="J337">
            <v>6</v>
          </cell>
          <cell r="K337" t="str">
            <v>IN</v>
          </cell>
          <cell r="L337" t="str">
            <v>ENTREGADO</v>
          </cell>
          <cell r="M337">
            <v>1</v>
          </cell>
          <cell r="N337">
            <v>36173</v>
          </cell>
          <cell r="O337">
            <v>36173</v>
          </cell>
          <cell r="P337">
            <v>48190</v>
          </cell>
          <cell r="Q337">
            <v>0</v>
          </cell>
          <cell r="R337">
            <v>0</v>
          </cell>
        </row>
        <row r="338">
          <cell r="A338">
            <v>29350</v>
          </cell>
          <cell r="B338" t="str">
            <v>Fuenta Especifica 0100 FONDO GENERAL</v>
          </cell>
          <cell r="C338" t="str">
            <v>Capitulo 0206 MINISTERIO DE EDUCACIÓN</v>
          </cell>
          <cell r="D338" t="str">
            <v>Libramiento 0206-01-01-0010-6439</v>
          </cell>
          <cell r="E338" t="str">
            <v>PAGO SUM. ALIM. ESC. UM CORRESP. AL MES DIC. 2017, SEGUN FACT. NCF.: 00007 Y NC 00005, DEL CONTRATO NO. 363/17 Y OC 6791. MENOS ANTICIPO.</v>
          </cell>
          <cell r="F338">
            <v>43182</v>
          </cell>
          <cell r="G338">
            <v>494621.49</v>
          </cell>
          <cell r="H338" t="str">
            <v>05-APR-18</v>
          </cell>
          <cell r="I338">
            <v>29350</v>
          </cell>
          <cell r="J338">
            <v>2</v>
          </cell>
          <cell r="K338" t="str">
            <v>IN</v>
          </cell>
          <cell r="L338" t="str">
            <v>ENTREGADO</v>
          </cell>
          <cell r="M338">
            <v>1</v>
          </cell>
          <cell r="N338">
            <v>37831</v>
          </cell>
          <cell r="O338">
            <v>37831</v>
          </cell>
          <cell r="P338">
            <v>4553.84</v>
          </cell>
          <cell r="Q338">
            <v>0</v>
          </cell>
          <cell r="R338">
            <v>0</v>
          </cell>
        </row>
        <row r="339">
          <cell r="A339">
            <v>29350</v>
          </cell>
          <cell r="B339" t="str">
            <v>Fuenta Especifica 0100 FONDO GENERAL</v>
          </cell>
          <cell r="C339" t="str">
            <v>Capitulo 0206 MINISTERIO DE EDUCACIÓN</v>
          </cell>
          <cell r="D339" t="str">
            <v>Libramiento 0206-01-01-0010-6439</v>
          </cell>
          <cell r="E339" t="str">
            <v>PAGO SUM. ALIM. ESC. UM CORRESP. AL MES DIC. 2017, SEGUN FACT. NCF.: 00007 Y NC 00005, DEL CONTRATO NO. 363/17 Y OC 6791. MENOS ANTICIPO.</v>
          </cell>
          <cell r="F339">
            <v>43182</v>
          </cell>
          <cell r="G339">
            <v>494621.49</v>
          </cell>
          <cell r="H339" t="str">
            <v>05-APR-18</v>
          </cell>
          <cell r="I339">
            <v>29350</v>
          </cell>
          <cell r="J339">
            <v>2</v>
          </cell>
          <cell r="K339" t="str">
            <v>TR</v>
          </cell>
          <cell r="L339" t="str">
            <v>Conciliado</v>
          </cell>
          <cell r="M339">
            <v>1</v>
          </cell>
          <cell r="N339">
            <v>2774237</v>
          </cell>
          <cell r="O339">
            <v>2774237</v>
          </cell>
          <cell r="P339">
            <v>490067.65</v>
          </cell>
          <cell r="Q339">
            <v>0</v>
          </cell>
          <cell r="R339">
            <v>0</v>
          </cell>
        </row>
        <row r="340">
          <cell r="A340">
            <v>28897</v>
          </cell>
          <cell r="B340" t="str">
            <v>Fuenta Especifica 0100 FONDO GENERAL</v>
          </cell>
          <cell r="C340" t="str">
            <v>Capitulo 0206 MINISTERIO DE EDUCACIÓN</v>
          </cell>
          <cell r="D340" t="str">
            <v>Libramiento 0206-01-01-0010-6440</v>
          </cell>
          <cell r="E340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0">
            <v>43182</v>
          </cell>
          <cell r="G340">
            <v>822882.69</v>
          </cell>
          <cell r="H340" t="str">
            <v>04-APR-18</v>
          </cell>
          <cell r="I340">
            <v>28897</v>
          </cell>
          <cell r="J340">
            <v>2</v>
          </cell>
          <cell r="K340" t="str">
            <v>TR</v>
          </cell>
          <cell r="L340" t="str">
            <v>Conciliado</v>
          </cell>
          <cell r="M340">
            <v>1</v>
          </cell>
          <cell r="N340">
            <v>2763835</v>
          </cell>
          <cell r="O340">
            <v>2763835</v>
          </cell>
          <cell r="P340">
            <v>815391.15</v>
          </cell>
          <cell r="Q340">
            <v>0</v>
          </cell>
          <cell r="R340">
            <v>0</v>
          </cell>
        </row>
        <row r="341">
          <cell r="A341">
            <v>28897</v>
          </cell>
          <cell r="B341" t="str">
            <v>Fuenta Especifica 0100 FONDO GENERAL</v>
          </cell>
          <cell r="C341" t="str">
            <v>Capitulo 0206 MINISTERIO DE EDUCACIÓN</v>
          </cell>
          <cell r="D341" t="str">
            <v>Libramiento 0206-01-01-0010-6440</v>
          </cell>
          <cell r="E341" t="str">
            <v>PAGO A FAVOR DE COOPROHARINA, CEDIDO POR PANIFICADORA BRITO REYNOSO SRL, MEDIANTE ACTO 188, D/F. 26/02/2018, POR SUM. ALIM. ESC. UM. CORRESP. A NOV./2017, SEGUN FACT. NCF: 00005, NC. 00004, CONT. 253/2017, OC. 6418 ,MENOS ANTICIPO.</v>
          </cell>
          <cell r="F341">
            <v>43182</v>
          </cell>
          <cell r="G341">
            <v>822882.69</v>
          </cell>
          <cell r="H341" t="str">
            <v>04-APR-18</v>
          </cell>
          <cell r="I341">
            <v>28897</v>
          </cell>
          <cell r="J341">
            <v>2</v>
          </cell>
          <cell r="K341" t="str">
            <v>IN</v>
          </cell>
          <cell r="L341" t="str">
            <v>ENTREGADO</v>
          </cell>
          <cell r="M341">
            <v>1</v>
          </cell>
          <cell r="N341">
            <v>37246</v>
          </cell>
          <cell r="O341">
            <v>37246</v>
          </cell>
          <cell r="P341">
            <v>7491.54</v>
          </cell>
          <cell r="Q341">
            <v>0</v>
          </cell>
          <cell r="R341">
            <v>0</v>
          </cell>
        </row>
        <row r="342">
          <cell r="A342">
            <v>28588</v>
          </cell>
          <cell r="B342" t="str">
            <v>Fuenta Especifica 0100 FONDO GENERAL</v>
          </cell>
          <cell r="C342" t="str">
            <v>Capitulo 0206 MINISTERIO DE EDUCACIÓN</v>
          </cell>
          <cell r="D342" t="str">
            <v>Libramiento 0206-01-01-0010-6443</v>
          </cell>
          <cell r="E342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2">
            <v>43182</v>
          </cell>
          <cell r="G342">
            <v>475776</v>
          </cell>
          <cell r="H342" t="str">
            <v>03-APR-18</v>
          </cell>
          <cell r="I342">
            <v>28588</v>
          </cell>
          <cell r="J342">
            <v>2</v>
          </cell>
          <cell r="K342" t="str">
            <v>IN</v>
          </cell>
          <cell r="L342" t="str">
            <v>ENTREGADO</v>
          </cell>
          <cell r="M342">
            <v>1</v>
          </cell>
          <cell r="N342">
            <v>36880</v>
          </cell>
          <cell r="O342">
            <v>36880</v>
          </cell>
          <cell r="P342">
            <v>20160</v>
          </cell>
          <cell r="Q342">
            <v>0</v>
          </cell>
          <cell r="R342">
            <v>0</v>
          </cell>
        </row>
        <row r="343">
          <cell r="A343">
            <v>28588</v>
          </cell>
          <cell r="B343" t="str">
            <v>Fuenta Especifica 0100 FONDO GENERAL</v>
          </cell>
          <cell r="C343" t="str">
            <v>Capitulo 0206 MINISTERIO DE EDUCACIÓN</v>
          </cell>
          <cell r="D343" t="str">
            <v>Libramiento 0206-01-01-0010-6443</v>
          </cell>
          <cell r="E343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3">
            <v>43182</v>
          </cell>
          <cell r="G343">
            <v>475776</v>
          </cell>
          <cell r="H343" t="str">
            <v>03-APR-18</v>
          </cell>
          <cell r="I343">
            <v>28588</v>
          </cell>
          <cell r="J343">
            <v>2</v>
          </cell>
          <cell r="K343" t="str">
            <v>IN</v>
          </cell>
          <cell r="L343" t="str">
            <v>ENTREGADO</v>
          </cell>
          <cell r="M343">
            <v>1</v>
          </cell>
          <cell r="N343">
            <v>37086</v>
          </cell>
          <cell r="O343">
            <v>37086</v>
          </cell>
          <cell r="P343">
            <v>72576</v>
          </cell>
          <cell r="Q343">
            <v>0</v>
          </cell>
          <cell r="R343">
            <v>0</v>
          </cell>
        </row>
        <row r="344">
          <cell r="A344">
            <v>28588</v>
          </cell>
          <cell r="B344" t="str">
            <v>Fuenta Especifica 0100 FONDO GENERAL</v>
          </cell>
          <cell r="C344" t="str">
            <v>Capitulo 0206 MINISTERIO DE EDUCACIÓN</v>
          </cell>
          <cell r="D344" t="str">
            <v>Libramiento 0206-01-01-0010-6443</v>
          </cell>
          <cell r="E344" t="str">
            <v>PAGO A FAVOR DE COOPROHARINA, CEDIDO POR YOARKY BELTRE SEVERINO, MEDIANTE ACTO 1845, D/F. 13/11/2017, POR SUM. ALIM. ESC. JEE. CORRESP. AL MES DE OCTUBRE/2017, SEGUN FACT. NCF: 02291, CARTAS COMPROMISO 06365, 00495, OC. 5632.</v>
          </cell>
          <cell r="F344">
            <v>43182</v>
          </cell>
          <cell r="G344">
            <v>475776</v>
          </cell>
          <cell r="H344" t="str">
            <v>03-APR-18</v>
          </cell>
          <cell r="I344">
            <v>28588</v>
          </cell>
          <cell r="J344">
            <v>2</v>
          </cell>
          <cell r="K344" t="str">
            <v>TR</v>
          </cell>
          <cell r="L344" t="str">
            <v>Conciliado</v>
          </cell>
          <cell r="M344">
            <v>1</v>
          </cell>
          <cell r="N344">
            <v>2763042</v>
          </cell>
          <cell r="O344">
            <v>2763042</v>
          </cell>
          <cell r="P344">
            <v>383040</v>
          </cell>
          <cell r="Q344">
            <v>0</v>
          </cell>
          <cell r="R344">
            <v>0</v>
          </cell>
        </row>
        <row r="345">
          <cell r="A345">
            <v>28589</v>
          </cell>
          <cell r="B345" t="str">
            <v>Fuenta Especifica 0100 FONDO GENERAL</v>
          </cell>
          <cell r="C345" t="str">
            <v>Capitulo 0206 MINISTERIO DE EDUCACIÓN</v>
          </cell>
          <cell r="D345" t="str">
            <v>Libramiento 0206-01-01-0010-6444</v>
          </cell>
          <cell r="E345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5">
            <v>43182</v>
          </cell>
          <cell r="G345">
            <v>958065.6</v>
          </cell>
          <cell r="H345" t="str">
            <v>03-APR-18</v>
          </cell>
          <cell r="I345">
            <v>28589</v>
          </cell>
          <cell r="J345">
            <v>2</v>
          </cell>
          <cell r="K345" t="str">
            <v>TR</v>
          </cell>
          <cell r="L345" t="str">
            <v>Conciliado</v>
          </cell>
          <cell r="M345">
            <v>1</v>
          </cell>
          <cell r="N345">
            <v>2763041</v>
          </cell>
          <cell r="O345">
            <v>2763041</v>
          </cell>
          <cell r="P345">
            <v>771324</v>
          </cell>
          <cell r="Q345">
            <v>0</v>
          </cell>
          <cell r="R345">
            <v>0</v>
          </cell>
        </row>
        <row r="346">
          <cell r="A346">
            <v>28589</v>
          </cell>
          <cell r="B346" t="str">
            <v>Fuenta Especifica 0100 FONDO GENERAL</v>
          </cell>
          <cell r="C346" t="str">
            <v>Capitulo 0206 MINISTERIO DE EDUCACIÓN</v>
          </cell>
          <cell r="D346" t="str">
            <v>Libramiento 0206-01-01-0010-6444</v>
          </cell>
          <cell r="E346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6">
            <v>43182</v>
          </cell>
          <cell r="G346">
            <v>958065.6</v>
          </cell>
          <cell r="H346" t="str">
            <v>03-APR-18</v>
          </cell>
          <cell r="I346">
            <v>28589</v>
          </cell>
          <cell r="J346">
            <v>2</v>
          </cell>
          <cell r="K346" t="str">
            <v>IN</v>
          </cell>
          <cell r="L346" t="str">
            <v>ENTREGADO</v>
          </cell>
          <cell r="M346">
            <v>1</v>
          </cell>
          <cell r="N346">
            <v>36798</v>
          </cell>
          <cell r="O346">
            <v>36798</v>
          </cell>
          <cell r="P346">
            <v>40596</v>
          </cell>
          <cell r="Q346">
            <v>0</v>
          </cell>
          <cell r="R346">
            <v>0</v>
          </cell>
        </row>
        <row r="347">
          <cell r="A347">
            <v>28589</v>
          </cell>
          <cell r="B347" t="str">
            <v>Fuenta Especifica 0100 FONDO GENERAL</v>
          </cell>
          <cell r="C347" t="str">
            <v>Capitulo 0206 MINISTERIO DE EDUCACIÓN</v>
          </cell>
          <cell r="D347" t="str">
            <v>Libramiento 0206-01-01-0010-6444</v>
          </cell>
          <cell r="E347" t="str">
            <v>PAGO A FAVOR DE BANCO AGRICOLA, CEDIDO POR RAFAEL SAMIL SUERO FELIZ MEDIANTE ACTO NO.680 D/F 14/09/17, POR SUM. DE ALIM. ESC. JEE. CORRESP. AL MES DE DICIEMBRE 2017, S/FACT. 00093. CARTAS COMPROMISO 02507, 14239, 02361 Y 14474. OC 5694</v>
          </cell>
          <cell r="F347">
            <v>43182</v>
          </cell>
          <cell r="G347">
            <v>958065.6</v>
          </cell>
          <cell r="H347" t="str">
            <v>03-APR-18</v>
          </cell>
          <cell r="I347">
            <v>28589</v>
          </cell>
          <cell r="J347">
            <v>2</v>
          </cell>
          <cell r="K347" t="str">
            <v>IN</v>
          </cell>
          <cell r="L347" t="str">
            <v>ENTREGADO</v>
          </cell>
          <cell r="M347">
            <v>1</v>
          </cell>
          <cell r="N347">
            <v>37085</v>
          </cell>
          <cell r="O347">
            <v>37085</v>
          </cell>
          <cell r="P347">
            <v>146145.60000000001</v>
          </cell>
          <cell r="Q347">
            <v>0</v>
          </cell>
          <cell r="R347">
            <v>0</v>
          </cell>
        </row>
        <row r="348">
          <cell r="A348">
            <v>28590</v>
          </cell>
          <cell r="B348" t="str">
            <v>Fuenta Especifica 0100 FONDO GENERAL</v>
          </cell>
          <cell r="C348" t="str">
            <v>Capitulo 0206 MINISTERIO DE EDUCACIÓN</v>
          </cell>
          <cell r="D348" t="str">
            <v>Libramiento 0206-01-01-0010-6446</v>
          </cell>
          <cell r="E348" t="str">
            <v>PAGO SUM. ALIM. ESC. PROG. JEE. CORRESP. AL MES DE DICIEMBRE 2017, S/FACT. NCF: 00040, CARTAS COMPROMISO NOS. 03719, 14379 Y 03701, OC. 6158.</v>
          </cell>
          <cell r="F348">
            <v>43182</v>
          </cell>
          <cell r="G348">
            <v>388125.6</v>
          </cell>
          <cell r="H348" t="str">
            <v>03-APR-18</v>
          </cell>
          <cell r="I348">
            <v>28590</v>
          </cell>
          <cell r="J348">
            <v>2</v>
          </cell>
          <cell r="K348" t="str">
            <v>IN</v>
          </cell>
          <cell r="L348" t="str">
            <v>ENTREGADO</v>
          </cell>
          <cell r="M348">
            <v>1</v>
          </cell>
          <cell r="N348">
            <v>36797</v>
          </cell>
          <cell r="O348">
            <v>36797</v>
          </cell>
          <cell r="P348">
            <v>16446</v>
          </cell>
          <cell r="Q348">
            <v>0</v>
          </cell>
          <cell r="R348">
            <v>0</v>
          </cell>
        </row>
        <row r="349">
          <cell r="A349">
            <v>28590</v>
          </cell>
          <cell r="B349" t="str">
            <v>Fuenta Especifica 0100 FONDO GENERAL</v>
          </cell>
          <cell r="C349" t="str">
            <v>Capitulo 0206 MINISTERIO DE EDUCACIÓN</v>
          </cell>
          <cell r="D349" t="str">
            <v>Libramiento 0206-01-01-0010-6446</v>
          </cell>
          <cell r="E349" t="str">
            <v>PAGO SUM. ALIM. ESC. PROG. JEE. CORRESP. AL MES DE DICIEMBRE 2017, S/FACT. NCF: 00040, CARTAS COMPROMISO NOS. 03719, 14379 Y 03701, OC. 6158.</v>
          </cell>
          <cell r="F349">
            <v>43182</v>
          </cell>
          <cell r="G349">
            <v>388125.6</v>
          </cell>
          <cell r="H349" t="str">
            <v>03-APR-18</v>
          </cell>
          <cell r="I349">
            <v>28590</v>
          </cell>
          <cell r="J349">
            <v>2</v>
          </cell>
          <cell r="K349" t="str">
            <v>TR</v>
          </cell>
          <cell r="L349" t="str">
            <v>Conciliado</v>
          </cell>
          <cell r="M349">
            <v>1</v>
          </cell>
          <cell r="N349">
            <v>2762716</v>
          </cell>
          <cell r="O349">
            <v>2762716</v>
          </cell>
          <cell r="P349">
            <v>312474</v>
          </cell>
          <cell r="Q349">
            <v>0</v>
          </cell>
          <cell r="R349">
            <v>0</v>
          </cell>
        </row>
        <row r="350">
          <cell r="A350">
            <v>28590</v>
          </cell>
          <cell r="B350" t="str">
            <v>Fuenta Especifica 0100 FONDO GENERAL</v>
          </cell>
          <cell r="C350" t="str">
            <v>Capitulo 0206 MINISTERIO DE EDUCACIÓN</v>
          </cell>
          <cell r="D350" t="str">
            <v>Libramiento 0206-01-01-0010-6446</v>
          </cell>
          <cell r="E350" t="str">
            <v>PAGO SUM. ALIM. ESC. PROG. JEE. CORRESP. AL MES DE DICIEMBRE 2017, S/FACT. NCF: 00040, CARTAS COMPROMISO NOS. 03719, 14379 Y 03701, OC. 6158.</v>
          </cell>
          <cell r="F350">
            <v>43182</v>
          </cell>
          <cell r="G350">
            <v>388125.6</v>
          </cell>
          <cell r="H350" t="str">
            <v>03-APR-18</v>
          </cell>
          <cell r="I350">
            <v>28590</v>
          </cell>
          <cell r="J350">
            <v>2</v>
          </cell>
          <cell r="K350" t="str">
            <v>IN</v>
          </cell>
          <cell r="L350" t="str">
            <v>ENTREGADO</v>
          </cell>
          <cell r="M350">
            <v>1</v>
          </cell>
          <cell r="N350">
            <v>37084</v>
          </cell>
          <cell r="O350">
            <v>37084</v>
          </cell>
          <cell r="P350">
            <v>59205.599999999999</v>
          </cell>
          <cell r="Q350">
            <v>0</v>
          </cell>
          <cell r="R350">
            <v>0</v>
          </cell>
        </row>
        <row r="351">
          <cell r="A351">
            <v>28591</v>
          </cell>
          <cell r="B351" t="str">
            <v>Fuenta Especifica 0100 FONDO GENERAL</v>
          </cell>
          <cell r="C351" t="str">
            <v>Capitulo 0206 MINISTERIO DE EDUCACIÓN</v>
          </cell>
          <cell r="D351" t="str">
            <v>Libramiento 0206-01-01-0010-6448</v>
          </cell>
          <cell r="E351" t="str">
            <v>PAGO AL BCO. AGRIC, CEDIDO POR YGNACIO FELIPE ORTIZ RODRIGUEZ, S/ACTO NO. 618/17 D/F 27/10/17, POR SUM. ALIM. ESC. JEE, MES NOV/2017, S/FACT.NCF 00029. CARTAS COMPROMISO NO. 02260, 02261, 07406 OC 6068</v>
          </cell>
          <cell r="F351">
            <v>43182</v>
          </cell>
          <cell r="G351">
            <v>790128</v>
          </cell>
          <cell r="H351" t="str">
            <v>03-APR-18</v>
          </cell>
          <cell r="I351">
            <v>28591</v>
          </cell>
          <cell r="J351">
            <v>2</v>
          </cell>
          <cell r="K351" t="str">
            <v>IN</v>
          </cell>
          <cell r="L351" t="str">
            <v>ENTREGADO</v>
          </cell>
          <cell r="M351">
            <v>1</v>
          </cell>
          <cell r="N351">
            <v>36879</v>
          </cell>
          <cell r="O351">
            <v>36879</v>
          </cell>
          <cell r="P351">
            <v>33480</v>
          </cell>
          <cell r="Q351">
            <v>0</v>
          </cell>
          <cell r="R351">
            <v>0</v>
          </cell>
        </row>
        <row r="352">
          <cell r="A352">
            <v>28591</v>
          </cell>
          <cell r="B352" t="str">
            <v>Fuenta Especifica 0100 FONDO GENERAL</v>
          </cell>
          <cell r="C352" t="str">
            <v>Capitulo 0206 MINISTERIO DE EDUCACIÓN</v>
          </cell>
          <cell r="D352" t="str">
            <v>Libramiento 0206-01-01-0010-6448</v>
          </cell>
          <cell r="E352" t="str">
            <v>PAGO AL BCO. AGRIC, CEDIDO POR YGNACIO FELIPE ORTIZ RODRIGUEZ, S/ACTO NO. 618/17 D/F 27/10/17, POR SUM. ALIM. ESC. JEE, MES NOV/2017, S/FACT.NCF 00029. CARTAS COMPROMISO NO. 02260, 02261, 07406 OC 6068</v>
          </cell>
          <cell r="F352">
            <v>43182</v>
          </cell>
          <cell r="G352">
            <v>790128</v>
          </cell>
          <cell r="H352" t="str">
            <v>03-APR-18</v>
          </cell>
          <cell r="I352">
            <v>28591</v>
          </cell>
          <cell r="J352">
            <v>2</v>
          </cell>
          <cell r="K352" t="str">
            <v>IN</v>
          </cell>
          <cell r="L352" t="str">
            <v>ENTREGADO</v>
          </cell>
          <cell r="M352">
            <v>1</v>
          </cell>
          <cell r="N352">
            <v>37083</v>
          </cell>
          <cell r="O352">
            <v>37083</v>
          </cell>
          <cell r="P352">
            <v>120528</v>
          </cell>
          <cell r="Q352">
            <v>0</v>
          </cell>
          <cell r="R352">
            <v>0</v>
          </cell>
        </row>
        <row r="353">
          <cell r="A353">
            <v>28591</v>
          </cell>
          <cell r="B353" t="str">
            <v>Fuenta Especifica 0100 FONDO GENERAL</v>
          </cell>
          <cell r="C353" t="str">
            <v>Capitulo 0206 MINISTERIO DE EDUCACIÓN</v>
          </cell>
          <cell r="D353" t="str">
            <v>Libramiento 0206-01-01-0010-6448</v>
          </cell>
          <cell r="E353" t="str">
            <v>PAGO AL BCO. AGRIC, CEDIDO POR YGNACIO FELIPE ORTIZ RODRIGUEZ, S/ACTO NO. 618/17 D/F 27/10/17, POR SUM. ALIM. ESC. JEE, MES NOV/2017, S/FACT.NCF 00029. CARTAS COMPROMISO NO. 02260, 02261, 07406 OC 6068</v>
          </cell>
          <cell r="F353">
            <v>43182</v>
          </cell>
          <cell r="G353">
            <v>790128</v>
          </cell>
          <cell r="H353" t="str">
            <v>03-APR-18</v>
          </cell>
          <cell r="I353">
            <v>28591</v>
          </cell>
          <cell r="J353">
            <v>2</v>
          </cell>
          <cell r="K353" t="str">
            <v>TR</v>
          </cell>
          <cell r="L353" t="str">
            <v>Conciliado</v>
          </cell>
          <cell r="M353">
            <v>1</v>
          </cell>
          <cell r="N353">
            <v>2763040</v>
          </cell>
          <cell r="O353">
            <v>2763040</v>
          </cell>
          <cell r="P353">
            <v>636120</v>
          </cell>
          <cell r="Q353">
            <v>0</v>
          </cell>
          <cell r="R353">
            <v>0</v>
          </cell>
        </row>
        <row r="354">
          <cell r="A354">
            <v>29815</v>
          </cell>
          <cell r="B354" t="str">
            <v>Fuenta Especifica 0100 FONDO GENERAL</v>
          </cell>
          <cell r="C354" t="str">
            <v>Capitulo 0206 MINISTERIO DE EDUCACIÓN</v>
          </cell>
          <cell r="D354" t="str">
            <v>Libramiento 0206-01-01-0010-6450</v>
          </cell>
          <cell r="E354" t="str">
            <v>PAGO SUM. ALIM. ESC. UM, CORRESP. A LOS MESES DE OCTUBRE Y NOVIEMBRE 2017, SEGUN FACT. NCFS.: 60627 Y 60629, NC 89520 Y 89525, DEL CONTRATO NO.412/2017 Y OC 6458 MENOS ANTICIPO</v>
          </cell>
          <cell r="F354">
            <v>43182</v>
          </cell>
          <cell r="G354">
            <v>1389208.53</v>
          </cell>
          <cell r="H354" t="str">
            <v>06-APR-18</v>
          </cell>
          <cell r="I354">
            <v>29815</v>
          </cell>
          <cell r="J354">
            <v>2</v>
          </cell>
          <cell r="K354" t="str">
            <v>TR</v>
          </cell>
          <cell r="L354" t="str">
            <v>Conciliado</v>
          </cell>
          <cell r="M354">
            <v>1</v>
          </cell>
          <cell r="N354">
            <v>2774238</v>
          </cell>
          <cell r="O354">
            <v>2774238</v>
          </cell>
          <cell r="P354">
            <v>1092313.03</v>
          </cell>
          <cell r="Q354">
            <v>0</v>
          </cell>
          <cell r="R354">
            <v>0</v>
          </cell>
        </row>
        <row r="355">
          <cell r="A355">
            <v>29815</v>
          </cell>
          <cell r="B355" t="str">
            <v>Fuenta Especifica 0100 FONDO GENERAL</v>
          </cell>
          <cell r="C355" t="str">
            <v>Capitulo 0206 MINISTERIO DE EDUCACIÓN</v>
          </cell>
          <cell r="D355" t="str">
            <v>Libramiento 0206-01-01-0010-6450</v>
          </cell>
          <cell r="E355" t="str">
            <v>PAGO SUM. ALIM. ESC. UM, CORRESP. A LOS MESES DE OCTUBRE Y NOVIEMBRE 2017, SEGUN FACT. NCFS.: 60627 Y 60629, NC 89520 Y 89525, DEL CONTRATO NO.412/2017 Y OC 6458 MENOS ANTICIPO</v>
          </cell>
          <cell r="F355">
            <v>43182</v>
          </cell>
          <cell r="G355">
            <v>1389208.53</v>
          </cell>
          <cell r="H355" t="str">
            <v>06-APR-18</v>
          </cell>
          <cell r="I355">
            <v>29815</v>
          </cell>
          <cell r="J355">
            <v>2</v>
          </cell>
          <cell r="K355" t="str">
            <v>IN</v>
          </cell>
          <cell r="L355" t="str">
            <v>ENTREGADO</v>
          </cell>
          <cell r="M355">
            <v>1</v>
          </cell>
          <cell r="N355">
            <v>38428</v>
          </cell>
          <cell r="O355">
            <v>38428</v>
          </cell>
          <cell r="P355">
            <v>12629.75</v>
          </cell>
          <cell r="Q355">
            <v>0</v>
          </cell>
          <cell r="R355">
            <v>0</v>
          </cell>
        </row>
        <row r="356">
          <cell r="A356">
            <v>29815</v>
          </cell>
          <cell r="B356" t="str">
            <v>Fuenta Especifica 0100 FONDO GENERAL</v>
          </cell>
          <cell r="C356" t="str">
            <v>Capitulo 0206 MINISTERIO DE EDUCACIÓN</v>
          </cell>
          <cell r="D356" t="str">
            <v>Libramiento 0206-01-01-0010-6450</v>
          </cell>
          <cell r="E356" t="str">
            <v>PAGO SUM. ALIM. ESC. UM, CORRESP. A LOS MESES DE OCTUBRE Y NOVIEMBRE 2017, SEGUN FACT. NCFS.: 60627 Y 60629, NC 89520 Y 89525, DEL CONTRATO NO.412/2017 Y OC 6458 MENOS ANTICIPO</v>
          </cell>
          <cell r="F356">
            <v>43182</v>
          </cell>
          <cell r="G356">
            <v>1389208.53</v>
          </cell>
          <cell r="H356" t="str">
            <v>06-APR-18</v>
          </cell>
          <cell r="I356">
            <v>29815</v>
          </cell>
          <cell r="J356">
            <v>2</v>
          </cell>
          <cell r="K356" t="str">
            <v>TR</v>
          </cell>
          <cell r="L356" t="str">
            <v>Conciliado</v>
          </cell>
          <cell r="M356">
            <v>1</v>
          </cell>
          <cell r="N356">
            <v>2775716</v>
          </cell>
          <cell r="O356">
            <v>2775716</v>
          </cell>
          <cell r="P356">
            <v>284265.75</v>
          </cell>
          <cell r="Q356">
            <v>0</v>
          </cell>
          <cell r="R356">
            <v>0</v>
          </cell>
        </row>
        <row r="357">
          <cell r="A357">
            <v>29206</v>
          </cell>
          <cell r="B357" t="str">
            <v>Fuenta Especifica 0100 FONDO GENERAL</v>
          </cell>
          <cell r="C357" t="str">
            <v>Capitulo 0206 MINISTERIO DE EDUCACIÓN</v>
          </cell>
          <cell r="D357" t="str">
            <v>Libramiento 0206-01-01-0010-6452</v>
          </cell>
          <cell r="E357" t="str">
            <v>PRIMER PAGO DEL 20% DE ANTICIPO AL CONT. NO. 494/2017, DEL PAE-REAL PERIODO ESCOLAR 2017-2018, SEGUN OC. 6138, FACT. NCF: 00164,</v>
          </cell>
          <cell r="F357">
            <v>43182</v>
          </cell>
          <cell r="G357">
            <v>365641.14</v>
          </cell>
          <cell r="H357" t="str">
            <v>04-APR-18</v>
          </cell>
          <cell r="I357">
            <v>29206</v>
          </cell>
          <cell r="J357">
            <v>7</v>
          </cell>
          <cell r="K357" t="str">
            <v>IN</v>
          </cell>
          <cell r="L357" t="str">
            <v>ENTREGADO</v>
          </cell>
          <cell r="M357">
            <v>1</v>
          </cell>
          <cell r="N357">
            <v>37626</v>
          </cell>
          <cell r="O357">
            <v>37626</v>
          </cell>
          <cell r="P357">
            <v>17361.150000000001</v>
          </cell>
          <cell r="Q357">
            <v>0</v>
          </cell>
          <cell r="R357">
            <v>0</v>
          </cell>
        </row>
        <row r="358">
          <cell r="A358">
            <v>29206</v>
          </cell>
          <cell r="B358" t="str">
            <v>Fuenta Especifica 0100 FONDO GENERAL</v>
          </cell>
          <cell r="C358" t="str">
            <v>Capitulo 0206 MINISTERIO DE EDUCACIÓN</v>
          </cell>
          <cell r="D358" t="str">
            <v>Libramiento 0206-01-01-0010-6452</v>
          </cell>
          <cell r="E358" t="str">
            <v>PRIMER PAGO DEL 20% DE ANTICIPO AL CONT. NO. 494/2017, DEL PAE-REAL PERIODO ESCOLAR 2017-2018, SEGUN OC. 6138, FACT. NCF: 00164,</v>
          </cell>
          <cell r="F358">
            <v>43182</v>
          </cell>
          <cell r="G358">
            <v>365641.14</v>
          </cell>
          <cell r="H358" t="str">
            <v>04-APR-18</v>
          </cell>
          <cell r="I358">
            <v>29206</v>
          </cell>
          <cell r="J358">
            <v>7</v>
          </cell>
          <cell r="K358" t="str">
            <v>TR</v>
          </cell>
          <cell r="L358" t="str">
            <v>Conciliado</v>
          </cell>
          <cell r="M358">
            <v>1</v>
          </cell>
          <cell r="N358">
            <v>2766124</v>
          </cell>
          <cell r="O358">
            <v>2766124</v>
          </cell>
          <cell r="P358">
            <v>348279.99</v>
          </cell>
          <cell r="Q358">
            <v>0</v>
          </cell>
          <cell r="R358">
            <v>0</v>
          </cell>
        </row>
        <row r="359">
          <cell r="A359">
            <v>29207</v>
          </cell>
          <cell r="B359" t="str">
            <v>Fuenta Especifica 0100 FONDO GENERAL</v>
          </cell>
          <cell r="C359" t="str">
            <v>Capitulo 0206 MINISTERIO DE EDUCACIÓN</v>
          </cell>
          <cell r="D359" t="str">
            <v>Libramiento 0206-01-01-0010-6453</v>
          </cell>
          <cell r="E359" t="str">
            <v>PAGO SUM. ALIM. ESC. JEE. CORRESP. AL MES DIC. 2017, SEGUN FACT. NCF.: 00016, CARTA COMPROMISO NO. 04149, 03990 Y 12169, OC 5869</v>
          </cell>
          <cell r="F359">
            <v>43182</v>
          </cell>
          <cell r="G359">
            <v>885472</v>
          </cell>
          <cell r="H359" t="str">
            <v>04-APR-18</v>
          </cell>
          <cell r="I359">
            <v>29207</v>
          </cell>
          <cell r="J359">
            <v>7</v>
          </cell>
          <cell r="K359" t="str">
            <v>TR</v>
          </cell>
          <cell r="L359" t="str">
            <v>Conciliado</v>
          </cell>
          <cell r="M359">
            <v>1</v>
          </cell>
          <cell r="N359">
            <v>2766125</v>
          </cell>
          <cell r="O359">
            <v>2766125</v>
          </cell>
          <cell r="P359">
            <v>847952</v>
          </cell>
          <cell r="Q359">
            <v>0</v>
          </cell>
          <cell r="R359">
            <v>0</v>
          </cell>
        </row>
        <row r="360">
          <cell r="A360">
            <v>29207</v>
          </cell>
          <cell r="B360" t="str">
            <v>Fuenta Especifica 0100 FONDO GENERAL</v>
          </cell>
          <cell r="C360" t="str">
            <v>Capitulo 0206 MINISTERIO DE EDUCACIÓN</v>
          </cell>
          <cell r="D360" t="str">
            <v>Libramiento 0206-01-01-0010-6453</v>
          </cell>
          <cell r="E360" t="str">
            <v>PAGO SUM. ALIM. ESC. JEE. CORRESP. AL MES DIC. 2017, SEGUN FACT. NCF.: 00016, CARTA COMPROMISO NO. 04149, 03990 Y 12169, OC 5869</v>
          </cell>
          <cell r="F360">
            <v>43182</v>
          </cell>
          <cell r="G360">
            <v>885472</v>
          </cell>
          <cell r="H360" t="str">
            <v>04-APR-18</v>
          </cell>
          <cell r="I360">
            <v>29207</v>
          </cell>
          <cell r="J360">
            <v>7</v>
          </cell>
          <cell r="K360" t="str">
            <v>IN</v>
          </cell>
          <cell r="L360" t="str">
            <v>ENTREGADO</v>
          </cell>
          <cell r="M360">
            <v>1</v>
          </cell>
          <cell r="N360">
            <v>37625</v>
          </cell>
          <cell r="O360">
            <v>37625</v>
          </cell>
          <cell r="P360">
            <v>37520</v>
          </cell>
          <cell r="Q360">
            <v>0</v>
          </cell>
          <cell r="R360">
            <v>0</v>
          </cell>
        </row>
        <row r="361">
          <cell r="A361">
            <v>28592</v>
          </cell>
          <cell r="B361" t="str">
            <v>Fuenta Especifica 0100 FONDO GENERAL</v>
          </cell>
          <cell r="C361" t="str">
            <v>Capitulo 0206 MINISTERIO DE EDUCACIÓN</v>
          </cell>
          <cell r="D361" t="str">
            <v>Libramiento 0206-01-01-0010-6455</v>
          </cell>
          <cell r="E361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1">
            <v>43182</v>
          </cell>
          <cell r="G361">
            <v>472519.2</v>
          </cell>
          <cell r="H361" t="str">
            <v>03-APR-18</v>
          </cell>
          <cell r="I361">
            <v>28592</v>
          </cell>
          <cell r="J361">
            <v>2</v>
          </cell>
          <cell r="K361" t="str">
            <v>IN</v>
          </cell>
          <cell r="L361" t="str">
            <v>ENTREGADO</v>
          </cell>
          <cell r="M361">
            <v>1</v>
          </cell>
          <cell r="N361">
            <v>36878</v>
          </cell>
          <cell r="O361">
            <v>36878</v>
          </cell>
          <cell r="P361">
            <v>20022</v>
          </cell>
          <cell r="Q361">
            <v>0</v>
          </cell>
          <cell r="R361">
            <v>0</v>
          </cell>
        </row>
        <row r="362">
          <cell r="A362">
            <v>28592</v>
          </cell>
          <cell r="B362" t="str">
            <v>Fuenta Especifica 0100 FONDO GENERAL</v>
          </cell>
          <cell r="C362" t="str">
            <v>Capitulo 0206 MINISTERIO DE EDUCACIÓN</v>
          </cell>
          <cell r="D362" t="str">
            <v>Libramiento 0206-01-01-0010-6455</v>
          </cell>
          <cell r="E362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2">
            <v>43182</v>
          </cell>
          <cell r="G362">
            <v>472519.2</v>
          </cell>
          <cell r="H362" t="str">
            <v>03-APR-18</v>
          </cell>
          <cell r="I362">
            <v>28592</v>
          </cell>
          <cell r="J362">
            <v>2</v>
          </cell>
          <cell r="K362" t="str">
            <v>IN</v>
          </cell>
          <cell r="L362" t="str">
            <v>ENTREGADO</v>
          </cell>
          <cell r="M362">
            <v>1</v>
          </cell>
          <cell r="N362">
            <v>37082</v>
          </cell>
          <cell r="O362">
            <v>37082</v>
          </cell>
          <cell r="P362">
            <v>72079.199999999997</v>
          </cell>
          <cell r="Q362">
            <v>0</v>
          </cell>
          <cell r="R362">
            <v>0</v>
          </cell>
        </row>
        <row r="363">
          <cell r="A363">
            <v>28592</v>
          </cell>
          <cell r="B363" t="str">
            <v>Fuenta Especifica 0100 FONDO GENERAL</v>
          </cell>
          <cell r="C363" t="str">
            <v>Capitulo 0206 MINISTERIO DE EDUCACIÓN</v>
          </cell>
          <cell r="D363" t="str">
            <v>Libramiento 0206-01-01-0010-6455</v>
          </cell>
          <cell r="E363" t="str">
            <v>PAGO A FAVOR DE COOPROHARINA, CEDIDO POR YOARKI BELTRE SEVERINO, MEDIANTE ACTO 1845, D/F 13/11/2017, POR SUM. ALIM. ESC. JEE CORRESP. A NOVIEMBRE/2017, SEGUN FACT. NCF:_02302, CARTAS COMPROMISO 00495, 06365, OC. 5632</v>
          </cell>
          <cell r="F363">
            <v>43182</v>
          </cell>
          <cell r="G363">
            <v>472519.2</v>
          </cell>
          <cell r="H363" t="str">
            <v>03-APR-18</v>
          </cell>
          <cell r="I363">
            <v>28592</v>
          </cell>
          <cell r="J363">
            <v>2</v>
          </cell>
          <cell r="K363" t="str">
            <v>TR</v>
          </cell>
          <cell r="L363" t="str">
            <v>Conciliado</v>
          </cell>
          <cell r="M363">
            <v>1</v>
          </cell>
          <cell r="N363">
            <v>2763039</v>
          </cell>
          <cell r="O363">
            <v>2763039</v>
          </cell>
          <cell r="P363">
            <v>380418</v>
          </cell>
          <cell r="Q363">
            <v>0</v>
          </cell>
          <cell r="R363">
            <v>0</v>
          </cell>
        </row>
        <row r="364">
          <cell r="A364">
            <v>29596</v>
          </cell>
          <cell r="B364" t="str">
            <v>Fuenta Especifica 0100 FONDO GENERAL</v>
          </cell>
          <cell r="C364" t="str">
            <v>Capitulo 0206 MINISTERIO DE EDUCACIÓN</v>
          </cell>
          <cell r="D364" t="str">
            <v>Libramiento 0206-01-01-0010-6456</v>
          </cell>
          <cell r="E364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4">
            <v>43182</v>
          </cell>
          <cell r="G364">
            <v>859984</v>
          </cell>
          <cell r="H364" t="str">
            <v>05-APR-18</v>
          </cell>
          <cell r="I364">
            <v>29596</v>
          </cell>
          <cell r="J364">
            <v>3</v>
          </cell>
          <cell r="K364" t="str">
            <v>IN</v>
          </cell>
          <cell r="L364" t="str">
            <v>ENTREGADO</v>
          </cell>
          <cell r="M364">
            <v>1</v>
          </cell>
          <cell r="N364">
            <v>38311</v>
          </cell>
          <cell r="O364">
            <v>38311</v>
          </cell>
          <cell r="P364">
            <v>36440</v>
          </cell>
          <cell r="Q364">
            <v>0</v>
          </cell>
          <cell r="R364">
            <v>0</v>
          </cell>
        </row>
        <row r="365">
          <cell r="A365">
            <v>29596</v>
          </cell>
          <cell r="B365" t="str">
            <v>Fuenta Especifica 0100 FONDO GENERAL</v>
          </cell>
          <cell r="C365" t="str">
            <v>Capitulo 0206 MINISTERIO DE EDUCACIÓN</v>
          </cell>
          <cell r="D365" t="str">
            <v>Libramiento 0206-01-01-0010-6456</v>
          </cell>
          <cell r="E365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5">
            <v>43182</v>
          </cell>
          <cell r="G365">
            <v>859984</v>
          </cell>
          <cell r="H365" t="str">
            <v>05-APR-18</v>
          </cell>
          <cell r="I365">
            <v>29596</v>
          </cell>
          <cell r="J365">
            <v>3</v>
          </cell>
          <cell r="K365" t="str">
            <v>TR</v>
          </cell>
          <cell r="L365" t="str">
            <v>Conciliado</v>
          </cell>
          <cell r="M365">
            <v>1</v>
          </cell>
          <cell r="N365">
            <v>2766486</v>
          </cell>
          <cell r="O365">
            <v>2766486</v>
          </cell>
          <cell r="P365">
            <v>692360</v>
          </cell>
          <cell r="Q365">
            <v>0</v>
          </cell>
          <cell r="R365">
            <v>0</v>
          </cell>
        </row>
        <row r="366">
          <cell r="A366">
            <v>29596</v>
          </cell>
          <cell r="B366" t="str">
            <v>Fuenta Especifica 0100 FONDO GENERAL</v>
          </cell>
          <cell r="C366" t="str">
            <v>Capitulo 0206 MINISTERIO DE EDUCACIÓN</v>
          </cell>
          <cell r="D366" t="str">
            <v>Libramiento 0206-01-01-0010-6456</v>
          </cell>
          <cell r="E366" t="str">
            <v>PAGO AL BANCO AGRICOLA S/ACTOS NO. 1007 Y 862 D/F. 21/11/2017 Y 16/10/2017, CEDIDO POR APOLINAR MEJIA FERNANDEZ, SUM. ALIM. ESC. JEE. MES NOVIEMBRE 2017, S/FACT. NCF: 20789, CARTAS COMP. NOS. 04475, 04489, 04403, 04400, 14372, OC. 6318 Y 6821.</v>
          </cell>
          <cell r="F366">
            <v>43182</v>
          </cell>
          <cell r="G366">
            <v>859984</v>
          </cell>
          <cell r="H366" t="str">
            <v>05-APR-18</v>
          </cell>
          <cell r="I366">
            <v>29596</v>
          </cell>
          <cell r="J366">
            <v>3</v>
          </cell>
          <cell r="K366" t="str">
            <v>IN</v>
          </cell>
          <cell r="L366" t="str">
            <v>ENTREGADO</v>
          </cell>
          <cell r="M366">
            <v>1</v>
          </cell>
          <cell r="N366">
            <v>38209</v>
          </cell>
          <cell r="O366">
            <v>38209</v>
          </cell>
          <cell r="P366">
            <v>131184</v>
          </cell>
          <cell r="Q366">
            <v>0</v>
          </cell>
          <cell r="R366">
            <v>0</v>
          </cell>
        </row>
        <row r="367">
          <cell r="A367">
            <v>28593</v>
          </cell>
          <cell r="B367" t="str">
            <v>Fuenta Especifica 0100 FONDO GENERAL</v>
          </cell>
          <cell r="C367" t="str">
            <v>Capitulo 0206 MINISTERIO DE EDUCACIÓN</v>
          </cell>
          <cell r="D367" t="str">
            <v>Libramiento 0206-01-01-0010-6457</v>
          </cell>
          <cell r="E367" t="str">
            <v>PAGO SUM. ALIM. ESC. JEE. CORRESP. AL MES OCTUBRE 2017, SEGUN FACT. NCF.: 00038 CARTA COMPROMISO NO. 03719, 14379, 03701, OC 6158</v>
          </cell>
          <cell r="F367">
            <v>43182</v>
          </cell>
          <cell r="G367">
            <v>751329.6</v>
          </cell>
          <cell r="H367" t="str">
            <v>03-APR-18</v>
          </cell>
          <cell r="I367">
            <v>28593</v>
          </cell>
          <cell r="J367">
            <v>2</v>
          </cell>
          <cell r="K367" t="str">
            <v>IN</v>
          </cell>
          <cell r="L367" t="str">
            <v>ENTREGADO</v>
          </cell>
          <cell r="M367">
            <v>1</v>
          </cell>
          <cell r="N367">
            <v>36877</v>
          </cell>
          <cell r="O367">
            <v>36877</v>
          </cell>
          <cell r="P367">
            <v>31836</v>
          </cell>
          <cell r="Q367">
            <v>0</v>
          </cell>
          <cell r="R367">
            <v>0</v>
          </cell>
        </row>
        <row r="368">
          <cell r="A368">
            <v>28593</v>
          </cell>
          <cell r="B368" t="str">
            <v>Fuenta Especifica 0100 FONDO GENERAL</v>
          </cell>
          <cell r="C368" t="str">
            <v>Capitulo 0206 MINISTERIO DE EDUCACIÓN</v>
          </cell>
          <cell r="D368" t="str">
            <v>Libramiento 0206-01-01-0010-6457</v>
          </cell>
          <cell r="E368" t="str">
            <v>PAGO SUM. ALIM. ESC. JEE. CORRESP. AL MES OCTUBRE 2017, SEGUN FACT. NCF.: 00038 CARTA COMPROMISO NO. 03719, 14379, 03701, OC 6158</v>
          </cell>
          <cell r="F368">
            <v>43182</v>
          </cell>
          <cell r="G368">
            <v>751329.6</v>
          </cell>
          <cell r="H368" t="str">
            <v>03-APR-18</v>
          </cell>
          <cell r="I368">
            <v>28593</v>
          </cell>
          <cell r="J368">
            <v>2</v>
          </cell>
          <cell r="K368" t="str">
            <v>IN</v>
          </cell>
          <cell r="L368" t="str">
            <v>ENTREGADO</v>
          </cell>
          <cell r="M368">
            <v>1</v>
          </cell>
          <cell r="N368">
            <v>37081</v>
          </cell>
          <cell r="O368">
            <v>37081</v>
          </cell>
          <cell r="P368">
            <v>114609.60000000001</v>
          </cell>
          <cell r="Q368">
            <v>0</v>
          </cell>
          <cell r="R368">
            <v>0</v>
          </cell>
        </row>
        <row r="369">
          <cell r="A369">
            <v>28593</v>
          </cell>
          <cell r="B369" t="str">
            <v>Fuenta Especifica 0100 FONDO GENERAL</v>
          </cell>
          <cell r="C369" t="str">
            <v>Capitulo 0206 MINISTERIO DE EDUCACIÓN</v>
          </cell>
          <cell r="D369" t="str">
            <v>Libramiento 0206-01-01-0010-6457</v>
          </cell>
          <cell r="E369" t="str">
            <v>PAGO SUM. ALIM. ESC. JEE. CORRESP. AL MES OCTUBRE 2017, SEGUN FACT. NCF.: 00038 CARTA COMPROMISO NO. 03719, 14379, 03701, OC 6158</v>
          </cell>
          <cell r="F369">
            <v>43182</v>
          </cell>
          <cell r="G369">
            <v>751329.6</v>
          </cell>
          <cell r="H369" t="str">
            <v>03-APR-18</v>
          </cell>
          <cell r="I369">
            <v>28593</v>
          </cell>
          <cell r="J369">
            <v>2</v>
          </cell>
          <cell r="K369" t="str">
            <v>TR</v>
          </cell>
          <cell r="L369" t="str">
            <v>Conciliado</v>
          </cell>
          <cell r="M369">
            <v>1</v>
          </cell>
          <cell r="N369">
            <v>2762717</v>
          </cell>
          <cell r="O369">
            <v>2762717</v>
          </cell>
          <cell r="P369">
            <v>604884</v>
          </cell>
          <cell r="Q369">
            <v>0</v>
          </cell>
          <cell r="R369">
            <v>0</v>
          </cell>
        </row>
        <row r="370">
          <cell r="A370">
            <v>28898</v>
          </cell>
          <cell r="B370" t="str">
            <v>Fuenta Especifica 0100 FONDO GENERAL</v>
          </cell>
          <cell r="C370" t="str">
            <v>Capitulo 0206 MINISTERIO DE EDUCACIÓN</v>
          </cell>
          <cell r="D370" t="str">
            <v>Libramiento 0206-01-01-0010-6458</v>
          </cell>
          <cell r="E370" t="str">
            <v>PAGO CONTRATACION DE SERV.PUBLICITARIOS CORRESP. AL MES DICIEMBRE/17, POR COLOCACION DE PROMOCION DE LOS PROG.QUE LLEVA A CABO EL INABIE,S/REQ. INABIE/DC/082/17. FT.NCF: 00011.OC.7000.</v>
          </cell>
          <cell r="F370">
            <v>43182</v>
          </cell>
          <cell r="G370">
            <v>25000</v>
          </cell>
          <cell r="H370" t="str">
            <v>04-APR-18</v>
          </cell>
          <cell r="I370">
            <v>28898</v>
          </cell>
          <cell r="J370">
            <v>2</v>
          </cell>
          <cell r="K370" t="str">
            <v>TR</v>
          </cell>
          <cell r="L370" t="str">
            <v>Conciliado</v>
          </cell>
          <cell r="M370">
            <v>1</v>
          </cell>
          <cell r="N370">
            <v>2763184</v>
          </cell>
          <cell r="O370">
            <v>2763184</v>
          </cell>
          <cell r="P370">
            <v>19067.8</v>
          </cell>
          <cell r="Q370">
            <v>0</v>
          </cell>
          <cell r="R370">
            <v>0</v>
          </cell>
        </row>
        <row r="371">
          <cell r="A371">
            <v>28898</v>
          </cell>
          <cell r="B371" t="str">
            <v>Fuenta Especifica 0100 FONDO GENERAL</v>
          </cell>
          <cell r="C371" t="str">
            <v>Capitulo 0206 MINISTERIO DE EDUCACIÓN</v>
          </cell>
          <cell r="D371" t="str">
            <v>Libramiento 0206-01-01-0010-6458</v>
          </cell>
          <cell r="E371" t="str">
            <v>PAGO CONTRATACION DE SERV.PUBLICITARIOS CORRESP. AL MES DICIEMBRE/17, POR COLOCACION DE PROMOCION DE LOS PROG.QUE LLEVA A CABO EL INABIE,S/REQ. INABIE/DC/082/17. FT.NCF: 00011.OC.7000.</v>
          </cell>
          <cell r="F371">
            <v>43182</v>
          </cell>
          <cell r="G371">
            <v>25000</v>
          </cell>
          <cell r="H371" t="str">
            <v>04-APR-18</v>
          </cell>
          <cell r="I371">
            <v>28898</v>
          </cell>
          <cell r="J371">
            <v>2</v>
          </cell>
          <cell r="K371" t="str">
            <v>IN</v>
          </cell>
          <cell r="L371" t="str">
            <v>ENTREGADO</v>
          </cell>
          <cell r="M371">
            <v>1</v>
          </cell>
          <cell r="N371">
            <v>37311</v>
          </cell>
          <cell r="O371">
            <v>37311</v>
          </cell>
          <cell r="P371">
            <v>2118.64</v>
          </cell>
          <cell r="Q371">
            <v>0</v>
          </cell>
          <cell r="R371">
            <v>0</v>
          </cell>
        </row>
        <row r="372">
          <cell r="A372">
            <v>28898</v>
          </cell>
          <cell r="B372" t="str">
            <v>Fuenta Especifica 0100 FONDO GENERAL</v>
          </cell>
          <cell r="C372" t="str">
            <v>Capitulo 0206 MINISTERIO DE EDUCACIÓN</v>
          </cell>
          <cell r="D372" t="str">
            <v>Libramiento 0206-01-01-0010-6458</v>
          </cell>
          <cell r="E372" t="str">
            <v>PAGO CONTRATACION DE SERV.PUBLICITARIOS CORRESP. AL MES DICIEMBRE/17, POR COLOCACION DE PROMOCION DE LOS PROG.QUE LLEVA A CABO EL INABIE,S/REQ. INABIE/DC/082/17. FT.NCF: 00011.OC.7000.</v>
          </cell>
          <cell r="F372">
            <v>43182</v>
          </cell>
          <cell r="G372">
            <v>25000</v>
          </cell>
          <cell r="H372" t="str">
            <v>04-APR-18</v>
          </cell>
          <cell r="I372">
            <v>28898</v>
          </cell>
          <cell r="J372">
            <v>2</v>
          </cell>
          <cell r="K372" t="str">
            <v>IN</v>
          </cell>
          <cell r="L372" t="str">
            <v>ENTREGADO</v>
          </cell>
          <cell r="M372">
            <v>1</v>
          </cell>
          <cell r="N372">
            <v>37479</v>
          </cell>
          <cell r="O372">
            <v>37479</v>
          </cell>
          <cell r="P372">
            <v>3813.56</v>
          </cell>
          <cell r="Q372">
            <v>0</v>
          </cell>
          <cell r="R372">
            <v>0</v>
          </cell>
        </row>
        <row r="373">
          <cell r="A373">
            <v>30582</v>
          </cell>
          <cell r="B373" t="str">
            <v>Fuenta Especifica 0100 FONDO GENERAL</v>
          </cell>
          <cell r="C373" t="str">
            <v>Capitulo 0206 MINISTERIO DE EDUCACIÓN</v>
          </cell>
          <cell r="D373" t="str">
            <v>Libramiento 0206-01-01-0010-6462</v>
          </cell>
          <cell r="E373" t="str">
            <v>PAGO POR SUM. ALIM. ESC. UM. CORRESP. A NOV. Y DIC./2017, SEGUN FACTS. NCF: 59669 Y 59671, CONT. 453/2017, OC. 6886.</v>
          </cell>
          <cell r="F373">
            <v>43182</v>
          </cell>
          <cell r="G373">
            <v>371464.01</v>
          </cell>
          <cell r="H373" t="str">
            <v>10-APR-18</v>
          </cell>
          <cell r="I373">
            <v>30582</v>
          </cell>
          <cell r="J373">
            <v>3</v>
          </cell>
          <cell r="K373" t="str">
            <v>IN</v>
          </cell>
          <cell r="L373" t="str">
            <v>ENTREGADO</v>
          </cell>
          <cell r="M373">
            <v>1</v>
          </cell>
          <cell r="N373">
            <v>39366</v>
          </cell>
          <cell r="O373">
            <v>39366</v>
          </cell>
          <cell r="P373">
            <v>16948.96</v>
          </cell>
          <cell r="Q373">
            <v>0</v>
          </cell>
          <cell r="R373">
            <v>0</v>
          </cell>
        </row>
        <row r="374">
          <cell r="A374">
            <v>30582</v>
          </cell>
          <cell r="B374" t="str">
            <v>Fuenta Especifica 0100 FONDO GENERAL</v>
          </cell>
          <cell r="C374" t="str">
            <v>Capitulo 0206 MINISTERIO DE EDUCACIÓN</v>
          </cell>
          <cell r="D374" t="str">
            <v>Libramiento 0206-01-01-0010-6462</v>
          </cell>
          <cell r="E374" t="str">
            <v>PAGO POR SUM. ALIM. ESC. UM. CORRESP. A NOV. Y DIC./2017, SEGUN FACTS. NCF: 59669 Y 59671, CONT. 453/2017, OC. 6886.</v>
          </cell>
          <cell r="F374">
            <v>43182</v>
          </cell>
          <cell r="G374">
            <v>371464.01</v>
          </cell>
          <cell r="H374" t="str">
            <v>10-APR-18</v>
          </cell>
          <cell r="I374">
            <v>30582</v>
          </cell>
          <cell r="J374">
            <v>3</v>
          </cell>
          <cell r="K374" t="str">
            <v>TR</v>
          </cell>
          <cell r="L374" t="str">
            <v>Conciliado</v>
          </cell>
          <cell r="M374">
            <v>1</v>
          </cell>
          <cell r="N374">
            <v>2776701</v>
          </cell>
          <cell r="O374">
            <v>2776701</v>
          </cell>
          <cell r="P374">
            <v>354515.05</v>
          </cell>
          <cell r="Q374">
            <v>0</v>
          </cell>
          <cell r="R374">
            <v>0</v>
          </cell>
        </row>
        <row r="375">
          <cell r="A375">
            <v>28987</v>
          </cell>
          <cell r="B375" t="str">
            <v>Fuenta Especifica 0100 FONDO GENERAL</v>
          </cell>
          <cell r="C375" t="str">
            <v>Capitulo 0206 MINISTERIO DE EDUCACIÓN</v>
          </cell>
          <cell r="D375" t="str">
            <v>Libramiento 0206-01-01-0010-6465</v>
          </cell>
          <cell r="E375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5">
            <v>43182</v>
          </cell>
          <cell r="G375">
            <v>1334013.6000000001</v>
          </cell>
          <cell r="H375" t="str">
            <v>04-APR-18</v>
          </cell>
          <cell r="I375">
            <v>28987</v>
          </cell>
          <cell r="J375">
            <v>1</v>
          </cell>
          <cell r="K375" t="str">
            <v>TR</v>
          </cell>
          <cell r="L375" t="str">
            <v>Conciliado</v>
          </cell>
          <cell r="M375">
            <v>1</v>
          </cell>
          <cell r="N375">
            <v>2763839</v>
          </cell>
          <cell r="O375">
            <v>2763839</v>
          </cell>
          <cell r="P375">
            <v>1277487.6000000001</v>
          </cell>
          <cell r="Q375">
            <v>0</v>
          </cell>
          <cell r="R375">
            <v>0</v>
          </cell>
        </row>
        <row r="376">
          <cell r="A376">
            <v>28987</v>
          </cell>
          <cell r="B376" t="str">
            <v>Fuenta Especifica 0100 FONDO GENERAL</v>
          </cell>
          <cell r="C376" t="str">
            <v>Capitulo 0206 MINISTERIO DE EDUCACIÓN</v>
          </cell>
          <cell r="D376" t="str">
            <v>Libramiento 0206-01-01-0010-6465</v>
          </cell>
          <cell r="E376" t="str">
            <v>PAGO A FAVOR DE BANCO AGRICOLA, CEDIDO POR SUPPLY SCHOOL MOREL OVIEDO SRL, MEDIANTE ACTO No.808 D/F 06/10/17. POR SUM. ALIM. ESC. JEE., MES DE DICIEMBRE 2017, S/FACT. NCF.: 00335, CARTA COMPR. 00484, 00475, 00472, 00494, 06357, 00463, 00471, 00474. OC 5629.</v>
          </cell>
          <cell r="F376">
            <v>43182</v>
          </cell>
          <cell r="G376">
            <v>1334013.6000000001</v>
          </cell>
          <cell r="H376" t="str">
            <v>04-APR-18</v>
          </cell>
          <cell r="I376">
            <v>28987</v>
          </cell>
          <cell r="J376">
            <v>1</v>
          </cell>
          <cell r="K376" t="str">
            <v>IN</v>
          </cell>
          <cell r="L376" t="str">
            <v>ENTREGADO</v>
          </cell>
          <cell r="M376">
            <v>1</v>
          </cell>
          <cell r="N376">
            <v>37398</v>
          </cell>
          <cell r="O376">
            <v>37398</v>
          </cell>
          <cell r="P376">
            <v>56526</v>
          </cell>
          <cell r="Q376">
            <v>0</v>
          </cell>
          <cell r="R376">
            <v>0</v>
          </cell>
        </row>
        <row r="377">
          <cell r="A377">
            <v>28988</v>
          </cell>
          <cell r="B377" t="str">
            <v>Fuenta Especifica 0100 FONDO GENERAL</v>
          </cell>
          <cell r="C377" t="str">
            <v>Capitulo 0206 MINISTERIO DE EDUCACIÓN</v>
          </cell>
          <cell r="D377" t="str">
            <v>Libramiento 0206-01-01-0010-6466</v>
          </cell>
          <cell r="E377" t="str">
            <v>PAGO SUM. ALIM. ESC. JEE. CORRESP. AL MES DIC. 2017, SEGUN FACT. NCF.: 00015, CARTA COMPROMISO NO. 13584, OC 5984.</v>
          </cell>
          <cell r="F377">
            <v>43182</v>
          </cell>
          <cell r="G377">
            <v>806553.59999999998</v>
          </cell>
          <cell r="H377" t="str">
            <v>04-APR-18</v>
          </cell>
          <cell r="I377">
            <v>28988</v>
          </cell>
          <cell r="J377">
            <v>1</v>
          </cell>
          <cell r="K377" t="str">
            <v>TR</v>
          </cell>
          <cell r="L377" t="str">
            <v>Conciliado</v>
          </cell>
          <cell r="M377">
            <v>1</v>
          </cell>
          <cell r="N377">
            <v>2763756</v>
          </cell>
          <cell r="O377">
            <v>2763756</v>
          </cell>
          <cell r="P377">
            <v>772377.59999999998</v>
          </cell>
          <cell r="Q377">
            <v>0</v>
          </cell>
          <cell r="R377">
            <v>0</v>
          </cell>
        </row>
        <row r="378">
          <cell r="A378">
            <v>28988</v>
          </cell>
          <cell r="B378" t="str">
            <v>Fuenta Especifica 0100 FONDO GENERAL</v>
          </cell>
          <cell r="C378" t="str">
            <v>Capitulo 0206 MINISTERIO DE EDUCACIÓN</v>
          </cell>
          <cell r="D378" t="str">
            <v>Libramiento 0206-01-01-0010-6466</v>
          </cell>
          <cell r="E378" t="str">
            <v>PAGO SUM. ALIM. ESC. JEE. CORRESP. AL MES DIC. 2017, SEGUN FACT. NCF.: 00015, CARTA COMPROMISO NO. 13584, OC 5984.</v>
          </cell>
          <cell r="F378">
            <v>43182</v>
          </cell>
          <cell r="G378">
            <v>806553.59999999998</v>
          </cell>
          <cell r="H378" t="str">
            <v>04-APR-18</v>
          </cell>
          <cell r="I378">
            <v>28988</v>
          </cell>
          <cell r="J378">
            <v>1</v>
          </cell>
          <cell r="K378" t="str">
            <v>IN</v>
          </cell>
          <cell r="L378" t="str">
            <v>ENTREGADO</v>
          </cell>
          <cell r="M378">
            <v>1</v>
          </cell>
          <cell r="N378">
            <v>37397</v>
          </cell>
          <cell r="O378">
            <v>37397</v>
          </cell>
          <cell r="P378">
            <v>34176</v>
          </cell>
          <cell r="Q378">
            <v>0</v>
          </cell>
          <cell r="R378">
            <v>0</v>
          </cell>
        </row>
        <row r="379">
          <cell r="A379">
            <v>28594</v>
          </cell>
          <cell r="B379" t="str">
            <v>Fuenta Especifica 0100 FONDO GENERAL</v>
          </cell>
          <cell r="C379" t="str">
            <v>Capitulo 0206 MINISTERIO DE EDUCACIÓN</v>
          </cell>
          <cell r="D379" t="str">
            <v>Libramiento 0206-01-01-0010-6471</v>
          </cell>
          <cell r="E379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79">
            <v>43182</v>
          </cell>
          <cell r="G379">
            <v>509004.79999999999</v>
          </cell>
          <cell r="H379" t="str">
            <v>03-APR-18</v>
          </cell>
          <cell r="I379">
            <v>28594</v>
          </cell>
          <cell r="J379">
            <v>2</v>
          </cell>
          <cell r="K379" t="str">
            <v>TR</v>
          </cell>
          <cell r="L379" t="str">
            <v>Conciliado</v>
          </cell>
          <cell r="M379">
            <v>1</v>
          </cell>
          <cell r="N379">
            <v>2763038</v>
          </cell>
          <cell r="O379">
            <v>2763038</v>
          </cell>
          <cell r="P379">
            <v>409792</v>
          </cell>
          <cell r="Q379">
            <v>0</v>
          </cell>
          <cell r="R379">
            <v>0</v>
          </cell>
        </row>
        <row r="380">
          <cell r="A380">
            <v>28594</v>
          </cell>
          <cell r="B380" t="str">
            <v>Fuenta Especifica 0100 FONDO GENERAL</v>
          </cell>
          <cell r="C380" t="str">
            <v>Capitulo 0206 MINISTERIO DE EDUCACIÓN</v>
          </cell>
          <cell r="D380" t="str">
            <v>Libramiento 0206-01-01-0010-6471</v>
          </cell>
          <cell r="E380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0">
            <v>43182</v>
          </cell>
          <cell r="G380">
            <v>509004.79999999999</v>
          </cell>
          <cell r="H380" t="str">
            <v>03-APR-18</v>
          </cell>
          <cell r="I380">
            <v>28594</v>
          </cell>
          <cell r="J380">
            <v>2</v>
          </cell>
          <cell r="K380" t="str">
            <v>IN</v>
          </cell>
          <cell r="L380" t="str">
            <v>ENTREGADO</v>
          </cell>
          <cell r="M380">
            <v>1</v>
          </cell>
          <cell r="N380">
            <v>36876</v>
          </cell>
          <cell r="O380">
            <v>36876</v>
          </cell>
          <cell r="P380">
            <v>21568</v>
          </cell>
          <cell r="Q380">
            <v>0</v>
          </cell>
          <cell r="R380">
            <v>0</v>
          </cell>
        </row>
        <row r="381">
          <cell r="A381">
            <v>28594</v>
          </cell>
          <cell r="B381" t="str">
            <v>Fuenta Especifica 0100 FONDO GENERAL</v>
          </cell>
          <cell r="C381" t="str">
            <v>Capitulo 0206 MINISTERIO DE EDUCACIÓN</v>
          </cell>
          <cell r="D381" t="str">
            <v>Libramiento 0206-01-01-0010-6471</v>
          </cell>
          <cell r="E381" t="str">
            <v>PAGO A FAVOR DE BANCO AGRICOLA, CEDIDO POR ROSA AMERICA FERREIRA ROSARIO, S/ACTO NO. 1811 Y 1812/17 D/F 15/11/17, POR SUM. ALIM. ESC. JEE, MES DIC. 2017, S/FACT.NCF NO.00268, CARTAS C.NO.02051, 02209, 15304 OC 6164</v>
          </cell>
          <cell r="F381">
            <v>43182</v>
          </cell>
          <cell r="G381">
            <v>509004.79999999999</v>
          </cell>
          <cell r="H381" t="str">
            <v>03-APR-18</v>
          </cell>
          <cell r="I381">
            <v>28594</v>
          </cell>
          <cell r="J381">
            <v>2</v>
          </cell>
          <cell r="K381" t="str">
            <v>IN</v>
          </cell>
          <cell r="L381" t="str">
            <v>ENTREGADO</v>
          </cell>
          <cell r="M381">
            <v>1</v>
          </cell>
          <cell r="N381">
            <v>37080</v>
          </cell>
          <cell r="O381">
            <v>37080</v>
          </cell>
          <cell r="P381">
            <v>77644.800000000003</v>
          </cell>
          <cell r="Q381">
            <v>0</v>
          </cell>
          <cell r="R381">
            <v>0</v>
          </cell>
        </row>
        <row r="382">
          <cell r="A382">
            <v>28595</v>
          </cell>
          <cell r="B382" t="str">
            <v>Fuenta Especifica 0100 FONDO GENERAL</v>
          </cell>
          <cell r="C382" t="str">
            <v>Capitulo 0206 MINISTERIO DE EDUCACIÓN</v>
          </cell>
          <cell r="D382" t="str">
            <v>Libramiento 0206-01-01-0010-6473</v>
          </cell>
          <cell r="E382" t="str">
            <v>PAGO AL BCO AGRIC, CEDIDO POR MARIA MAGDALENA DURAN, S/ACTO NO.1061 D/F 29/11/17, POR SUM.ALIM.ESC.JEE, MES DE DIC/17, S/FACT.NCF:00540, CARTAS COMP.NO.08967, 04370, OC 5912</v>
          </cell>
          <cell r="F382">
            <v>43182</v>
          </cell>
          <cell r="G382">
            <v>318505.59999999998</v>
          </cell>
          <cell r="H382" t="str">
            <v>03-APR-18</v>
          </cell>
          <cell r="I382">
            <v>28595</v>
          </cell>
          <cell r="J382">
            <v>2</v>
          </cell>
          <cell r="K382" t="str">
            <v>TR</v>
          </cell>
          <cell r="L382" t="str">
            <v>Conciliado</v>
          </cell>
          <cell r="M382">
            <v>1</v>
          </cell>
          <cell r="N382">
            <v>2763037</v>
          </cell>
          <cell r="O382">
            <v>2763037</v>
          </cell>
          <cell r="P382">
            <v>256424</v>
          </cell>
          <cell r="Q382">
            <v>0</v>
          </cell>
          <cell r="R382">
            <v>0</v>
          </cell>
        </row>
        <row r="383">
          <cell r="A383">
            <v>28595</v>
          </cell>
          <cell r="B383" t="str">
            <v>Fuenta Especifica 0100 FONDO GENERAL</v>
          </cell>
          <cell r="C383" t="str">
            <v>Capitulo 0206 MINISTERIO DE EDUCACIÓN</v>
          </cell>
          <cell r="D383" t="str">
            <v>Libramiento 0206-01-01-0010-6473</v>
          </cell>
          <cell r="E383" t="str">
            <v>PAGO AL BCO AGRIC, CEDIDO POR MARIA MAGDALENA DURAN, S/ACTO NO.1061 D/F 29/11/17, POR SUM.ALIM.ESC.JEE, MES DE DIC/17, S/FACT.NCF:00540, CARTAS COMP.NO.08967, 04370, OC 5912</v>
          </cell>
          <cell r="F383">
            <v>43182</v>
          </cell>
          <cell r="G383">
            <v>318505.59999999998</v>
          </cell>
          <cell r="H383" t="str">
            <v>03-APR-18</v>
          </cell>
          <cell r="I383">
            <v>28595</v>
          </cell>
          <cell r="J383">
            <v>2</v>
          </cell>
          <cell r="K383" t="str">
            <v>IN</v>
          </cell>
          <cell r="L383" t="str">
            <v>ENTREGADO</v>
          </cell>
          <cell r="M383">
            <v>1</v>
          </cell>
          <cell r="N383">
            <v>37079</v>
          </cell>
          <cell r="O383">
            <v>37079</v>
          </cell>
          <cell r="P383">
            <v>48585.599999999999</v>
          </cell>
          <cell r="Q383">
            <v>0</v>
          </cell>
          <cell r="R383">
            <v>0</v>
          </cell>
        </row>
        <row r="384">
          <cell r="A384">
            <v>28595</v>
          </cell>
          <cell r="B384" t="str">
            <v>Fuenta Especifica 0100 FONDO GENERAL</v>
          </cell>
          <cell r="C384" t="str">
            <v>Capitulo 0206 MINISTERIO DE EDUCACIÓN</v>
          </cell>
          <cell r="D384" t="str">
            <v>Libramiento 0206-01-01-0010-6473</v>
          </cell>
          <cell r="E384" t="str">
            <v>PAGO AL BCO AGRIC, CEDIDO POR MARIA MAGDALENA DURAN, S/ACTO NO.1061 D/F 29/11/17, POR SUM.ALIM.ESC.JEE, MES DE DIC/17, S/FACT.NCF:00540, CARTAS COMP.NO.08967, 04370, OC 5912</v>
          </cell>
          <cell r="F384">
            <v>43182</v>
          </cell>
          <cell r="G384">
            <v>318505.59999999998</v>
          </cell>
          <cell r="H384" t="str">
            <v>03-APR-18</v>
          </cell>
          <cell r="I384">
            <v>28595</v>
          </cell>
          <cell r="J384">
            <v>2</v>
          </cell>
          <cell r="K384" t="str">
            <v>IN</v>
          </cell>
          <cell r="L384" t="str">
            <v>ENTREGADO</v>
          </cell>
          <cell r="M384">
            <v>1</v>
          </cell>
          <cell r="N384">
            <v>36875</v>
          </cell>
          <cell r="O384">
            <v>36875</v>
          </cell>
          <cell r="P384">
            <v>13496</v>
          </cell>
          <cell r="Q384">
            <v>0</v>
          </cell>
          <cell r="R384">
            <v>0</v>
          </cell>
        </row>
        <row r="385">
          <cell r="A385">
            <v>29094</v>
          </cell>
          <cell r="B385" t="str">
            <v>Fuenta Especifica 0100 FONDO GENERAL</v>
          </cell>
          <cell r="C385" t="str">
            <v>Capitulo 0206 MINISTERIO DE EDUCACIÓN</v>
          </cell>
          <cell r="D385" t="str">
            <v>Libramiento 0206-01-01-0010-6476</v>
          </cell>
          <cell r="E385" t="str">
            <v>PAGO AL BCO AGRIC., CEDIDO POR WILLIAM DE JESUS RODRIGUEZ, S/ACTO NO.1406 D/F 15/09/17, POR SUM. DE ALIM.ESC.JEE, MES DE DIC/17, S/FACT.00541. CARTAS C.NO. 04373, 04293, 04311 Y 04326. OC 5918</v>
          </cell>
          <cell r="F385">
            <v>43182</v>
          </cell>
          <cell r="G385">
            <v>817787.2</v>
          </cell>
          <cell r="H385" t="str">
            <v>04-APR-18</v>
          </cell>
          <cell r="I385">
            <v>29094</v>
          </cell>
          <cell r="J385">
            <v>2</v>
          </cell>
          <cell r="K385" t="str">
            <v>IN</v>
          </cell>
          <cell r="L385" t="str">
            <v>ENTREGADO</v>
          </cell>
          <cell r="M385">
            <v>1</v>
          </cell>
          <cell r="N385">
            <v>37593</v>
          </cell>
          <cell r="O385">
            <v>37593</v>
          </cell>
          <cell r="P385">
            <v>124747.2</v>
          </cell>
          <cell r="Q385">
            <v>0</v>
          </cell>
          <cell r="R385">
            <v>0</v>
          </cell>
        </row>
        <row r="386">
          <cell r="A386">
            <v>29094</v>
          </cell>
          <cell r="B386" t="str">
            <v>Fuenta Especifica 0100 FONDO GENERAL</v>
          </cell>
          <cell r="C386" t="str">
            <v>Capitulo 0206 MINISTERIO DE EDUCACIÓN</v>
          </cell>
          <cell r="D386" t="str">
            <v>Libramiento 0206-01-01-0010-6476</v>
          </cell>
          <cell r="E386" t="str">
            <v>PAGO AL BCO AGRIC., CEDIDO POR WILLIAM DE JESUS RODRIGUEZ, S/ACTO NO.1406 D/F 15/09/17, POR SUM. DE ALIM.ESC.JEE, MES DE DIC/17, S/FACT.00541. CARTAS C.NO. 04373, 04293, 04311 Y 04326. OC 5918</v>
          </cell>
          <cell r="F386">
            <v>43182</v>
          </cell>
          <cell r="G386">
            <v>817787.2</v>
          </cell>
          <cell r="H386" t="str">
            <v>04-APR-18</v>
          </cell>
          <cell r="I386">
            <v>29094</v>
          </cell>
          <cell r="J386">
            <v>2</v>
          </cell>
          <cell r="K386" t="str">
            <v>TR</v>
          </cell>
          <cell r="L386" t="str">
            <v>Conciliado</v>
          </cell>
          <cell r="M386">
            <v>1</v>
          </cell>
          <cell r="N386">
            <v>2766230</v>
          </cell>
          <cell r="O386">
            <v>2766230</v>
          </cell>
          <cell r="P386">
            <v>658388</v>
          </cell>
          <cell r="Q386">
            <v>0</v>
          </cell>
          <cell r="R386">
            <v>0</v>
          </cell>
        </row>
        <row r="387">
          <cell r="A387">
            <v>29094</v>
          </cell>
          <cell r="B387" t="str">
            <v>Fuenta Especifica 0100 FONDO GENERAL</v>
          </cell>
          <cell r="C387" t="str">
            <v>Capitulo 0206 MINISTERIO DE EDUCACIÓN</v>
          </cell>
          <cell r="D387" t="str">
            <v>Libramiento 0206-01-01-0010-6476</v>
          </cell>
          <cell r="E387" t="str">
            <v>PAGO AL BCO AGRIC., CEDIDO POR WILLIAM DE JESUS RODRIGUEZ, S/ACTO NO.1406 D/F 15/09/17, POR SUM. DE ALIM.ESC.JEE, MES DE DIC/17, S/FACT.00541. CARTAS C.NO. 04373, 04293, 04311 Y 04326. OC 5918</v>
          </cell>
          <cell r="F387">
            <v>43182</v>
          </cell>
          <cell r="G387">
            <v>817787.2</v>
          </cell>
          <cell r="H387" t="str">
            <v>04-APR-18</v>
          </cell>
          <cell r="I387">
            <v>29094</v>
          </cell>
          <cell r="J387">
            <v>2</v>
          </cell>
          <cell r="K387" t="str">
            <v>IN</v>
          </cell>
          <cell r="L387" t="str">
            <v>ENTREGADO</v>
          </cell>
          <cell r="M387">
            <v>1</v>
          </cell>
          <cell r="N387">
            <v>37549</v>
          </cell>
          <cell r="O387">
            <v>37549</v>
          </cell>
          <cell r="P387">
            <v>34652</v>
          </cell>
          <cell r="Q387">
            <v>0</v>
          </cell>
          <cell r="R387">
            <v>0</v>
          </cell>
        </row>
        <row r="388">
          <cell r="A388">
            <v>28596</v>
          </cell>
          <cell r="B388" t="str">
            <v>Fuenta Especifica 0100 FONDO GENERAL</v>
          </cell>
          <cell r="C388" t="str">
            <v>Capitulo 0206 MINISTERIO DE EDUCACIÓN</v>
          </cell>
          <cell r="D388" t="str">
            <v>Libramiento 0206-01-01-0010-6520</v>
          </cell>
          <cell r="E388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8">
            <v>43182</v>
          </cell>
          <cell r="G388">
            <v>304959.2</v>
          </cell>
          <cell r="H388" t="str">
            <v>03-APR-18</v>
          </cell>
          <cell r="I388">
            <v>28596</v>
          </cell>
          <cell r="J388">
            <v>2</v>
          </cell>
          <cell r="K388" t="str">
            <v>TR</v>
          </cell>
          <cell r="L388" t="str">
            <v>Conciliado</v>
          </cell>
          <cell r="M388">
            <v>1</v>
          </cell>
          <cell r="N388">
            <v>2763036</v>
          </cell>
          <cell r="O388">
            <v>2763036</v>
          </cell>
          <cell r="P388">
            <v>292037.2</v>
          </cell>
          <cell r="Q388">
            <v>0</v>
          </cell>
          <cell r="R388">
            <v>0</v>
          </cell>
        </row>
        <row r="389">
          <cell r="A389">
            <v>28596</v>
          </cell>
          <cell r="B389" t="str">
            <v>Fuenta Especifica 0100 FONDO GENERAL</v>
          </cell>
          <cell r="C389" t="str">
            <v>Capitulo 0206 MINISTERIO DE EDUCACIÓN</v>
          </cell>
          <cell r="D389" t="str">
            <v>Libramiento 0206-01-01-0010-6520</v>
          </cell>
          <cell r="E389" t="str">
            <v>PAGO A FAVOR DEL BANCO AGRICOLA, CEDIDO POR CATERING DEL CARIBE PEROZO SRL, MEDIANTE ACTO 1002, D/F. 20/11/2017, POR SUM. ALIM. ESC. JEE. CORRESP. A DICIEMBRE/2017, SEGUN FACT. NCF: 10027, CARTAS COMPROMISO 03044, 03014, 10503, 03033, OC. 5704.</v>
          </cell>
          <cell r="F389">
            <v>43182</v>
          </cell>
          <cell r="G389">
            <v>304959.2</v>
          </cell>
          <cell r="H389" t="str">
            <v>03-APR-18</v>
          </cell>
          <cell r="I389">
            <v>28596</v>
          </cell>
          <cell r="J389">
            <v>2</v>
          </cell>
          <cell r="K389" t="str">
            <v>IN</v>
          </cell>
          <cell r="L389" t="str">
            <v>ENTREGADO</v>
          </cell>
          <cell r="M389">
            <v>1</v>
          </cell>
          <cell r="N389">
            <v>36874</v>
          </cell>
          <cell r="O389">
            <v>36874</v>
          </cell>
          <cell r="P389">
            <v>12922</v>
          </cell>
          <cell r="Q389">
            <v>0</v>
          </cell>
          <cell r="R389">
            <v>0</v>
          </cell>
        </row>
        <row r="390">
          <cell r="A390">
            <v>28597</v>
          </cell>
          <cell r="B390" t="str">
            <v>Fuenta Especifica 0100 FONDO GENERAL</v>
          </cell>
          <cell r="C390" t="str">
            <v>Capitulo 0206 MINISTERIO DE EDUCACIÓN</v>
          </cell>
          <cell r="D390" t="str">
            <v>Libramiento 0206-01-01-0010-6521</v>
          </cell>
          <cell r="E390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0">
            <v>43182</v>
          </cell>
          <cell r="G390">
            <v>360844</v>
          </cell>
          <cell r="H390" t="str">
            <v>03-APR-18</v>
          </cell>
          <cell r="I390">
            <v>28597</v>
          </cell>
          <cell r="J390">
            <v>2</v>
          </cell>
          <cell r="K390" t="str">
            <v>TR</v>
          </cell>
          <cell r="L390" t="str">
            <v>Conciliado</v>
          </cell>
          <cell r="M390">
            <v>1</v>
          </cell>
          <cell r="N390">
            <v>2763035</v>
          </cell>
          <cell r="O390">
            <v>2763035</v>
          </cell>
          <cell r="P390">
            <v>290510</v>
          </cell>
          <cell r="Q390">
            <v>0</v>
          </cell>
          <cell r="R390">
            <v>0</v>
          </cell>
        </row>
        <row r="391">
          <cell r="A391">
            <v>28597</v>
          </cell>
          <cell r="B391" t="str">
            <v>Fuenta Especifica 0100 FONDO GENERAL</v>
          </cell>
          <cell r="C391" t="str">
            <v>Capitulo 0206 MINISTERIO DE EDUCACIÓN</v>
          </cell>
          <cell r="D391" t="str">
            <v>Libramiento 0206-01-01-0010-6521</v>
          </cell>
          <cell r="E391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1">
            <v>43182</v>
          </cell>
          <cell r="G391">
            <v>360844</v>
          </cell>
          <cell r="H391" t="str">
            <v>03-APR-18</v>
          </cell>
          <cell r="I391">
            <v>28597</v>
          </cell>
          <cell r="J391">
            <v>2</v>
          </cell>
          <cell r="K391" t="str">
            <v>IN</v>
          </cell>
          <cell r="L391" t="str">
            <v>ENTREGADO</v>
          </cell>
          <cell r="M391">
            <v>1</v>
          </cell>
          <cell r="N391">
            <v>36796</v>
          </cell>
          <cell r="O391">
            <v>36796</v>
          </cell>
          <cell r="P391">
            <v>15290</v>
          </cell>
          <cell r="Q391">
            <v>0</v>
          </cell>
          <cell r="R391">
            <v>0</v>
          </cell>
        </row>
        <row r="392">
          <cell r="A392">
            <v>28597</v>
          </cell>
          <cell r="B392" t="str">
            <v>Fuenta Especifica 0100 FONDO GENERAL</v>
          </cell>
          <cell r="C392" t="str">
            <v>Capitulo 0206 MINISTERIO DE EDUCACIÓN</v>
          </cell>
          <cell r="D392" t="str">
            <v>Libramiento 0206-01-01-0010-6521</v>
          </cell>
          <cell r="E392" t="str">
            <v>PAGO A FAVOR DE COOPROHARINA, CEDIDO POR TARSIS PAYANO GERMAN MEDIANTE ACTO NO.1860 D/F 15/11/17, POR SUM. DE ALIM. ESC. JEE. CORRESP. AL MES DE DICIEMBRE/17, S/FACT. 00209. CARTAS COMPROMISO 00473 Y 06358. OC 5631</v>
          </cell>
          <cell r="F392">
            <v>43182</v>
          </cell>
          <cell r="G392">
            <v>360844</v>
          </cell>
          <cell r="H392" t="str">
            <v>03-APR-18</v>
          </cell>
          <cell r="I392">
            <v>28597</v>
          </cell>
          <cell r="J392">
            <v>2</v>
          </cell>
          <cell r="K392" t="str">
            <v>IN</v>
          </cell>
          <cell r="L392" t="str">
            <v>ENTREGADO</v>
          </cell>
          <cell r="M392">
            <v>1</v>
          </cell>
          <cell r="N392">
            <v>37078</v>
          </cell>
          <cell r="O392">
            <v>37078</v>
          </cell>
          <cell r="P392">
            <v>55044</v>
          </cell>
          <cell r="Q392">
            <v>0</v>
          </cell>
          <cell r="R392">
            <v>0</v>
          </cell>
        </row>
        <row r="393">
          <cell r="A393">
            <v>28598</v>
          </cell>
          <cell r="B393" t="str">
            <v>Fuenta Especifica 0100 FONDO GENERAL</v>
          </cell>
          <cell r="C393" t="str">
            <v>Capitulo 0206 MINISTERIO DE EDUCACIÓN</v>
          </cell>
          <cell r="D393" t="str">
            <v>Libramiento 0206-01-01-0010-6522</v>
          </cell>
          <cell r="E393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3">
            <v>43182</v>
          </cell>
          <cell r="G393">
            <v>1476227.2</v>
          </cell>
          <cell r="H393" t="str">
            <v>03-APR-18</v>
          </cell>
          <cell r="I393">
            <v>28598</v>
          </cell>
          <cell r="J393">
            <v>2</v>
          </cell>
          <cell r="K393" t="str">
            <v>IN</v>
          </cell>
          <cell r="L393" t="str">
            <v>ENTREGADO</v>
          </cell>
          <cell r="M393">
            <v>1</v>
          </cell>
          <cell r="N393">
            <v>36795</v>
          </cell>
          <cell r="O393">
            <v>36795</v>
          </cell>
          <cell r="P393">
            <v>62552</v>
          </cell>
          <cell r="Q393">
            <v>0</v>
          </cell>
          <cell r="R393">
            <v>0</v>
          </cell>
        </row>
        <row r="394">
          <cell r="A394">
            <v>28598</v>
          </cell>
          <cell r="B394" t="str">
            <v>Fuenta Especifica 0100 FONDO GENERAL</v>
          </cell>
          <cell r="C394" t="str">
            <v>Capitulo 0206 MINISTERIO DE EDUCACIÓN</v>
          </cell>
          <cell r="D394" t="str">
            <v>Libramiento 0206-01-01-0010-6522</v>
          </cell>
          <cell r="E394" t="str">
            <v>PAGO A BCO AGRICOLA, CEDIDO POR RAMADA COMEDOR WILLIAM FRANCISCO SUAREZ LOPEZ,ACTO NO. 50/18 D/F 12/01/18. POR SUM. ALIM. ESC. JEE,MES DIC./17,S/FACT. NCF 00950. CARTAS COMP. NO. 01911, 01908, 15297,01777, 10488,01898,01894,01897 Y 12569, OC.5821.</v>
          </cell>
          <cell r="F394">
            <v>43182</v>
          </cell>
          <cell r="G394">
            <v>1476227.2</v>
          </cell>
          <cell r="H394" t="str">
            <v>03-APR-18</v>
          </cell>
          <cell r="I394">
            <v>28598</v>
          </cell>
          <cell r="J394">
            <v>2</v>
          </cell>
          <cell r="K394" t="str">
            <v>TR</v>
          </cell>
          <cell r="L394" t="str">
            <v>Conciliado</v>
          </cell>
          <cell r="M394">
            <v>1</v>
          </cell>
          <cell r="N394">
            <v>2763034</v>
          </cell>
          <cell r="O394">
            <v>2763034</v>
          </cell>
          <cell r="P394">
            <v>1413675.2</v>
          </cell>
          <cell r="Q394">
            <v>0</v>
          </cell>
          <cell r="R394">
            <v>0</v>
          </cell>
        </row>
        <row r="395">
          <cell r="A395">
            <v>28599</v>
          </cell>
          <cell r="B395" t="str">
            <v>Fuenta Especifica 0100 FONDO GENERAL</v>
          </cell>
          <cell r="C395" t="str">
            <v>Capitulo 0206 MINISTERIO DE EDUCACIÓN</v>
          </cell>
          <cell r="D395" t="str">
            <v>Libramiento 0206-01-01-0010-6523</v>
          </cell>
          <cell r="E395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5">
            <v>43182</v>
          </cell>
          <cell r="G395">
            <v>472991.2</v>
          </cell>
          <cell r="H395" t="str">
            <v>03-APR-18</v>
          </cell>
          <cell r="I395">
            <v>28599</v>
          </cell>
          <cell r="J395">
            <v>2</v>
          </cell>
          <cell r="K395" t="str">
            <v>IN</v>
          </cell>
          <cell r="L395" t="str">
            <v>ENTREGADO</v>
          </cell>
          <cell r="M395">
            <v>1</v>
          </cell>
          <cell r="N395">
            <v>37077</v>
          </cell>
          <cell r="O395">
            <v>37077</v>
          </cell>
          <cell r="P395">
            <v>72151.199999999997</v>
          </cell>
          <cell r="Q395">
            <v>0</v>
          </cell>
          <cell r="R395">
            <v>0</v>
          </cell>
        </row>
        <row r="396">
          <cell r="A396">
            <v>28599</v>
          </cell>
          <cell r="B396" t="str">
            <v>Fuenta Especifica 0100 FONDO GENERAL</v>
          </cell>
          <cell r="C396" t="str">
            <v>Capitulo 0206 MINISTERIO DE EDUCACIÓN</v>
          </cell>
          <cell r="D396" t="str">
            <v>Libramiento 0206-01-01-0010-6523</v>
          </cell>
          <cell r="E396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6">
            <v>43182</v>
          </cell>
          <cell r="G396">
            <v>472991.2</v>
          </cell>
          <cell r="H396" t="str">
            <v>03-APR-18</v>
          </cell>
          <cell r="I396">
            <v>28599</v>
          </cell>
          <cell r="J396">
            <v>2</v>
          </cell>
          <cell r="K396" t="str">
            <v>IN</v>
          </cell>
          <cell r="L396" t="str">
            <v>ENTREGADO</v>
          </cell>
          <cell r="M396">
            <v>1</v>
          </cell>
          <cell r="N396">
            <v>36873</v>
          </cell>
          <cell r="O396">
            <v>36873</v>
          </cell>
          <cell r="P396">
            <v>20042</v>
          </cell>
          <cell r="Q396">
            <v>0</v>
          </cell>
          <cell r="R396">
            <v>0</v>
          </cell>
        </row>
        <row r="397">
          <cell r="A397">
            <v>28599</v>
          </cell>
          <cell r="B397" t="str">
            <v>Fuenta Especifica 0100 FONDO GENERAL</v>
          </cell>
          <cell r="C397" t="str">
            <v>Capitulo 0206 MINISTERIO DE EDUCACIÓN</v>
          </cell>
          <cell r="D397" t="str">
            <v>Libramiento 0206-01-01-0010-6523</v>
          </cell>
          <cell r="E397" t="str">
            <v>PAGO AL BANCO AGRICOLA, CEDIDO POR APOLINAR MEJIA FERNANDEZ, ACTO NO. 862 Y 1007/17 D/F 16/10/2017 Y 21/11/2017. POR SUM. ALIM. ESC. JEE, CORRESP. AL MES DIC. 2017, FACT. NCF 20793. CARTAS COMP. NO. 04475, 04489, 04403, 04400, 14372, OC 6821 Y 6318.</v>
          </cell>
          <cell r="F397">
            <v>43182</v>
          </cell>
          <cell r="G397">
            <v>472991.2</v>
          </cell>
          <cell r="H397" t="str">
            <v>03-APR-18</v>
          </cell>
          <cell r="I397">
            <v>28599</v>
          </cell>
          <cell r="J397">
            <v>2</v>
          </cell>
          <cell r="K397" t="str">
            <v>TR</v>
          </cell>
          <cell r="L397" t="str">
            <v>Conciliado</v>
          </cell>
          <cell r="M397">
            <v>1</v>
          </cell>
          <cell r="N397">
            <v>2763033</v>
          </cell>
          <cell r="O397">
            <v>2763033</v>
          </cell>
          <cell r="P397">
            <v>380798</v>
          </cell>
          <cell r="Q397">
            <v>0</v>
          </cell>
          <cell r="R397">
            <v>0</v>
          </cell>
        </row>
        <row r="398">
          <cell r="A398">
            <v>28600</v>
          </cell>
          <cell r="B398" t="str">
            <v>Fuenta Especifica 0100 FONDO GENERAL</v>
          </cell>
          <cell r="C398" t="str">
            <v>Capitulo 0206 MINISTERIO DE EDUCACIÓN</v>
          </cell>
          <cell r="D398" t="str">
            <v>Libramiento 0206-01-01-0010-6526</v>
          </cell>
          <cell r="E398" t="str">
            <v>PAGO SUM. ALIM. ESC. JEE. CORRESP. AL MES SEPTIEMBRE 2017, S/FACT. NCF: 01552 CARTAS COMPROMISO NOS. 01267, 01349 Y 01356, OC. 6037.</v>
          </cell>
          <cell r="F398">
            <v>43182</v>
          </cell>
          <cell r="G398">
            <v>696105.6</v>
          </cell>
          <cell r="H398" t="str">
            <v>03-APR-18</v>
          </cell>
          <cell r="I398">
            <v>28600</v>
          </cell>
          <cell r="J398">
            <v>2</v>
          </cell>
          <cell r="K398" t="str">
            <v>TR</v>
          </cell>
          <cell r="L398" t="str">
            <v>Conciliado</v>
          </cell>
          <cell r="M398">
            <v>1</v>
          </cell>
          <cell r="N398">
            <v>2762718</v>
          </cell>
          <cell r="O398">
            <v>2762718</v>
          </cell>
          <cell r="P398">
            <v>560424</v>
          </cell>
          <cell r="Q398">
            <v>0</v>
          </cell>
          <cell r="R398">
            <v>0</v>
          </cell>
        </row>
        <row r="399">
          <cell r="A399">
            <v>28600</v>
          </cell>
          <cell r="B399" t="str">
            <v>Fuenta Especifica 0100 FONDO GENERAL</v>
          </cell>
          <cell r="C399" t="str">
            <v>Capitulo 0206 MINISTERIO DE EDUCACIÓN</v>
          </cell>
          <cell r="D399" t="str">
            <v>Libramiento 0206-01-01-0010-6526</v>
          </cell>
          <cell r="E399" t="str">
            <v>PAGO SUM. ALIM. ESC. JEE. CORRESP. AL MES SEPTIEMBRE 2017, S/FACT. NCF: 01552 CARTAS COMPROMISO NOS. 01267, 01349 Y 01356, OC. 6037.</v>
          </cell>
          <cell r="F399">
            <v>43182</v>
          </cell>
          <cell r="G399">
            <v>696105.6</v>
          </cell>
          <cell r="H399" t="str">
            <v>03-APR-18</v>
          </cell>
          <cell r="I399">
            <v>28600</v>
          </cell>
          <cell r="J399">
            <v>2</v>
          </cell>
          <cell r="K399" t="str">
            <v>IN</v>
          </cell>
          <cell r="L399" t="str">
            <v>ENTREGADO</v>
          </cell>
          <cell r="M399">
            <v>1</v>
          </cell>
          <cell r="N399">
            <v>37076</v>
          </cell>
          <cell r="O399">
            <v>37076</v>
          </cell>
          <cell r="P399">
            <v>106185.60000000001</v>
          </cell>
          <cell r="Q399">
            <v>0</v>
          </cell>
          <cell r="R399">
            <v>0</v>
          </cell>
        </row>
        <row r="400">
          <cell r="A400">
            <v>28600</v>
          </cell>
          <cell r="B400" t="str">
            <v>Fuenta Especifica 0100 FONDO GENERAL</v>
          </cell>
          <cell r="C400" t="str">
            <v>Capitulo 0206 MINISTERIO DE EDUCACIÓN</v>
          </cell>
          <cell r="D400" t="str">
            <v>Libramiento 0206-01-01-0010-6526</v>
          </cell>
          <cell r="E400" t="str">
            <v>PAGO SUM. ALIM. ESC. JEE. CORRESP. AL MES SEPTIEMBRE 2017, S/FACT. NCF: 01552 CARTAS COMPROMISO NOS. 01267, 01349 Y 01356, OC. 6037.</v>
          </cell>
          <cell r="F400">
            <v>43182</v>
          </cell>
          <cell r="G400">
            <v>696105.6</v>
          </cell>
          <cell r="H400" t="str">
            <v>03-APR-18</v>
          </cell>
          <cell r="I400">
            <v>28600</v>
          </cell>
          <cell r="J400">
            <v>2</v>
          </cell>
          <cell r="K400" t="str">
            <v>IN</v>
          </cell>
          <cell r="L400" t="str">
            <v>ENTREGADO</v>
          </cell>
          <cell r="M400">
            <v>1</v>
          </cell>
          <cell r="N400">
            <v>36872</v>
          </cell>
          <cell r="O400">
            <v>36872</v>
          </cell>
          <cell r="P400">
            <v>29496</v>
          </cell>
          <cell r="Q400">
            <v>0</v>
          </cell>
          <cell r="R400">
            <v>0</v>
          </cell>
        </row>
        <row r="401">
          <cell r="A401">
            <v>28601</v>
          </cell>
          <cell r="B401" t="str">
            <v>Fuenta Especifica 0100 FONDO GENERAL</v>
          </cell>
          <cell r="C401" t="str">
            <v>Capitulo 0206 MINISTERIO DE EDUCACIÓN</v>
          </cell>
          <cell r="D401" t="str">
            <v>Libramiento 0206-01-01-0010-6527</v>
          </cell>
          <cell r="E401" t="str">
            <v>PAGO SUM. ALIM. ESC. JEE. CORRESP. AL MES DIC. 2017, SEGUN FACT. NCF.: 00069, CARTA COMPROMISO NO. 14435, 13506, 04177, 03888, OC 5876</v>
          </cell>
          <cell r="F401">
            <v>43182</v>
          </cell>
          <cell r="G401">
            <v>1493691.2</v>
          </cell>
          <cell r="H401" t="str">
            <v>03-APR-18</v>
          </cell>
          <cell r="I401">
            <v>28601</v>
          </cell>
          <cell r="J401">
            <v>2</v>
          </cell>
          <cell r="K401" t="str">
            <v>IN</v>
          </cell>
          <cell r="L401" t="str">
            <v>ENTREGADO</v>
          </cell>
          <cell r="M401">
            <v>1</v>
          </cell>
          <cell r="N401">
            <v>37075</v>
          </cell>
          <cell r="O401">
            <v>37075</v>
          </cell>
          <cell r="P401">
            <v>227851.2</v>
          </cell>
          <cell r="Q401">
            <v>0</v>
          </cell>
          <cell r="R401">
            <v>0</v>
          </cell>
        </row>
        <row r="402">
          <cell r="A402">
            <v>28601</v>
          </cell>
          <cell r="B402" t="str">
            <v>Fuenta Especifica 0100 FONDO GENERAL</v>
          </cell>
          <cell r="C402" t="str">
            <v>Capitulo 0206 MINISTERIO DE EDUCACIÓN</v>
          </cell>
          <cell r="D402" t="str">
            <v>Libramiento 0206-01-01-0010-6527</v>
          </cell>
          <cell r="E402" t="str">
            <v>PAGO SUM. ALIM. ESC. JEE. CORRESP. AL MES DIC. 2017, SEGUN FACT. NCF.: 00069, CARTA COMPROMISO NO. 14435, 13506, 04177, 03888, OC 5876</v>
          </cell>
          <cell r="F402">
            <v>43182</v>
          </cell>
          <cell r="G402">
            <v>1493691.2</v>
          </cell>
          <cell r="H402" t="str">
            <v>03-APR-18</v>
          </cell>
          <cell r="I402">
            <v>28601</v>
          </cell>
          <cell r="J402">
            <v>2</v>
          </cell>
          <cell r="K402" t="str">
            <v>TR</v>
          </cell>
          <cell r="L402" t="str">
            <v>Conciliado</v>
          </cell>
          <cell r="M402">
            <v>1</v>
          </cell>
          <cell r="N402">
            <v>2762719</v>
          </cell>
          <cell r="O402">
            <v>2762719</v>
          </cell>
          <cell r="P402">
            <v>1202548</v>
          </cell>
          <cell r="Q402">
            <v>0</v>
          </cell>
          <cell r="R402">
            <v>0</v>
          </cell>
        </row>
        <row r="403">
          <cell r="A403">
            <v>28601</v>
          </cell>
          <cell r="B403" t="str">
            <v>Fuenta Especifica 0100 FONDO GENERAL</v>
          </cell>
          <cell r="C403" t="str">
            <v>Capitulo 0206 MINISTERIO DE EDUCACIÓN</v>
          </cell>
          <cell r="D403" t="str">
            <v>Libramiento 0206-01-01-0010-6527</v>
          </cell>
          <cell r="E403" t="str">
            <v>PAGO SUM. ALIM. ESC. JEE. CORRESP. AL MES DIC. 2017, SEGUN FACT. NCF.: 00069, CARTA COMPROMISO NO. 14435, 13506, 04177, 03888, OC 5876</v>
          </cell>
          <cell r="F403">
            <v>43182</v>
          </cell>
          <cell r="G403">
            <v>1493691.2</v>
          </cell>
          <cell r="H403" t="str">
            <v>03-APR-18</v>
          </cell>
          <cell r="I403">
            <v>28601</v>
          </cell>
          <cell r="J403">
            <v>2</v>
          </cell>
          <cell r="K403" t="str">
            <v>IN</v>
          </cell>
          <cell r="L403" t="str">
            <v>ENTREGADO</v>
          </cell>
          <cell r="M403">
            <v>1</v>
          </cell>
          <cell r="N403">
            <v>36794</v>
          </cell>
          <cell r="O403">
            <v>36794</v>
          </cell>
          <cell r="P403">
            <v>63292</v>
          </cell>
          <cell r="Q403">
            <v>0</v>
          </cell>
          <cell r="R403">
            <v>0</v>
          </cell>
        </row>
        <row r="404">
          <cell r="A404">
            <v>28602</v>
          </cell>
          <cell r="B404" t="str">
            <v>Fuenta Especifica 0100 FONDO GENERAL</v>
          </cell>
          <cell r="C404" t="str">
            <v>Capitulo 0206 MINISTERIO DE EDUCACIÓN</v>
          </cell>
          <cell r="D404" t="str">
            <v>Libramiento 0206-01-01-0010-6528</v>
          </cell>
          <cell r="E404" t="str">
            <v>PAGO SUM. ALIM. ESC.JEE. CORRESP. AL MES DE NOVIEMBRE 2017, SEGUN FACT. NCF.: 00039, CARTA COMPROMISO NO. 03719, 14379, 03701, OC 6158.</v>
          </cell>
          <cell r="F404">
            <v>43182</v>
          </cell>
          <cell r="G404">
            <v>715552</v>
          </cell>
          <cell r="H404" t="str">
            <v>03-APR-18</v>
          </cell>
          <cell r="I404">
            <v>28602</v>
          </cell>
          <cell r="J404">
            <v>2</v>
          </cell>
          <cell r="K404" t="str">
            <v>TR</v>
          </cell>
          <cell r="L404" t="str">
            <v>Conciliado</v>
          </cell>
          <cell r="M404">
            <v>1</v>
          </cell>
          <cell r="N404">
            <v>2762720</v>
          </cell>
          <cell r="O404">
            <v>2762720</v>
          </cell>
          <cell r="P404">
            <v>576080</v>
          </cell>
          <cell r="Q404">
            <v>0</v>
          </cell>
          <cell r="R404">
            <v>0</v>
          </cell>
        </row>
        <row r="405">
          <cell r="A405">
            <v>28602</v>
          </cell>
          <cell r="B405" t="str">
            <v>Fuenta Especifica 0100 FONDO GENERAL</v>
          </cell>
          <cell r="C405" t="str">
            <v>Capitulo 0206 MINISTERIO DE EDUCACIÓN</v>
          </cell>
          <cell r="D405" t="str">
            <v>Libramiento 0206-01-01-0010-6528</v>
          </cell>
          <cell r="E405" t="str">
            <v>PAGO SUM. ALIM. ESC.JEE. CORRESP. AL MES DE NOVIEMBRE 2017, SEGUN FACT. NCF.: 00039, CARTA COMPROMISO NO. 03719, 14379, 03701, OC 6158.</v>
          </cell>
          <cell r="F405">
            <v>43182</v>
          </cell>
          <cell r="G405">
            <v>715552</v>
          </cell>
          <cell r="H405" t="str">
            <v>03-APR-18</v>
          </cell>
          <cell r="I405">
            <v>28602</v>
          </cell>
          <cell r="J405">
            <v>2</v>
          </cell>
          <cell r="K405" t="str">
            <v>IN</v>
          </cell>
          <cell r="L405" t="str">
            <v>ENTREGADO</v>
          </cell>
          <cell r="M405">
            <v>1</v>
          </cell>
          <cell r="N405">
            <v>37074</v>
          </cell>
          <cell r="O405">
            <v>37074</v>
          </cell>
          <cell r="P405">
            <v>109152</v>
          </cell>
          <cell r="Q405">
            <v>0</v>
          </cell>
          <cell r="R405">
            <v>0</v>
          </cell>
        </row>
        <row r="406">
          <cell r="A406">
            <v>28602</v>
          </cell>
          <cell r="B406" t="str">
            <v>Fuenta Especifica 0100 FONDO GENERAL</v>
          </cell>
          <cell r="C406" t="str">
            <v>Capitulo 0206 MINISTERIO DE EDUCACIÓN</v>
          </cell>
          <cell r="D406" t="str">
            <v>Libramiento 0206-01-01-0010-6528</v>
          </cell>
          <cell r="E406" t="str">
            <v>PAGO SUM. ALIM. ESC.JEE. CORRESP. AL MES DE NOVIEMBRE 2017, SEGUN FACT. NCF.: 00039, CARTA COMPROMISO NO. 03719, 14379, 03701, OC 6158.</v>
          </cell>
          <cell r="F406">
            <v>43182</v>
          </cell>
          <cell r="G406">
            <v>715552</v>
          </cell>
          <cell r="H406" t="str">
            <v>03-APR-18</v>
          </cell>
          <cell r="I406">
            <v>28602</v>
          </cell>
          <cell r="J406">
            <v>2</v>
          </cell>
          <cell r="K406" t="str">
            <v>IN</v>
          </cell>
          <cell r="L406" t="str">
            <v>ENTREGADO</v>
          </cell>
          <cell r="M406">
            <v>1</v>
          </cell>
          <cell r="N406">
            <v>36793</v>
          </cell>
          <cell r="O406">
            <v>36793</v>
          </cell>
          <cell r="P406">
            <v>30320</v>
          </cell>
          <cell r="Q406">
            <v>0</v>
          </cell>
          <cell r="R406">
            <v>0</v>
          </cell>
        </row>
        <row r="407">
          <cell r="A407">
            <v>28603</v>
          </cell>
          <cell r="B407" t="str">
            <v>Fuenta Especifica 0100 FONDO GENERAL</v>
          </cell>
          <cell r="C407" t="str">
            <v>Capitulo 0206 MINISTERIO DE EDUCACIÓN</v>
          </cell>
          <cell r="D407" t="str">
            <v>Libramiento 0206-01-01-0010-6529</v>
          </cell>
          <cell r="E407" t="str">
            <v>PAGO SUM. ALIM. ESC. JEE. CORRESP. AL MES DIC. 2017, SEGUN FACT. NCF.: 00040, CARTA COMPROMISO NO. 14392, OC 6625</v>
          </cell>
          <cell r="F407">
            <v>43182</v>
          </cell>
          <cell r="G407">
            <v>472236</v>
          </cell>
          <cell r="H407" t="str">
            <v>03-APR-18</v>
          </cell>
          <cell r="I407">
            <v>28603</v>
          </cell>
          <cell r="J407">
            <v>2</v>
          </cell>
          <cell r="K407" t="str">
            <v>TR</v>
          </cell>
          <cell r="L407" t="str">
            <v>Conciliado</v>
          </cell>
          <cell r="M407">
            <v>1</v>
          </cell>
          <cell r="N407">
            <v>2762721</v>
          </cell>
          <cell r="O407">
            <v>2762721</v>
          </cell>
          <cell r="P407">
            <v>380190</v>
          </cell>
          <cell r="Q407">
            <v>0</v>
          </cell>
          <cell r="R407">
            <v>0</v>
          </cell>
        </row>
        <row r="408">
          <cell r="A408">
            <v>28603</v>
          </cell>
          <cell r="B408" t="str">
            <v>Fuenta Especifica 0100 FONDO GENERAL</v>
          </cell>
          <cell r="C408" t="str">
            <v>Capitulo 0206 MINISTERIO DE EDUCACIÓN</v>
          </cell>
          <cell r="D408" t="str">
            <v>Libramiento 0206-01-01-0010-6529</v>
          </cell>
          <cell r="E408" t="str">
            <v>PAGO SUM. ALIM. ESC. JEE. CORRESP. AL MES DIC. 2017, SEGUN FACT. NCF.: 00040, CARTA COMPROMISO NO. 14392, OC 6625</v>
          </cell>
          <cell r="F408">
            <v>43182</v>
          </cell>
          <cell r="G408">
            <v>472236</v>
          </cell>
          <cell r="H408" t="str">
            <v>03-APR-18</v>
          </cell>
          <cell r="I408">
            <v>28603</v>
          </cell>
          <cell r="J408">
            <v>2</v>
          </cell>
          <cell r="K408" t="str">
            <v>IN</v>
          </cell>
          <cell r="L408" t="str">
            <v>ENTREGADO</v>
          </cell>
          <cell r="M408">
            <v>1</v>
          </cell>
          <cell r="N408">
            <v>36792</v>
          </cell>
          <cell r="O408">
            <v>36792</v>
          </cell>
          <cell r="P408">
            <v>20010</v>
          </cell>
          <cell r="Q408">
            <v>0</v>
          </cell>
          <cell r="R408">
            <v>0</v>
          </cell>
        </row>
        <row r="409">
          <cell r="A409">
            <v>28603</v>
          </cell>
          <cell r="B409" t="str">
            <v>Fuenta Especifica 0100 FONDO GENERAL</v>
          </cell>
          <cell r="C409" t="str">
            <v>Capitulo 0206 MINISTERIO DE EDUCACIÓN</v>
          </cell>
          <cell r="D409" t="str">
            <v>Libramiento 0206-01-01-0010-6529</v>
          </cell>
          <cell r="E409" t="str">
            <v>PAGO SUM. ALIM. ESC. JEE. CORRESP. AL MES DIC. 2017, SEGUN FACT. NCF.: 00040, CARTA COMPROMISO NO. 14392, OC 6625</v>
          </cell>
          <cell r="F409">
            <v>43182</v>
          </cell>
          <cell r="G409">
            <v>472236</v>
          </cell>
          <cell r="H409" t="str">
            <v>03-APR-18</v>
          </cell>
          <cell r="I409">
            <v>28603</v>
          </cell>
          <cell r="J409">
            <v>2</v>
          </cell>
          <cell r="K409" t="str">
            <v>IN</v>
          </cell>
          <cell r="L409" t="str">
            <v>ENTREGADO</v>
          </cell>
          <cell r="M409">
            <v>1</v>
          </cell>
          <cell r="N409">
            <v>37073</v>
          </cell>
          <cell r="O409">
            <v>37073</v>
          </cell>
          <cell r="P409">
            <v>72036</v>
          </cell>
          <cell r="Q409">
            <v>0</v>
          </cell>
          <cell r="R409">
            <v>0</v>
          </cell>
        </row>
        <row r="410">
          <cell r="A410">
            <v>29598</v>
          </cell>
          <cell r="B410" t="str">
            <v>Fuenta Especifica 0100 FONDO GENERAL</v>
          </cell>
          <cell r="C410" t="str">
            <v>Capitulo 0206 MINISTERIO DE EDUCACIÓN</v>
          </cell>
          <cell r="D410" t="str">
            <v>Libramiento 0206-01-01-0010-6530</v>
          </cell>
          <cell r="E410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0">
            <v>43182</v>
          </cell>
          <cell r="G410">
            <v>3022310.4</v>
          </cell>
          <cell r="H410" t="str">
            <v>05-APR-18</v>
          </cell>
          <cell r="I410">
            <v>29598</v>
          </cell>
          <cell r="J410">
            <v>3</v>
          </cell>
          <cell r="K410" t="str">
            <v>IN</v>
          </cell>
          <cell r="L410" t="str">
            <v>ENTREGADO</v>
          </cell>
          <cell r="M410">
            <v>1</v>
          </cell>
          <cell r="N410">
            <v>38103</v>
          </cell>
          <cell r="O410">
            <v>38103</v>
          </cell>
          <cell r="P410">
            <v>128064</v>
          </cell>
          <cell r="Q410">
            <v>0</v>
          </cell>
          <cell r="R410">
            <v>0</v>
          </cell>
        </row>
        <row r="411">
          <cell r="A411">
            <v>29598</v>
          </cell>
          <cell r="B411" t="str">
            <v>Fuenta Especifica 0100 FONDO GENERAL</v>
          </cell>
          <cell r="C411" t="str">
            <v>Capitulo 0206 MINISTERIO DE EDUCACIÓN</v>
          </cell>
          <cell r="D411" t="str">
            <v>Libramiento 0206-01-01-0010-6530</v>
          </cell>
          <cell r="E411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1">
            <v>43182</v>
          </cell>
          <cell r="G411">
            <v>3022310.4</v>
          </cell>
          <cell r="H411" t="str">
            <v>05-APR-18</v>
          </cell>
          <cell r="I411">
            <v>29598</v>
          </cell>
          <cell r="J411">
            <v>3</v>
          </cell>
          <cell r="K411" t="str">
            <v>TR</v>
          </cell>
          <cell r="L411" t="str">
            <v>Conciliado</v>
          </cell>
          <cell r="M411">
            <v>1</v>
          </cell>
          <cell r="N411">
            <v>2766485</v>
          </cell>
          <cell r="O411">
            <v>2766485</v>
          </cell>
          <cell r="P411">
            <v>2433216</v>
          </cell>
          <cell r="Q411">
            <v>0</v>
          </cell>
          <cell r="R411">
            <v>0</v>
          </cell>
        </row>
        <row r="412">
          <cell r="A412">
            <v>29598</v>
          </cell>
          <cell r="B412" t="str">
            <v>Fuenta Especifica 0100 FONDO GENERAL</v>
          </cell>
          <cell r="C412" t="str">
            <v>Capitulo 0206 MINISTERIO DE EDUCACIÓN</v>
          </cell>
          <cell r="D412" t="str">
            <v>Libramiento 0206-01-01-0010-6530</v>
          </cell>
          <cell r="E412" t="str">
            <v>PAGO A FAVOR DE BANCO AGRICOLA, CEDIDO POR PASTORA REYES POZO, ACTO NO.864 D/F 16/10/2017. POR SUM. ALIM. ESC. JEE, CORRESP. AL MES DE DICIEMBRE 2017, S/ FACT. NCF.: 01836, CARTAS COMPROMISO NO.05707, 05282, 05300, 05227, 05277, OC 5951.</v>
          </cell>
          <cell r="F412">
            <v>43182</v>
          </cell>
          <cell r="G412">
            <v>3022310.4</v>
          </cell>
          <cell r="H412" t="str">
            <v>05-APR-18</v>
          </cell>
          <cell r="I412">
            <v>29598</v>
          </cell>
          <cell r="J412">
            <v>3</v>
          </cell>
          <cell r="K412" t="str">
            <v>IN</v>
          </cell>
          <cell r="L412" t="str">
            <v>ENTREGADO</v>
          </cell>
          <cell r="M412">
            <v>1</v>
          </cell>
          <cell r="N412">
            <v>38208</v>
          </cell>
          <cell r="O412">
            <v>38208</v>
          </cell>
          <cell r="P412">
            <v>461030.40000000002</v>
          </cell>
          <cell r="Q412">
            <v>0</v>
          </cell>
          <cell r="R412">
            <v>0</v>
          </cell>
        </row>
        <row r="413">
          <cell r="A413">
            <v>28604</v>
          </cell>
          <cell r="B413" t="str">
            <v>Fuenta Especifica 0100 FONDO GENERAL</v>
          </cell>
          <cell r="C413" t="str">
            <v>Capitulo 0206 MINISTERIO DE EDUCACIÓN</v>
          </cell>
          <cell r="D413" t="str">
            <v>Libramiento 0206-01-01-0010-6531</v>
          </cell>
          <cell r="E413" t="str">
            <v>PAGO SUM. ALIM. ESC. JEE. CORRESP. AL MES DIC. 2017, SEGUN FACT. NCF.: 00068, CARTA COMPROMISO NO. 04273, 14326, 04198, OC 6311.</v>
          </cell>
          <cell r="F413">
            <v>43182</v>
          </cell>
          <cell r="G413">
            <v>810990.4</v>
          </cell>
          <cell r="H413" t="str">
            <v>03-APR-18</v>
          </cell>
          <cell r="I413">
            <v>28604</v>
          </cell>
          <cell r="J413">
            <v>2</v>
          </cell>
          <cell r="K413" t="str">
            <v>TR</v>
          </cell>
          <cell r="L413" t="str">
            <v>Conciliado</v>
          </cell>
          <cell r="M413">
            <v>1</v>
          </cell>
          <cell r="N413">
            <v>2762722</v>
          </cell>
          <cell r="O413">
            <v>2762722</v>
          </cell>
          <cell r="P413">
            <v>652916</v>
          </cell>
          <cell r="Q413">
            <v>0</v>
          </cell>
          <cell r="R413">
            <v>0</v>
          </cell>
        </row>
        <row r="414">
          <cell r="A414">
            <v>28604</v>
          </cell>
          <cell r="B414" t="str">
            <v>Fuenta Especifica 0100 FONDO GENERAL</v>
          </cell>
          <cell r="C414" t="str">
            <v>Capitulo 0206 MINISTERIO DE EDUCACIÓN</v>
          </cell>
          <cell r="D414" t="str">
            <v>Libramiento 0206-01-01-0010-6531</v>
          </cell>
          <cell r="E414" t="str">
            <v>PAGO SUM. ALIM. ESC. JEE. CORRESP. AL MES DIC. 2017, SEGUN FACT. NCF.: 00068, CARTA COMPROMISO NO. 04273, 14326, 04198, OC 6311.</v>
          </cell>
          <cell r="F414">
            <v>43182</v>
          </cell>
          <cell r="G414">
            <v>810990.4</v>
          </cell>
          <cell r="H414" t="str">
            <v>03-APR-18</v>
          </cell>
          <cell r="I414">
            <v>28604</v>
          </cell>
          <cell r="J414">
            <v>2</v>
          </cell>
          <cell r="K414" t="str">
            <v>IN</v>
          </cell>
          <cell r="L414" t="str">
            <v>ENTREGADO</v>
          </cell>
          <cell r="M414">
            <v>1</v>
          </cell>
          <cell r="N414">
            <v>36791</v>
          </cell>
          <cell r="O414">
            <v>36791</v>
          </cell>
          <cell r="P414">
            <v>34364</v>
          </cell>
          <cell r="Q414">
            <v>0</v>
          </cell>
          <cell r="R414">
            <v>0</v>
          </cell>
        </row>
        <row r="415">
          <cell r="A415">
            <v>28604</v>
          </cell>
          <cell r="B415" t="str">
            <v>Fuenta Especifica 0100 FONDO GENERAL</v>
          </cell>
          <cell r="C415" t="str">
            <v>Capitulo 0206 MINISTERIO DE EDUCACIÓN</v>
          </cell>
          <cell r="D415" t="str">
            <v>Libramiento 0206-01-01-0010-6531</v>
          </cell>
          <cell r="E415" t="str">
            <v>PAGO SUM. ALIM. ESC. JEE. CORRESP. AL MES DIC. 2017, SEGUN FACT. NCF.: 00068, CARTA COMPROMISO NO. 04273, 14326, 04198, OC 6311.</v>
          </cell>
          <cell r="F415">
            <v>43182</v>
          </cell>
          <cell r="G415">
            <v>810990.4</v>
          </cell>
          <cell r="H415" t="str">
            <v>03-APR-18</v>
          </cell>
          <cell r="I415">
            <v>28604</v>
          </cell>
          <cell r="J415">
            <v>2</v>
          </cell>
          <cell r="K415" t="str">
            <v>IN</v>
          </cell>
          <cell r="L415" t="str">
            <v>ENTREGADO</v>
          </cell>
          <cell r="M415">
            <v>1</v>
          </cell>
          <cell r="N415">
            <v>37072</v>
          </cell>
          <cell r="O415">
            <v>37072</v>
          </cell>
          <cell r="P415">
            <v>123710.39999999999</v>
          </cell>
          <cell r="Q415">
            <v>0</v>
          </cell>
          <cell r="R415">
            <v>0</v>
          </cell>
        </row>
        <row r="416">
          <cell r="A416">
            <v>28769</v>
          </cell>
          <cell r="B416" t="str">
            <v>Fuenta Especifica 0100 FONDO GENERAL</v>
          </cell>
          <cell r="C416" t="str">
            <v>Capitulo 0206 MINISTERIO DE EDUCACIÓN</v>
          </cell>
          <cell r="D416" t="str">
            <v>Libramiento 0206-01-01-0010-6533</v>
          </cell>
          <cell r="E416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6">
            <v>43182</v>
          </cell>
          <cell r="G416">
            <v>2794784.76</v>
          </cell>
          <cell r="H416" t="str">
            <v>03-APR-18</v>
          </cell>
          <cell r="I416">
            <v>28769</v>
          </cell>
          <cell r="J416">
            <v>5</v>
          </cell>
          <cell r="K416" t="str">
            <v>IN</v>
          </cell>
          <cell r="L416" t="str">
            <v>ENTREGADO</v>
          </cell>
          <cell r="M416">
            <v>1</v>
          </cell>
          <cell r="N416">
            <v>37145</v>
          </cell>
          <cell r="O416">
            <v>37145</v>
          </cell>
          <cell r="P416">
            <v>132436.81</v>
          </cell>
          <cell r="Q416">
            <v>0</v>
          </cell>
          <cell r="R416">
            <v>0</v>
          </cell>
        </row>
        <row r="417">
          <cell r="A417">
            <v>28769</v>
          </cell>
          <cell r="B417" t="str">
            <v>Fuenta Especifica 0100 FONDO GENERAL</v>
          </cell>
          <cell r="C417" t="str">
            <v>Capitulo 0206 MINISTERIO DE EDUCACIÓN</v>
          </cell>
          <cell r="D417" t="str">
            <v>Libramiento 0206-01-01-0010-6533</v>
          </cell>
          <cell r="E417" t="str">
            <v>PAGO POR SUM. ALIM. ESC. PAE-REAL CORRESP. A LOS MESES DE AGOSTO, SEPT., OCT. Y NOV./2017, SEGUN FACTS. NCF 00039, 00041, 00045 Y 00051, NC. 00035, 00037, 00040 Y 00047, CONT. 255/2017, OC.6295 MENOS ANTICIPO.</v>
          </cell>
          <cell r="F417">
            <v>43182</v>
          </cell>
          <cell r="G417">
            <v>2794784.76</v>
          </cell>
          <cell r="H417" t="str">
            <v>03-APR-18</v>
          </cell>
          <cell r="I417">
            <v>28769</v>
          </cell>
          <cell r="J417">
            <v>5</v>
          </cell>
          <cell r="K417" t="str">
            <v>TR</v>
          </cell>
          <cell r="L417" t="str">
            <v>Conciliado</v>
          </cell>
          <cell r="M417">
            <v>1</v>
          </cell>
          <cell r="N417">
            <v>2763008</v>
          </cell>
          <cell r="O417">
            <v>2763008</v>
          </cell>
          <cell r="P417">
            <v>2662347.9500000002</v>
          </cell>
          <cell r="Q417">
            <v>0</v>
          </cell>
          <cell r="R417">
            <v>0</v>
          </cell>
        </row>
        <row r="418">
          <cell r="A418">
            <v>29095</v>
          </cell>
          <cell r="B418" t="str">
            <v>Fuenta Especifica 0100 FONDO GENERAL</v>
          </cell>
          <cell r="C418" t="str">
            <v>Capitulo 0206 MINISTERIO DE EDUCACIÓN</v>
          </cell>
          <cell r="D418" t="str">
            <v>Libramiento 0206-01-01-0010-6535</v>
          </cell>
          <cell r="E418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8">
            <v>43182</v>
          </cell>
          <cell r="G418">
            <v>190876.79999999999</v>
          </cell>
          <cell r="H418" t="str">
            <v>04-APR-18</v>
          </cell>
          <cell r="I418">
            <v>29095</v>
          </cell>
          <cell r="J418">
            <v>2</v>
          </cell>
          <cell r="K418" t="str">
            <v>IN</v>
          </cell>
          <cell r="L418" t="str">
            <v>ENTREGADO</v>
          </cell>
          <cell r="M418">
            <v>1</v>
          </cell>
          <cell r="N418">
            <v>37550</v>
          </cell>
          <cell r="O418">
            <v>37550</v>
          </cell>
          <cell r="P418">
            <v>8088</v>
          </cell>
          <cell r="Q418">
            <v>0</v>
          </cell>
          <cell r="R418">
            <v>0</v>
          </cell>
        </row>
        <row r="419">
          <cell r="A419">
            <v>29095</v>
          </cell>
          <cell r="B419" t="str">
            <v>Fuenta Especifica 0100 FONDO GENERAL</v>
          </cell>
          <cell r="C419" t="str">
            <v>Capitulo 0206 MINISTERIO DE EDUCACIÓN</v>
          </cell>
          <cell r="D419" t="str">
            <v>Libramiento 0206-01-01-0010-6535</v>
          </cell>
          <cell r="E419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19">
            <v>43182</v>
          </cell>
          <cell r="G419">
            <v>190876.79999999999</v>
          </cell>
          <cell r="H419" t="str">
            <v>04-APR-18</v>
          </cell>
          <cell r="I419">
            <v>29095</v>
          </cell>
          <cell r="J419">
            <v>2</v>
          </cell>
          <cell r="K419" t="str">
            <v>TR</v>
          </cell>
          <cell r="L419" t="str">
            <v>Conciliado</v>
          </cell>
          <cell r="M419">
            <v>1</v>
          </cell>
          <cell r="N419">
            <v>2766231</v>
          </cell>
          <cell r="O419">
            <v>2766231</v>
          </cell>
          <cell r="P419">
            <v>153672</v>
          </cell>
          <cell r="Q419">
            <v>0</v>
          </cell>
          <cell r="R419">
            <v>0</v>
          </cell>
        </row>
        <row r="420">
          <cell r="A420">
            <v>29095</v>
          </cell>
          <cell r="B420" t="str">
            <v>Fuenta Especifica 0100 FONDO GENERAL</v>
          </cell>
          <cell r="C420" t="str">
            <v>Capitulo 0206 MINISTERIO DE EDUCACIÓN</v>
          </cell>
          <cell r="D420" t="str">
            <v>Libramiento 0206-01-01-0010-6535</v>
          </cell>
          <cell r="E420" t="str">
            <v>PAGO A FAVOR DE BANCO AGRICOLA, CEDIDO POR CANDI JORAINI SUERO FELIZ MEDIANTE ACTO NO.677 D/F 14/09/17, POR SUM. DE ALIM. ESC. JEE. CORRESP. AL MES DE DICIEMBRE 2017, S/FACT. 00015. CARTA COMPROMISO 07515. OC 5661.</v>
          </cell>
          <cell r="F420">
            <v>43182</v>
          </cell>
          <cell r="G420">
            <v>190876.79999999999</v>
          </cell>
          <cell r="H420" t="str">
            <v>04-APR-18</v>
          </cell>
          <cell r="I420">
            <v>29095</v>
          </cell>
          <cell r="J420">
            <v>2</v>
          </cell>
          <cell r="K420" t="str">
            <v>IN</v>
          </cell>
          <cell r="L420" t="str">
            <v>ENTREGADO</v>
          </cell>
          <cell r="M420">
            <v>1</v>
          </cell>
          <cell r="N420">
            <v>37594</v>
          </cell>
          <cell r="O420">
            <v>37594</v>
          </cell>
          <cell r="P420">
            <v>29116.799999999999</v>
          </cell>
          <cell r="Q420">
            <v>0</v>
          </cell>
          <cell r="R420">
            <v>0</v>
          </cell>
        </row>
        <row r="421">
          <cell r="A421">
            <v>29096</v>
          </cell>
          <cell r="B421" t="str">
            <v>Fuenta Especifica 0100 FONDO GENERAL</v>
          </cell>
          <cell r="C421" t="str">
            <v>Capitulo 0206 MINISTERIO DE EDUCACIÓN</v>
          </cell>
          <cell r="D421" t="str">
            <v>Libramiento 0206-01-01-0010-6536</v>
          </cell>
          <cell r="E421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1">
            <v>43182</v>
          </cell>
          <cell r="G421">
            <v>2527182.4</v>
          </cell>
          <cell r="H421" t="str">
            <v>04-APR-18</v>
          </cell>
          <cell r="I421">
            <v>29096</v>
          </cell>
          <cell r="J421">
            <v>2</v>
          </cell>
          <cell r="K421" t="str">
            <v>TR</v>
          </cell>
          <cell r="L421" t="str">
            <v>Conciliado</v>
          </cell>
          <cell r="M421">
            <v>1</v>
          </cell>
          <cell r="N421">
            <v>2763882</v>
          </cell>
          <cell r="O421">
            <v>2763882</v>
          </cell>
          <cell r="P421">
            <v>2034596</v>
          </cell>
          <cell r="Q421">
            <v>0</v>
          </cell>
          <cell r="R421">
            <v>0</v>
          </cell>
        </row>
        <row r="422">
          <cell r="A422">
            <v>29096</v>
          </cell>
          <cell r="B422" t="str">
            <v>Fuenta Especifica 0100 FONDO GENERAL</v>
          </cell>
          <cell r="C422" t="str">
            <v>Capitulo 0206 MINISTERIO DE EDUCACIÓN</v>
          </cell>
          <cell r="D422" t="str">
            <v>Libramiento 0206-01-01-0010-6536</v>
          </cell>
          <cell r="E422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2">
            <v>43182</v>
          </cell>
          <cell r="G422">
            <v>2527182.4</v>
          </cell>
          <cell r="H422" t="str">
            <v>04-APR-18</v>
          </cell>
          <cell r="I422">
            <v>29096</v>
          </cell>
          <cell r="J422">
            <v>2</v>
          </cell>
          <cell r="K422" t="str">
            <v>IN</v>
          </cell>
          <cell r="L422" t="str">
            <v>ENTREGADO</v>
          </cell>
          <cell r="M422">
            <v>1</v>
          </cell>
          <cell r="N422">
            <v>37595</v>
          </cell>
          <cell r="O422">
            <v>37595</v>
          </cell>
          <cell r="P422">
            <v>385502.4</v>
          </cell>
          <cell r="Q422">
            <v>0</v>
          </cell>
          <cell r="R422">
            <v>0</v>
          </cell>
        </row>
        <row r="423">
          <cell r="A423">
            <v>29096</v>
          </cell>
          <cell r="B423" t="str">
            <v>Fuenta Especifica 0100 FONDO GENERAL</v>
          </cell>
          <cell r="C423" t="str">
            <v>Capitulo 0206 MINISTERIO DE EDUCACIÓN</v>
          </cell>
          <cell r="D423" t="str">
            <v>Libramiento 0206-01-01-0010-6536</v>
          </cell>
          <cell r="E423" t="str">
            <v>PAGO SUM. ALIM. ESC. JEE. CORRESP. A LOS MESES DE NOVIEMBRE Y DICIEMBRE 2017, SEGUN FACT. NCF.: 00636 Y 00628, CARTA COMPROMISO NO. 02069,02079, 02101, 02082, 02067, 02068, 02070 07323, 02210, 07338, 02084, 11646, 02203 OC 6159.</v>
          </cell>
          <cell r="F423">
            <v>43182</v>
          </cell>
          <cell r="G423">
            <v>2527182.4</v>
          </cell>
          <cell r="H423" t="str">
            <v>04-APR-18</v>
          </cell>
          <cell r="I423">
            <v>29096</v>
          </cell>
          <cell r="J423">
            <v>2</v>
          </cell>
          <cell r="K423" t="str">
            <v>IN</v>
          </cell>
          <cell r="L423" t="str">
            <v>ENTREGADO</v>
          </cell>
          <cell r="M423">
            <v>1</v>
          </cell>
          <cell r="N423">
            <v>37551</v>
          </cell>
          <cell r="O423">
            <v>37551</v>
          </cell>
          <cell r="P423">
            <v>107084</v>
          </cell>
          <cell r="Q423">
            <v>0</v>
          </cell>
          <cell r="R423">
            <v>0</v>
          </cell>
        </row>
        <row r="424">
          <cell r="A424">
            <v>29816</v>
          </cell>
          <cell r="B424" t="str">
            <v>Fuenta Especifica 0100 FONDO GENERAL</v>
          </cell>
          <cell r="C424" t="str">
            <v>Capitulo 0206 MINISTERIO DE EDUCACIÓN</v>
          </cell>
          <cell r="D424" t="str">
            <v>Libramiento 0206-01-01-0010-6538</v>
          </cell>
          <cell r="E424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4">
            <v>43182</v>
          </cell>
          <cell r="G424">
            <v>698834.02</v>
          </cell>
          <cell r="H424" t="str">
            <v>06-APR-18</v>
          </cell>
          <cell r="I424">
            <v>29816</v>
          </cell>
          <cell r="J424">
            <v>2</v>
          </cell>
          <cell r="K424" t="str">
            <v>TR</v>
          </cell>
          <cell r="L424" t="str">
            <v>Conciliado</v>
          </cell>
          <cell r="M424">
            <v>1</v>
          </cell>
          <cell r="N424">
            <v>2773843</v>
          </cell>
          <cell r="O424">
            <v>2773843</v>
          </cell>
          <cell r="P424">
            <v>692393.41</v>
          </cell>
          <cell r="Q424">
            <v>0</v>
          </cell>
          <cell r="R424">
            <v>0</v>
          </cell>
        </row>
        <row r="425">
          <cell r="A425">
            <v>29816</v>
          </cell>
          <cell r="B425" t="str">
            <v>Fuenta Especifica 0100 FONDO GENERAL</v>
          </cell>
          <cell r="C425" t="str">
            <v>Capitulo 0206 MINISTERIO DE EDUCACIÓN</v>
          </cell>
          <cell r="D425" t="str">
            <v>Libramiento 0206-01-01-0010-6538</v>
          </cell>
          <cell r="E425" t="str">
            <v>PAGO A FAVOR DE COOPROHARINA, CEDIDO POR PEDRO GONZALEZ CEPEDA DIAZ, MEDIANTE ACTO NO. 224/18 D/F05/03/2018.POR SUM. ALIM. ESC. UM CORRESP. AL MES DIC. 2017, SEGUN FACT. NCF.: 00083 Y NC 00053, DEL CONTRATO NO. 323/17 Y OC 6337,MENOS ANTICIPO.</v>
          </cell>
          <cell r="F425">
            <v>43182</v>
          </cell>
          <cell r="G425">
            <v>698834.02</v>
          </cell>
          <cell r="H425" t="str">
            <v>06-APR-18</v>
          </cell>
          <cell r="I425">
            <v>29816</v>
          </cell>
          <cell r="J425">
            <v>2</v>
          </cell>
          <cell r="K425" t="str">
            <v>IN</v>
          </cell>
          <cell r="L425" t="str">
            <v>ENTREGADO</v>
          </cell>
          <cell r="M425">
            <v>1</v>
          </cell>
          <cell r="N425">
            <v>38431</v>
          </cell>
          <cell r="O425">
            <v>38431</v>
          </cell>
          <cell r="P425">
            <v>6440.61</v>
          </cell>
          <cell r="Q425">
            <v>0</v>
          </cell>
          <cell r="R425">
            <v>0</v>
          </cell>
        </row>
        <row r="426">
          <cell r="A426">
            <v>28770</v>
          </cell>
          <cell r="B426" t="str">
            <v>Fuenta Especifica 0100 FONDO GENERAL</v>
          </cell>
          <cell r="C426" t="str">
            <v>Capitulo 0206 MINISTERIO DE EDUCACIÓN</v>
          </cell>
          <cell r="D426" t="str">
            <v>Libramiento 0206-01-01-0010-6539</v>
          </cell>
          <cell r="E426" t="str">
            <v>PAGO SUM. ALIM. ESC. JEE. CORRESP. AL MES OCTUBRE Y NOV. 2017, SEGUN FACT. NCF.: 00092 Y 00094, CARTAS COMPROMISO NO. 04086, 04077, 15437, 15599, OC 6896.</v>
          </cell>
          <cell r="F426">
            <v>43182</v>
          </cell>
          <cell r="G426">
            <v>3077959.2</v>
          </cell>
          <cell r="H426" t="str">
            <v>03-APR-18</v>
          </cell>
          <cell r="I426">
            <v>28770</v>
          </cell>
          <cell r="J426">
            <v>5</v>
          </cell>
          <cell r="K426" t="str">
            <v>IN</v>
          </cell>
          <cell r="L426" t="str">
            <v>ENTREGADO</v>
          </cell>
          <cell r="M426">
            <v>1</v>
          </cell>
          <cell r="N426">
            <v>37144</v>
          </cell>
          <cell r="O426">
            <v>37144</v>
          </cell>
          <cell r="P426">
            <v>130422</v>
          </cell>
          <cell r="Q426">
            <v>0</v>
          </cell>
          <cell r="R426">
            <v>0</v>
          </cell>
        </row>
        <row r="427">
          <cell r="A427">
            <v>28770</v>
          </cell>
          <cell r="B427" t="str">
            <v>Fuenta Especifica 0100 FONDO GENERAL</v>
          </cell>
          <cell r="C427" t="str">
            <v>Capitulo 0206 MINISTERIO DE EDUCACIÓN</v>
          </cell>
          <cell r="D427" t="str">
            <v>Libramiento 0206-01-01-0010-6539</v>
          </cell>
          <cell r="E427" t="str">
            <v>PAGO SUM. ALIM. ESC. JEE. CORRESP. AL MES OCTUBRE Y NOV. 2017, SEGUN FACT. NCF.: 00092 Y 00094, CARTAS COMPROMISO NO. 04086, 04077, 15437, 15599, OC 6896.</v>
          </cell>
          <cell r="F427">
            <v>43182</v>
          </cell>
          <cell r="G427">
            <v>3077959.2</v>
          </cell>
          <cell r="H427" t="str">
            <v>03-APR-18</v>
          </cell>
          <cell r="I427">
            <v>28770</v>
          </cell>
          <cell r="J427">
            <v>5</v>
          </cell>
          <cell r="K427" t="str">
            <v>TR</v>
          </cell>
          <cell r="L427" t="str">
            <v>Conciliado</v>
          </cell>
          <cell r="M427">
            <v>1</v>
          </cell>
          <cell r="N427">
            <v>2763009</v>
          </cell>
          <cell r="O427">
            <v>2763009</v>
          </cell>
          <cell r="P427">
            <v>2947537.2</v>
          </cell>
          <cell r="Q427">
            <v>0</v>
          </cell>
          <cell r="R427">
            <v>0</v>
          </cell>
        </row>
        <row r="428">
          <cell r="A428">
            <v>29599</v>
          </cell>
          <cell r="B428" t="str">
            <v>Fuenta Especifica 0100 FONDO GENERAL</v>
          </cell>
          <cell r="C428" t="str">
            <v>Capitulo 0206 MINISTERIO DE EDUCACIÓN</v>
          </cell>
          <cell r="D428" t="str">
            <v>Libramiento 0206-01-01-0010-6543</v>
          </cell>
          <cell r="E428" t="str">
            <v>PAGO POR SUM. ALIM. ESC. JEE. CORRESP. A DIC./2017, SEGUN FACT. NCF: 00085, CARTAS COMPROMISO 02327, 07422, 07423, 07399, 10115, 02258, OC. 6086</v>
          </cell>
          <cell r="F428">
            <v>43182</v>
          </cell>
          <cell r="G428">
            <v>1315180.8</v>
          </cell>
          <cell r="H428" t="str">
            <v>05-APR-18</v>
          </cell>
          <cell r="I428">
            <v>29599</v>
          </cell>
          <cell r="J428">
            <v>3</v>
          </cell>
          <cell r="K428" t="str">
            <v>TR</v>
          </cell>
          <cell r="L428" t="str">
            <v>Conciliado</v>
          </cell>
          <cell r="M428">
            <v>1</v>
          </cell>
          <cell r="N428">
            <v>2771047</v>
          </cell>
          <cell r="O428">
            <v>2771047</v>
          </cell>
          <cell r="P428">
            <v>1259452.8</v>
          </cell>
          <cell r="Q428">
            <v>0</v>
          </cell>
          <cell r="R428">
            <v>0</v>
          </cell>
        </row>
        <row r="429">
          <cell r="A429">
            <v>29599</v>
          </cell>
          <cell r="B429" t="str">
            <v>Fuenta Especifica 0100 FONDO GENERAL</v>
          </cell>
          <cell r="C429" t="str">
            <v>Capitulo 0206 MINISTERIO DE EDUCACIÓN</v>
          </cell>
          <cell r="D429" t="str">
            <v>Libramiento 0206-01-01-0010-6543</v>
          </cell>
          <cell r="E429" t="str">
            <v>PAGO POR SUM. ALIM. ESC. JEE. CORRESP. A DIC./2017, SEGUN FACT. NCF: 00085, CARTAS COMPROMISO 02327, 07422, 07423, 07399, 10115, 02258, OC. 6086</v>
          </cell>
          <cell r="F429">
            <v>43182</v>
          </cell>
          <cell r="G429">
            <v>1315180.8</v>
          </cell>
          <cell r="H429" t="str">
            <v>05-APR-18</v>
          </cell>
          <cell r="I429">
            <v>29599</v>
          </cell>
          <cell r="J429">
            <v>3</v>
          </cell>
          <cell r="K429" t="str">
            <v>IN</v>
          </cell>
          <cell r="L429" t="str">
            <v>ENTREGADO</v>
          </cell>
          <cell r="M429">
            <v>1</v>
          </cell>
          <cell r="N429">
            <v>38102</v>
          </cell>
          <cell r="O429">
            <v>38102</v>
          </cell>
          <cell r="P429">
            <v>55728</v>
          </cell>
          <cell r="Q429">
            <v>0</v>
          </cell>
          <cell r="R429">
            <v>0</v>
          </cell>
        </row>
        <row r="430">
          <cell r="A430">
            <v>29090</v>
          </cell>
          <cell r="B430" t="str">
            <v>Fuenta Especifica 0100 FONDO GENERAL</v>
          </cell>
          <cell r="C430" t="str">
            <v>Capitulo 0206 MINISTERIO DE EDUCACIÓN</v>
          </cell>
          <cell r="D430" t="str">
            <v>Libramiento 0206-01-01-0010-6545</v>
          </cell>
          <cell r="E430" t="str">
            <v>PAGO SUM. ALIM. ESC. JEE. CORRESP. AL MES DIC. 2017, SEGUN FACT. NCF.: 00017 CARTA COMPROMISO NO. 1101, 1098, OC 6711</v>
          </cell>
          <cell r="F430">
            <v>43182</v>
          </cell>
          <cell r="G430">
            <v>534304</v>
          </cell>
          <cell r="H430" t="str">
            <v>04-APR-18</v>
          </cell>
          <cell r="I430">
            <v>29090</v>
          </cell>
          <cell r="J430">
            <v>2</v>
          </cell>
          <cell r="K430" t="str">
            <v>IN</v>
          </cell>
          <cell r="L430" t="str">
            <v>ENTREGADO</v>
          </cell>
          <cell r="M430">
            <v>1</v>
          </cell>
          <cell r="N430">
            <v>37592</v>
          </cell>
          <cell r="O430">
            <v>37592</v>
          </cell>
          <cell r="P430">
            <v>81504</v>
          </cell>
          <cell r="Q430">
            <v>0</v>
          </cell>
          <cell r="R430">
            <v>0</v>
          </cell>
        </row>
        <row r="431">
          <cell r="A431">
            <v>29090</v>
          </cell>
          <cell r="B431" t="str">
            <v>Fuenta Especifica 0100 FONDO GENERAL</v>
          </cell>
          <cell r="C431" t="str">
            <v>Capitulo 0206 MINISTERIO DE EDUCACIÓN</v>
          </cell>
          <cell r="D431" t="str">
            <v>Libramiento 0206-01-01-0010-6545</v>
          </cell>
          <cell r="E431" t="str">
            <v>PAGO SUM. ALIM. ESC. JEE. CORRESP. AL MES DIC. 2017, SEGUN FACT. NCF.: 00017 CARTA COMPROMISO NO. 1101, 1098, OC 6711</v>
          </cell>
          <cell r="F431">
            <v>43182</v>
          </cell>
          <cell r="G431">
            <v>534304</v>
          </cell>
          <cell r="H431" t="str">
            <v>04-APR-18</v>
          </cell>
          <cell r="I431">
            <v>29090</v>
          </cell>
          <cell r="J431">
            <v>2</v>
          </cell>
          <cell r="K431" t="str">
            <v>TR</v>
          </cell>
          <cell r="L431" t="str">
            <v>Conciliado</v>
          </cell>
          <cell r="M431">
            <v>1</v>
          </cell>
          <cell r="N431">
            <v>2763883</v>
          </cell>
          <cell r="O431">
            <v>2763883</v>
          </cell>
          <cell r="P431">
            <v>430160</v>
          </cell>
          <cell r="Q431">
            <v>0</v>
          </cell>
          <cell r="R431">
            <v>0</v>
          </cell>
        </row>
        <row r="432">
          <cell r="A432">
            <v>29090</v>
          </cell>
          <cell r="B432" t="str">
            <v>Fuenta Especifica 0100 FONDO GENERAL</v>
          </cell>
          <cell r="C432" t="str">
            <v>Capitulo 0206 MINISTERIO DE EDUCACIÓN</v>
          </cell>
          <cell r="D432" t="str">
            <v>Libramiento 0206-01-01-0010-6545</v>
          </cell>
          <cell r="E432" t="str">
            <v>PAGO SUM. ALIM. ESC. JEE. CORRESP. AL MES DIC. 2017, SEGUN FACT. NCF.: 00017 CARTA COMPROMISO NO. 1101, 1098, OC 6711</v>
          </cell>
          <cell r="F432">
            <v>43182</v>
          </cell>
          <cell r="G432">
            <v>534304</v>
          </cell>
          <cell r="H432" t="str">
            <v>04-APR-18</v>
          </cell>
          <cell r="I432">
            <v>29090</v>
          </cell>
          <cell r="J432">
            <v>2</v>
          </cell>
          <cell r="K432" t="str">
            <v>IN</v>
          </cell>
          <cell r="L432" t="str">
            <v>ENTREGADO</v>
          </cell>
          <cell r="M432">
            <v>1</v>
          </cell>
          <cell r="N432">
            <v>37548</v>
          </cell>
          <cell r="O432">
            <v>37548</v>
          </cell>
          <cell r="P432">
            <v>22640</v>
          </cell>
          <cell r="Q432">
            <v>0</v>
          </cell>
          <cell r="R432">
            <v>0</v>
          </cell>
        </row>
        <row r="433">
          <cell r="A433">
            <v>30144</v>
          </cell>
          <cell r="B433" t="str">
            <v>Fuenta Especifica 0100 FONDO GENERAL</v>
          </cell>
          <cell r="C433" t="str">
            <v>Capitulo 0206 MINISTERIO DE EDUCACIÓN</v>
          </cell>
          <cell r="D433" t="str">
            <v>Libramiento 0206-01-01-0010-6546</v>
          </cell>
          <cell r="E433" t="str">
            <v>PAGO SUM. ALIM. ESC. UM. CORRESP. A LOS MESES NOVIEMBRE Y DICIEMBRE 2017, S/FACTS. NCF: 00111 Y 00117, NC. 63855 Y 63856, CONT. 327/2017 OC. 6396 MENOS ANTICIPO</v>
          </cell>
          <cell r="F433">
            <v>43182</v>
          </cell>
          <cell r="G433">
            <v>1606917.4</v>
          </cell>
          <cell r="H433" t="str">
            <v>09-APR-18</v>
          </cell>
          <cell r="I433">
            <v>30144</v>
          </cell>
          <cell r="J433">
            <v>2</v>
          </cell>
          <cell r="K433" t="str">
            <v>TR</v>
          </cell>
          <cell r="L433" t="str">
            <v>Conciliado</v>
          </cell>
          <cell r="M433">
            <v>1</v>
          </cell>
          <cell r="N433">
            <v>2775676</v>
          </cell>
          <cell r="O433">
            <v>2775676</v>
          </cell>
          <cell r="P433">
            <v>1592264.82</v>
          </cell>
          <cell r="Q433">
            <v>0</v>
          </cell>
          <cell r="R433">
            <v>0</v>
          </cell>
        </row>
        <row r="434">
          <cell r="A434">
            <v>30144</v>
          </cell>
          <cell r="B434" t="str">
            <v>Fuenta Especifica 0100 FONDO GENERAL</v>
          </cell>
          <cell r="C434" t="str">
            <v>Capitulo 0206 MINISTERIO DE EDUCACIÓN</v>
          </cell>
          <cell r="D434" t="str">
            <v>Libramiento 0206-01-01-0010-6546</v>
          </cell>
          <cell r="E434" t="str">
            <v>PAGO SUM. ALIM. ESC. UM. CORRESP. A LOS MESES NOVIEMBRE Y DICIEMBRE 2017, S/FACTS. NCF: 00111 Y 00117, NC. 63855 Y 63856, CONT. 327/2017 OC. 6396 MENOS ANTICIPO</v>
          </cell>
          <cell r="F434">
            <v>43182</v>
          </cell>
          <cell r="G434">
            <v>1606917.4</v>
          </cell>
          <cell r="H434" t="str">
            <v>09-APR-18</v>
          </cell>
          <cell r="I434">
            <v>30144</v>
          </cell>
          <cell r="J434">
            <v>2</v>
          </cell>
          <cell r="K434" t="str">
            <v>IN</v>
          </cell>
          <cell r="L434" t="str">
            <v>ENTREGADO</v>
          </cell>
          <cell r="M434">
            <v>1</v>
          </cell>
          <cell r="N434">
            <v>39086</v>
          </cell>
          <cell r="O434">
            <v>39086</v>
          </cell>
          <cell r="P434">
            <v>14652.58</v>
          </cell>
          <cell r="Q434">
            <v>0</v>
          </cell>
          <cell r="R434">
            <v>0</v>
          </cell>
        </row>
        <row r="435">
          <cell r="A435">
            <v>28605</v>
          </cell>
          <cell r="B435" t="str">
            <v>Fuenta Especifica 0100 FONDO GENERAL</v>
          </cell>
          <cell r="C435" t="str">
            <v>Capitulo 0206 MINISTERIO DE EDUCACIÓN</v>
          </cell>
          <cell r="D435" t="str">
            <v>Libramiento 0206-01-01-0010-6550</v>
          </cell>
          <cell r="E435" t="str">
            <v>PAGO SUM. ALIM. ESC. JEE. CORRESP. AL MES DIC. 2017, SEGUN FACT. NCF.: 00016, CARTA COMPROMISO NO. 04092, 04170, OC 6641</v>
          </cell>
          <cell r="F435">
            <v>43182</v>
          </cell>
          <cell r="G435">
            <v>738113.6</v>
          </cell>
          <cell r="H435" t="str">
            <v>03-APR-18</v>
          </cell>
          <cell r="I435">
            <v>28605</v>
          </cell>
          <cell r="J435">
            <v>2</v>
          </cell>
          <cell r="K435" t="str">
            <v>TR</v>
          </cell>
          <cell r="L435" t="str">
            <v>Conciliado</v>
          </cell>
          <cell r="M435">
            <v>1</v>
          </cell>
          <cell r="N435">
            <v>2762723</v>
          </cell>
          <cell r="O435">
            <v>2762723</v>
          </cell>
          <cell r="P435">
            <v>706837.6</v>
          </cell>
          <cell r="Q435">
            <v>0</v>
          </cell>
          <cell r="R435">
            <v>0</v>
          </cell>
        </row>
        <row r="436">
          <cell r="A436">
            <v>28605</v>
          </cell>
          <cell r="B436" t="str">
            <v>Fuenta Especifica 0100 FONDO GENERAL</v>
          </cell>
          <cell r="C436" t="str">
            <v>Capitulo 0206 MINISTERIO DE EDUCACIÓN</v>
          </cell>
          <cell r="D436" t="str">
            <v>Libramiento 0206-01-01-0010-6550</v>
          </cell>
          <cell r="E436" t="str">
            <v>PAGO SUM. ALIM. ESC. JEE. CORRESP. AL MES DIC. 2017, SEGUN FACT. NCF.: 00016, CARTA COMPROMISO NO. 04092, 04170, OC 6641</v>
          </cell>
          <cell r="F436">
            <v>43182</v>
          </cell>
          <cell r="G436">
            <v>738113.6</v>
          </cell>
          <cell r="H436" t="str">
            <v>03-APR-18</v>
          </cell>
          <cell r="I436">
            <v>28605</v>
          </cell>
          <cell r="J436">
            <v>2</v>
          </cell>
          <cell r="K436" t="str">
            <v>IN</v>
          </cell>
          <cell r="L436" t="str">
            <v>ENTREGADO</v>
          </cell>
          <cell r="M436">
            <v>1</v>
          </cell>
          <cell r="N436">
            <v>36871</v>
          </cell>
          <cell r="O436">
            <v>36871</v>
          </cell>
          <cell r="P436">
            <v>31276</v>
          </cell>
          <cell r="Q436">
            <v>0</v>
          </cell>
          <cell r="R436">
            <v>0</v>
          </cell>
        </row>
        <row r="437">
          <cell r="A437">
            <v>28606</v>
          </cell>
          <cell r="B437" t="str">
            <v>Fuenta Especifica 0100 FONDO GENERAL</v>
          </cell>
          <cell r="C437" t="str">
            <v>Capitulo 0206 MINISTERIO DE EDUCACIÓN</v>
          </cell>
          <cell r="D437" t="str">
            <v>Libramiento 0206-01-01-0010-6551</v>
          </cell>
          <cell r="E437" t="str">
            <v>PAGO AL BCO AGRIC, CEDIDO POR EDWARD DEMORIZI OROZA, S/ACTO No.547/17 D/F 12/10/17, POR SUM. ALIM. ESC. JEE, MES DE DIC/2017, S/FACT.NCF.:00011, C.C.NO.09220, 04571, OC NO.6615</v>
          </cell>
          <cell r="F437">
            <v>43182</v>
          </cell>
          <cell r="G437">
            <v>506220</v>
          </cell>
          <cell r="H437" t="str">
            <v>03-APR-18</v>
          </cell>
          <cell r="I437">
            <v>28606</v>
          </cell>
          <cell r="J437">
            <v>2</v>
          </cell>
          <cell r="K437" t="str">
            <v>TR</v>
          </cell>
          <cell r="L437" t="str">
            <v>Conciliado</v>
          </cell>
          <cell r="M437">
            <v>1</v>
          </cell>
          <cell r="N437">
            <v>2763032</v>
          </cell>
          <cell r="O437">
            <v>2763032</v>
          </cell>
          <cell r="P437">
            <v>407550</v>
          </cell>
          <cell r="Q437">
            <v>0</v>
          </cell>
          <cell r="R437">
            <v>0</v>
          </cell>
        </row>
        <row r="438">
          <cell r="A438">
            <v>28606</v>
          </cell>
          <cell r="B438" t="str">
            <v>Fuenta Especifica 0100 FONDO GENERAL</v>
          </cell>
          <cell r="C438" t="str">
            <v>Capitulo 0206 MINISTERIO DE EDUCACIÓN</v>
          </cell>
          <cell r="D438" t="str">
            <v>Libramiento 0206-01-01-0010-6551</v>
          </cell>
          <cell r="E438" t="str">
            <v>PAGO AL BCO AGRIC, CEDIDO POR EDWARD DEMORIZI OROZA, S/ACTO No.547/17 D/F 12/10/17, POR SUM. ALIM. ESC. JEE, MES DE DIC/2017, S/FACT.NCF.:00011, C.C.NO.09220, 04571, OC NO.6615</v>
          </cell>
          <cell r="F438">
            <v>43182</v>
          </cell>
          <cell r="G438">
            <v>506220</v>
          </cell>
          <cell r="H438" t="str">
            <v>03-APR-18</v>
          </cell>
          <cell r="I438">
            <v>28606</v>
          </cell>
          <cell r="J438">
            <v>2</v>
          </cell>
          <cell r="K438" t="str">
            <v>IN</v>
          </cell>
          <cell r="L438" t="str">
            <v>ENTREGADO</v>
          </cell>
          <cell r="M438">
            <v>1</v>
          </cell>
          <cell r="N438">
            <v>36790</v>
          </cell>
          <cell r="O438">
            <v>36790</v>
          </cell>
          <cell r="P438">
            <v>21450</v>
          </cell>
          <cell r="Q438">
            <v>0</v>
          </cell>
          <cell r="R438">
            <v>0</v>
          </cell>
        </row>
        <row r="439">
          <cell r="A439">
            <v>28606</v>
          </cell>
          <cell r="B439" t="str">
            <v>Fuenta Especifica 0100 FONDO GENERAL</v>
          </cell>
          <cell r="C439" t="str">
            <v>Capitulo 0206 MINISTERIO DE EDUCACIÓN</v>
          </cell>
          <cell r="D439" t="str">
            <v>Libramiento 0206-01-01-0010-6551</v>
          </cell>
          <cell r="E439" t="str">
            <v>PAGO AL BCO AGRIC, CEDIDO POR EDWARD DEMORIZI OROZA, S/ACTO No.547/17 D/F 12/10/17, POR SUM. ALIM. ESC. JEE, MES DE DIC/2017, S/FACT.NCF.:00011, C.C.NO.09220, 04571, OC NO.6615</v>
          </cell>
          <cell r="F439">
            <v>43182</v>
          </cell>
          <cell r="G439">
            <v>506220</v>
          </cell>
          <cell r="H439" t="str">
            <v>03-APR-18</v>
          </cell>
          <cell r="I439">
            <v>28606</v>
          </cell>
          <cell r="J439">
            <v>2</v>
          </cell>
          <cell r="K439" t="str">
            <v>IN</v>
          </cell>
          <cell r="L439" t="str">
            <v>ENTREGADO</v>
          </cell>
          <cell r="M439">
            <v>1</v>
          </cell>
          <cell r="N439">
            <v>37071</v>
          </cell>
          <cell r="O439">
            <v>37071</v>
          </cell>
          <cell r="P439">
            <v>77220</v>
          </cell>
          <cell r="Q439">
            <v>0</v>
          </cell>
          <cell r="R439">
            <v>0</v>
          </cell>
        </row>
        <row r="440">
          <cell r="A440">
            <v>28607</v>
          </cell>
          <cell r="B440" t="str">
            <v>Fuenta Especifica 0100 FONDO GENERAL</v>
          </cell>
          <cell r="C440" t="str">
            <v>Capitulo 0206 MINISTERIO DE EDUCACIÓN</v>
          </cell>
          <cell r="D440" t="str">
            <v>Libramiento 0206-01-01-0010-6553</v>
          </cell>
          <cell r="E440" t="str">
            <v>PAGO SUM. DE ALIM. ESC. PAE REAL, CORRESP. A LOS MESES DE SEPT., OCT. Y NOV. 2017, SEGÚN FACTS. NOS. 00014, 00016 Y 00017 Y NC 00013. 00014, 00015, MENOS ANTICIPO, CONTRATO NO. 263/17 Y OC 6267.</v>
          </cell>
          <cell r="F440">
            <v>43182</v>
          </cell>
          <cell r="G440">
            <v>1579546.96</v>
          </cell>
          <cell r="H440" t="str">
            <v>03-APR-18</v>
          </cell>
          <cell r="I440">
            <v>28607</v>
          </cell>
          <cell r="J440">
            <v>2</v>
          </cell>
          <cell r="K440" t="str">
            <v>TR</v>
          </cell>
          <cell r="L440" t="str">
            <v>Conciliado</v>
          </cell>
          <cell r="M440">
            <v>1</v>
          </cell>
          <cell r="N440">
            <v>2762724</v>
          </cell>
          <cell r="O440">
            <v>2762724</v>
          </cell>
          <cell r="P440">
            <v>1504665.82</v>
          </cell>
          <cell r="Q440">
            <v>0</v>
          </cell>
          <cell r="R440">
            <v>0</v>
          </cell>
        </row>
        <row r="441">
          <cell r="A441">
            <v>28607</v>
          </cell>
          <cell r="B441" t="str">
            <v>Fuenta Especifica 0100 FONDO GENERAL</v>
          </cell>
          <cell r="C441" t="str">
            <v>Capitulo 0206 MINISTERIO DE EDUCACIÓN</v>
          </cell>
          <cell r="D441" t="str">
            <v>Libramiento 0206-01-01-0010-6553</v>
          </cell>
          <cell r="E441" t="str">
            <v>PAGO SUM. DE ALIM. ESC. PAE REAL, CORRESP. A LOS MESES DE SEPT., OCT. Y NOV. 2017, SEGÚN FACTS. NOS. 00014, 00016 Y 00017 Y NC 00013. 00014, 00015, MENOS ANTICIPO, CONTRATO NO. 263/17 Y OC 6267.</v>
          </cell>
          <cell r="F441">
            <v>43182</v>
          </cell>
          <cell r="G441">
            <v>1579546.96</v>
          </cell>
          <cell r="H441" t="str">
            <v>03-APR-18</v>
          </cell>
          <cell r="I441">
            <v>28607</v>
          </cell>
          <cell r="J441">
            <v>2</v>
          </cell>
          <cell r="K441" t="str">
            <v>IN</v>
          </cell>
          <cell r="L441" t="str">
            <v>ENTREGADO</v>
          </cell>
          <cell r="M441">
            <v>1</v>
          </cell>
          <cell r="N441">
            <v>36789</v>
          </cell>
          <cell r="O441">
            <v>36789</v>
          </cell>
          <cell r="P441">
            <v>74881.14</v>
          </cell>
          <cell r="Q441">
            <v>0</v>
          </cell>
          <cell r="R441">
            <v>0</v>
          </cell>
        </row>
        <row r="442">
          <cell r="A442">
            <v>28608</v>
          </cell>
          <cell r="B442" t="str">
            <v>Fuenta Especifica 0100 FONDO GENERAL</v>
          </cell>
          <cell r="C442" t="str">
            <v>Capitulo 0206 MINISTERIO DE EDUCACIÓN</v>
          </cell>
          <cell r="D442" t="str">
            <v>Libramiento 0206-01-01-0010-6555</v>
          </cell>
          <cell r="E442" t="str">
            <v>PAGO SUM. ALIM. ESC. JEE. CORRESP. AL MES DIC. 2017, SEGUN FACT. NCF.: 00711, CARTA COMPROMISO NO. 02773, OC 6011</v>
          </cell>
          <cell r="F442">
            <v>43182</v>
          </cell>
          <cell r="G442">
            <v>341256</v>
          </cell>
          <cell r="H442" t="str">
            <v>03-APR-18</v>
          </cell>
          <cell r="I442">
            <v>28608</v>
          </cell>
          <cell r="J442">
            <v>2</v>
          </cell>
          <cell r="K442" t="str">
            <v>IN</v>
          </cell>
          <cell r="L442" t="str">
            <v>ENTREGADO</v>
          </cell>
          <cell r="M442">
            <v>1</v>
          </cell>
          <cell r="N442">
            <v>36788</v>
          </cell>
          <cell r="O442">
            <v>36788</v>
          </cell>
          <cell r="P442">
            <v>14460</v>
          </cell>
          <cell r="Q442">
            <v>0</v>
          </cell>
          <cell r="R442">
            <v>0</v>
          </cell>
        </row>
        <row r="443">
          <cell r="A443">
            <v>28608</v>
          </cell>
          <cell r="B443" t="str">
            <v>Fuenta Especifica 0100 FONDO GENERAL</v>
          </cell>
          <cell r="C443" t="str">
            <v>Capitulo 0206 MINISTERIO DE EDUCACIÓN</v>
          </cell>
          <cell r="D443" t="str">
            <v>Libramiento 0206-01-01-0010-6555</v>
          </cell>
          <cell r="E443" t="str">
            <v>PAGO SUM. ALIM. ESC. JEE. CORRESP. AL MES DIC. 2017, SEGUN FACT. NCF.: 00711, CARTA COMPROMISO NO. 02773, OC 6011</v>
          </cell>
          <cell r="F443">
            <v>43182</v>
          </cell>
          <cell r="G443">
            <v>341256</v>
          </cell>
          <cell r="H443" t="str">
            <v>03-APR-18</v>
          </cell>
          <cell r="I443">
            <v>28608</v>
          </cell>
          <cell r="J443">
            <v>2</v>
          </cell>
          <cell r="K443" t="str">
            <v>IN</v>
          </cell>
          <cell r="L443" t="str">
            <v>ENTREGADO</v>
          </cell>
          <cell r="M443">
            <v>1</v>
          </cell>
          <cell r="N443">
            <v>37070</v>
          </cell>
          <cell r="O443">
            <v>37070</v>
          </cell>
          <cell r="P443">
            <v>52056</v>
          </cell>
          <cell r="Q443">
            <v>0</v>
          </cell>
          <cell r="R443">
            <v>0</v>
          </cell>
        </row>
        <row r="444">
          <cell r="A444">
            <v>28608</v>
          </cell>
          <cell r="B444" t="str">
            <v>Fuenta Especifica 0100 FONDO GENERAL</v>
          </cell>
          <cell r="C444" t="str">
            <v>Capitulo 0206 MINISTERIO DE EDUCACIÓN</v>
          </cell>
          <cell r="D444" t="str">
            <v>Libramiento 0206-01-01-0010-6555</v>
          </cell>
          <cell r="E444" t="str">
            <v>PAGO SUM. ALIM. ESC. JEE. CORRESP. AL MES DIC. 2017, SEGUN FACT. NCF.: 00711, CARTA COMPROMISO NO. 02773, OC 6011</v>
          </cell>
          <cell r="F444">
            <v>43182</v>
          </cell>
          <cell r="G444">
            <v>341256</v>
          </cell>
          <cell r="H444" t="str">
            <v>03-APR-18</v>
          </cell>
          <cell r="I444">
            <v>28608</v>
          </cell>
          <cell r="J444">
            <v>2</v>
          </cell>
          <cell r="K444" t="str">
            <v>TR</v>
          </cell>
          <cell r="L444" t="str">
            <v>Conciliado</v>
          </cell>
          <cell r="M444">
            <v>1</v>
          </cell>
          <cell r="N444">
            <v>2762725</v>
          </cell>
          <cell r="O444">
            <v>2762725</v>
          </cell>
          <cell r="P444">
            <v>274740</v>
          </cell>
          <cell r="Q444">
            <v>0</v>
          </cell>
          <cell r="R444">
            <v>0</v>
          </cell>
        </row>
        <row r="445">
          <cell r="A445">
            <v>28609</v>
          </cell>
          <cell r="B445" t="str">
            <v>Fuenta Especifica 0100 FONDO GENERAL</v>
          </cell>
          <cell r="C445" t="str">
            <v>Capitulo 0206 MINISTERIO DE EDUCACIÓN</v>
          </cell>
          <cell r="D445" t="str">
            <v>Libramiento 0206-01-01-0010-6556</v>
          </cell>
          <cell r="E445" t="str">
            <v>PAGO AL BCO AGRIC, CEDIDO POR EL PARRILLON DE CARMEN ROSA SRL, S/ACTO 1381, D/F 12/09/17, POR SUM. ALIM. ESC. JEE. AL MES DE DIC/17, S/FACT. NCF:01772, CARTAS C.NO.13505, 03850, OC. 6925</v>
          </cell>
          <cell r="F445">
            <v>43182</v>
          </cell>
          <cell r="G445">
            <v>821280</v>
          </cell>
          <cell r="H445" t="str">
            <v>03-APR-18</v>
          </cell>
          <cell r="I445">
            <v>28609</v>
          </cell>
          <cell r="J445">
            <v>2</v>
          </cell>
          <cell r="K445" t="str">
            <v>IN</v>
          </cell>
          <cell r="L445" t="str">
            <v>ENTREGADO</v>
          </cell>
          <cell r="M445">
            <v>1</v>
          </cell>
          <cell r="N445">
            <v>36805</v>
          </cell>
          <cell r="O445">
            <v>36805</v>
          </cell>
          <cell r="P445">
            <v>34800</v>
          </cell>
          <cell r="Q445">
            <v>0</v>
          </cell>
          <cell r="R445">
            <v>0</v>
          </cell>
        </row>
        <row r="446">
          <cell r="A446">
            <v>28609</v>
          </cell>
          <cell r="B446" t="str">
            <v>Fuenta Especifica 0100 FONDO GENERAL</v>
          </cell>
          <cell r="C446" t="str">
            <v>Capitulo 0206 MINISTERIO DE EDUCACIÓN</v>
          </cell>
          <cell r="D446" t="str">
            <v>Libramiento 0206-01-01-0010-6556</v>
          </cell>
          <cell r="E446" t="str">
            <v>PAGO AL BCO AGRIC, CEDIDO POR EL PARRILLON DE CARMEN ROSA SRL, S/ACTO 1381, D/F 12/09/17, POR SUM. ALIM. ESC. JEE. AL MES DE DIC/17, S/FACT. NCF:01772, CARTAS C.NO.13505, 03850, OC. 6925</v>
          </cell>
          <cell r="F446">
            <v>43182</v>
          </cell>
          <cell r="G446">
            <v>821280</v>
          </cell>
          <cell r="H446" t="str">
            <v>03-APR-18</v>
          </cell>
          <cell r="I446">
            <v>28609</v>
          </cell>
          <cell r="J446">
            <v>2</v>
          </cell>
          <cell r="K446" t="str">
            <v>TR</v>
          </cell>
          <cell r="L446" t="str">
            <v>Conciliado</v>
          </cell>
          <cell r="M446">
            <v>1</v>
          </cell>
          <cell r="N446">
            <v>2763051</v>
          </cell>
          <cell r="O446">
            <v>2763051</v>
          </cell>
          <cell r="P446">
            <v>786480</v>
          </cell>
          <cell r="Q446">
            <v>0</v>
          </cell>
          <cell r="R446">
            <v>0</v>
          </cell>
        </row>
        <row r="447">
          <cell r="A447">
            <v>30288</v>
          </cell>
          <cell r="B447" t="str">
            <v>Fuenta Especifica 0100 FONDO GENERAL</v>
          </cell>
          <cell r="C447" t="str">
            <v>Capitulo 0206 MINISTERIO DE EDUCACIÓN</v>
          </cell>
          <cell r="D447" t="str">
            <v>Libramiento 0206-01-01-0010-6564</v>
          </cell>
          <cell r="E447" t="str">
            <v>PAGO POR SUM. DE ALIM. ESC. PAE REAL, CORRESP. AL MES DE AGOSTO, SEPT. Y OCT. 2017, SEGÚN FACT. No. 00539, 00497 Y 00535 Y NC 00119, 00120, 00123 Y 00130, CONTRATO NO. 247/17 Y OC 6250, MENOS ANTICIPO.</v>
          </cell>
          <cell r="F447">
            <v>43183</v>
          </cell>
          <cell r="G447">
            <v>1664669.56</v>
          </cell>
          <cell r="H447" t="str">
            <v>09-APR-18</v>
          </cell>
          <cell r="I447">
            <v>30288</v>
          </cell>
          <cell r="J447">
            <v>1</v>
          </cell>
          <cell r="K447" t="str">
            <v>TR</v>
          </cell>
          <cell r="L447" t="str">
            <v>Conciliado</v>
          </cell>
          <cell r="M447">
            <v>1</v>
          </cell>
          <cell r="N447">
            <v>2776369</v>
          </cell>
          <cell r="O447">
            <v>2776369</v>
          </cell>
          <cell r="P447">
            <v>1585698.89</v>
          </cell>
          <cell r="Q447">
            <v>0</v>
          </cell>
          <cell r="R447">
            <v>0</v>
          </cell>
        </row>
        <row r="448">
          <cell r="A448">
            <v>30288</v>
          </cell>
          <cell r="B448" t="str">
            <v>Fuenta Especifica 0100 FONDO GENERAL</v>
          </cell>
          <cell r="C448" t="str">
            <v>Capitulo 0206 MINISTERIO DE EDUCACIÓN</v>
          </cell>
          <cell r="D448" t="str">
            <v>Libramiento 0206-01-01-0010-6564</v>
          </cell>
          <cell r="E448" t="str">
            <v>PAGO POR SUM. DE ALIM. ESC. PAE REAL, CORRESP. AL MES DE AGOSTO, SEPT. Y OCT. 2017, SEGÚN FACT. No. 00539, 00497 Y 00535 Y NC 00119, 00120, 00123 Y 00130, CONTRATO NO. 247/17 Y OC 6250, MENOS ANTICIPO.</v>
          </cell>
          <cell r="F448">
            <v>43183</v>
          </cell>
          <cell r="G448">
            <v>1664669.56</v>
          </cell>
          <cell r="H448" t="str">
            <v>09-APR-18</v>
          </cell>
          <cell r="I448">
            <v>30288</v>
          </cell>
          <cell r="J448">
            <v>1</v>
          </cell>
          <cell r="K448" t="str">
            <v>IN</v>
          </cell>
          <cell r="L448" t="str">
            <v>ENTREGADO</v>
          </cell>
          <cell r="M448">
            <v>1</v>
          </cell>
          <cell r="N448">
            <v>39016</v>
          </cell>
          <cell r="O448">
            <v>39016</v>
          </cell>
          <cell r="P448">
            <v>78970.67</v>
          </cell>
          <cell r="Q448">
            <v>0</v>
          </cell>
          <cell r="R448">
            <v>0</v>
          </cell>
        </row>
        <row r="449">
          <cell r="A449">
            <v>29817</v>
          </cell>
          <cell r="B449" t="str">
            <v>Fuenta Especifica 0100 FONDO GENERAL</v>
          </cell>
          <cell r="C449" t="str">
            <v>Capitulo 0206 MINISTERIO DE EDUCACIÓN</v>
          </cell>
          <cell r="D449" t="str">
            <v>Libramiento 0206-01-01-0010-6593</v>
          </cell>
          <cell r="E449" t="str">
            <v>PAGO POR SUM. DE ALIM. ESC. UM. CORRESP. A LOS MESES DE SEPTIEMBRE Y OCTUBRE 2017, S/FACTS. 00013 Y 00014, NC 00011 Y 00012. CONTRATO NO.482/17, OC 6560 ,MENOS ANTICIPO.</v>
          </cell>
          <cell r="F449">
            <v>43183</v>
          </cell>
          <cell r="G449">
            <v>1020517.37</v>
          </cell>
          <cell r="H449" t="str">
            <v>06-APR-18</v>
          </cell>
          <cell r="I449">
            <v>29817</v>
          </cell>
          <cell r="J449">
            <v>2</v>
          </cell>
          <cell r="K449" t="str">
            <v>IN</v>
          </cell>
          <cell r="L449" t="str">
            <v>ENTREGADO</v>
          </cell>
          <cell r="M449">
            <v>1</v>
          </cell>
          <cell r="N449">
            <v>38429</v>
          </cell>
          <cell r="O449">
            <v>38429</v>
          </cell>
          <cell r="P449">
            <v>9334.64</v>
          </cell>
          <cell r="Q449">
            <v>0</v>
          </cell>
          <cell r="R449">
            <v>0</v>
          </cell>
        </row>
        <row r="450">
          <cell r="A450">
            <v>29817</v>
          </cell>
          <cell r="B450" t="str">
            <v>Fuenta Especifica 0100 FONDO GENERAL</v>
          </cell>
          <cell r="C450" t="str">
            <v>Capitulo 0206 MINISTERIO DE EDUCACIÓN</v>
          </cell>
          <cell r="D450" t="str">
            <v>Libramiento 0206-01-01-0010-6593</v>
          </cell>
          <cell r="E450" t="str">
            <v>PAGO POR SUM. DE ALIM. ESC. UM. CORRESP. A LOS MESES DE SEPTIEMBRE Y OCTUBRE 2017, S/FACTS. 00013 Y 00014, NC 00011 Y 00012. CONTRATO NO.482/17, OC 6560 ,MENOS ANTICIPO.</v>
          </cell>
          <cell r="F450">
            <v>43183</v>
          </cell>
          <cell r="G450">
            <v>1020517.37</v>
          </cell>
          <cell r="H450" t="str">
            <v>06-APR-18</v>
          </cell>
          <cell r="I450">
            <v>29817</v>
          </cell>
          <cell r="J450">
            <v>2</v>
          </cell>
          <cell r="K450" t="str">
            <v>TR</v>
          </cell>
          <cell r="L450" t="str">
            <v>Conciliado</v>
          </cell>
          <cell r="M450">
            <v>1</v>
          </cell>
          <cell r="N450">
            <v>2774239</v>
          </cell>
          <cell r="O450">
            <v>2774239</v>
          </cell>
          <cell r="P450">
            <v>1011182.73</v>
          </cell>
          <cell r="Q450">
            <v>0</v>
          </cell>
          <cell r="R450">
            <v>0</v>
          </cell>
        </row>
        <row r="451">
          <cell r="A451">
            <v>30652</v>
          </cell>
          <cell r="B451" t="str">
            <v>Fuenta Especifica 0100 FONDO GENERAL</v>
          </cell>
          <cell r="C451" t="str">
            <v>Capitulo 0206 MINISTERIO DE EDUCACIÓN</v>
          </cell>
          <cell r="D451" t="str">
            <v>Libramiento 0206-01-01-0010-6594</v>
          </cell>
          <cell r="E451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1">
            <v>43183</v>
          </cell>
          <cell r="G451">
            <v>696200</v>
          </cell>
          <cell r="H451" t="str">
            <v>10-APR-18</v>
          </cell>
          <cell r="I451">
            <v>30652</v>
          </cell>
          <cell r="J451">
            <v>1</v>
          </cell>
          <cell r="K451" t="str">
            <v>TR</v>
          </cell>
          <cell r="L451" t="str">
            <v>Conciliado</v>
          </cell>
          <cell r="M451">
            <v>1</v>
          </cell>
          <cell r="N451">
            <v>2777362</v>
          </cell>
          <cell r="O451">
            <v>2777362</v>
          </cell>
          <cell r="P451">
            <v>516724</v>
          </cell>
          <cell r="Q451">
            <v>0</v>
          </cell>
          <cell r="R451">
            <v>0</v>
          </cell>
        </row>
        <row r="452">
          <cell r="A452">
            <v>30652</v>
          </cell>
          <cell r="B452" t="str">
            <v>Fuenta Especifica 0100 FONDO GENERAL</v>
          </cell>
          <cell r="C452" t="str">
            <v>Capitulo 0206 MINISTERIO DE EDUCACIÓN</v>
          </cell>
          <cell r="D452" t="str">
            <v>Libramiento 0206-01-01-0010-6594</v>
          </cell>
          <cell r="E452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2">
            <v>43183</v>
          </cell>
          <cell r="G452">
            <v>696200</v>
          </cell>
          <cell r="H452" t="str">
            <v>10-APR-18</v>
          </cell>
          <cell r="I452">
            <v>30652</v>
          </cell>
          <cell r="J452">
            <v>1</v>
          </cell>
          <cell r="K452" t="str">
            <v>IN</v>
          </cell>
          <cell r="L452" t="str">
            <v>ENTREGADO</v>
          </cell>
          <cell r="M452">
            <v>1</v>
          </cell>
          <cell r="N452">
            <v>39453</v>
          </cell>
          <cell r="O452">
            <v>39453</v>
          </cell>
          <cell r="P452">
            <v>29500</v>
          </cell>
          <cell r="Q452">
            <v>0</v>
          </cell>
          <cell r="R452">
            <v>0</v>
          </cell>
        </row>
        <row r="453">
          <cell r="A453">
            <v>30652</v>
          </cell>
          <cell r="B453" t="str">
            <v>Fuenta Especifica 0100 FONDO GENERAL</v>
          </cell>
          <cell r="C453" t="str">
            <v>Capitulo 0206 MINISTERIO DE EDUCACIÓN</v>
          </cell>
          <cell r="D453" t="str">
            <v>Libramiento 0206-01-01-0010-6594</v>
          </cell>
          <cell r="E453" t="str">
            <v>PAGO POR ALIM ESC JEE, A BCO AGRICOLA CEDIDO POR DELIA MERCEDES CAPELLAN, S/ACTO 717 D/F 10/11/17,CARTAS COMP. 07198,1914,1824,1835,1821,7171,1865,1825, 1909,1910,1823,10696, Y DELIA CAPELLAN,CARTAS COMP. 00951,1826,14294. SEPT/17,FT: 00437, OC.7112,7082,5800.</v>
          </cell>
          <cell r="F453">
            <v>43183</v>
          </cell>
          <cell r="G453">
            <v>696200</v>
          </cell>
          <cell r="H453" t="str">
            <v>10-APR-18</v>
          </cell>
          <cell r="I453">
            <v>30652</v>
          </cell>
          <cell r="J453">
            <v>1</v>
          </cell>
          <cell r="K453" t="str">
            <v>IN</v>
          </cell>
          <cell r="L453" t="str">
            <v>ENTREGADO</v>
          </cell>
          <cell r="M453">
            <v>1</v>
          </cell>
          <cell r="N453">
            <v>39262</v>
          </cell>
          <cell r="O453">
            <v>39262</v>
          </cell>
          <cell r="P453">
            <v>106200</v>
          </cell>
          <cell r="Q453">
            <v>0</v>
          </cell>
          <cell r="R453">
            <v>0</v>
          </cell>
        </row>
        <row r="454">
          <cell r="A454">
            <v>29346</v>
          </cell>
          <cell r="B454" t="str">
            <v>Fuenta Especifica 0100 FONDO GENERAL</v>
          </cell>
          <cell r="C454" t="str">
            <v>Capitulo 0206 MINISTERIO DE EDUCACIÓN</v>
          </cell>
          <cell r="D454" t="str">
            <v>Libramiento 0206-01-01-0010-6595</v>
          </cell>
          <cell r="E454" t="str">
            <v>PAGO SERVICIO DE PUBLICIDAD CORRESP. AL MES DE DICIEMBRE 2017, POR LA COLOCACION DE LA PROMOCION DE LOS PROGRAMAS QUE LLEVA A CABO INABIE S/RE.INABIE/DC/82/2017, FACT,: 00144, OC 6988.</v>
          </cell>
          <cell r="F454">
            <v>43183</v>
          </cell>
          <cell r="G454">
            <v>25000</v>
          </cell>
          <cell r="H454" t="str">
            <v>05-APR-18</v>
          </cell>
          <cell r="I454">
            <v>29346</v>
          </cell>
          <cell r="J454">
            <v>2</v>
          </cell>
          <cell r="K454" t="str">
            <v>IN</v>
          </cell>
          <cell r="L454" t="str">
            <v>ENTREGADO</v>
          </cell>
          <cell r="M454">
            <v>1</v>
          </cell>
          <cell r="N454">
            <v>37835</v>
          </cell>
          <cell r="O454">
            <v>37835</v>
          </cell>
          <cell r="P454">
            <v>1059.32</v>
          </cell>
          <cell r="Q454">
            <v>0</v>
          </cell>
          <cell r="R454">
            <v>0</v>
          </cell>
        </row>
        <row r="455">
          <cell r="A455">
            <v>29346</v>
          </cell>
          <cell r="B455" t="str">
            <v>Fuenta Especifica 0100 FONDO GENERAL</v>
          </cell>
          <cell r="C455" t="str">
            <v>Capitulo 0206 MINISTERIO DE EDUCACIÓN</v>
          </cell>
          <cell r="D455" t="str">
            <v>Libramiento 0206-01-01-0010-6595</v>
          </cell>
          <cell r="E455" t="str">
            <v>PAGO SERVICIO DE PUBLICIDAD CORRESP. AL MES DE DICIEMBRE 2017, POR LA COLOCACION DE LA PROMOCION DE LOS PROGRAMAS QUE LLEVA A CABO INABIE S/RE.INABIE/DC/82/2017, FACT,: 00144, OC 6988.</v>
          </cell>
          <cell r="F455">
            <v>43183</v>
          </cell>
          <cell r="G455">
            <v>25000</v>
          </cell>
          <cell r="H455" t="str">
            <v>05-APR-18</v>
          </cell>
          <cell r="I455">
            <v>29346</v>
          </cell>
          <cell r="J455">
            <v>2</v>
          </cell>
          <cell r="K455" t="str">
            <v>TR</v>
          </cell>
          <cell r="L455" t="str">
            <v>Conciliado</v>
          </cell>
          <cell r="M455">
            <v>1</v>
          </cell>
          <cell r="N455">
            <v>2774240</v>
          </cell>
          <cell r="O455">
            <v>2774240</v>
          </cell>
          <cell r="P455">
            <v>23940.68</v>
          </cell>
          <cell r="Q455">
            <v>0</v>
          </cell>
          <cell r="R455">
            <v>0</v>
          </cell>
        </row>
        <row r="456">
          <cell r="A456">
            <v>29347</v>
          </cell>
          <cell r="B456" t="str">
            <v>Fuenta Especifica 0100 FONDO GENERAL</v>
          </cell>
          <cell r="C456" t="str">
            <v>Capitulo 0206 MINISTERIO DE EDUCACIÓN</v>
          </cell>
          <cell r="D456" t="str">
            <v>Libramiento 0206-01-01-0010-6596</v>
          </cell>
          <cell r="E456" t="str">
            <v>PAGO SUM. ALIM. ESC. UM CORRESP. AL MES OCTUBRE 2017, SEGUN FACT. NCF.: 00063 Y NC 00043, DEL CONTRATO NO. 341/17 Y OC 6551. MENOS ANTICIPO.</v>
          </cell>
          <cell r="F456">
            <v>43183</v>
          </cell>
          <cell r="G456">
            <v>2564289.59</v>
          </cell>
          <cell r="H456" t="str">
            <v>05-APR-18</v>
          </cell>
          <cell r="I456">
            <v>29347</v>
          </cell>
          <cell r="J456">
            <v>2</v>
          </cell>
          <cell r="K456" t="str">
            <v>TR</v>
          </cell>
          <cell r="L456" t="str">
            <v>Conciliado</v>
          </cell>
          <cell r="M456">
            <v>1</v>
          </cell>
          <cell r="N456">
            <v>2774241</v>
          </cell>
          <cell r="O456">
            <v>2774241</v>
          </cell>
          <cell r="P456">
            <v>2540914.2799999998</v>
          </cell>
          <cell r="Q456">
            <v>0</v>
          </cell>
          <cell r="R456">
            <v>0</v>
          </cell>
        </row>
        <row r="457">
          <cell r="A457">
            <v>29347</v>
          </cell>
          <cell r="B457" t="str">
            <v>Fuenta Especifica 0100 FONDO GENERAL</v>
          </cell>
          <cell r="C457" t="str">
            <v>Capitulo 0206 MINISTERIO DE EDUCACIÓN</v>
          </cell>
          <cell r="D457" t="str">
            <v>Libramiento 0206-01-01-0010-6596</v>
          </cell>
          <cell r="E457" t="str">
            <v>PAGO SUM. ALIM. ESC. UM CORRESP. AL MES OCTUBRE 2017, SEGUN FACT. NCF.: 00063 Y NC 00043, DEL CONTRATO NO. 341/17 Y OC 6551. MENOS ANTICIPO.</v>
          </cell>
          <cell r="F457">
            <v>43183</v>
          </cell>
          <cell r="G457">
            <v>2564289.59</v>
          </cell>
          <cell r="H457" t="str">
            <v>05-APR-18</v>
          </cell>
          <cell r="I457">
            <v>29347</v>
          </cell>
          <cell r="J457">
            <v>2</v>
          </cell>
          <cell r="K457" t="str">
            <v>IN</v>
          </cell>
          <cell r="L457" t="str">
            <v>ENTREGADO</v>
          </cell>
          <cell r="M457">
            <v>1</v>
          </cell>
          <cell r="N457">
            <v>37836</v>
          </cell>
          <cell r="O457">
            <v>37836</v>
          </cell>
          <cell r="P457">
            <v>23375.31</v>
          </cell>
          <cell r="Q457">
            <v>0</v>
          </cell>
          <cell r="R457">
            <v>0</v>
          </cell>
        </row>
        <row r="458">
          <cell r="A458">
            <v>31517</v>
          </cell>
          <cell r="B458" t="str">
            <v>Fuenta Especifica 0100 FONDO GENERAL</v>
          </cell>
          <cell r="C458" t="str">
            <v>Capitulo 0206 MINISTERIO DE EDUCACIÓN</v>
          </cell>
          <cell r="D458" t="str">
            <v>Libramiento 0206-01-01-0010-6597</v>
          </cell>
          <cell r="E458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8">
            <v>43183</v>
          </cell>
          <cell r="G458">
            <v>680812.8</v>
          </cell>
          <cell r="H458" t="str">
            <v>11-APR-18</v>
          </cell>
          <cell r="I458">
            <v>31517</v>
          </cell>
          <cell r="J458">
            <v>8</v>
          </cell>
          <cell r="K458" t="str">
            <v>TR</v>
          </cell>
          <cell r="L458" t="str">
            <v>Conciliado</v>
          </cell>
          <cell r="M458">
            <v>1</v>
          </cell>
          <cell r="N458">
            <v>2780624</v>
          </cell>
          <cell r="O458">
            <v>2780624</v>
          </cell>
          <cell r="P458">
            <v>651964.80000000005</v>
          </cell>
          <cell r="Q458">
            <v>0</v>
          </cell>
          <cell r="R458">
            <v>0</v>
          </cell>
        </row>
        <row r="459">
          <cell r="A459">
            <v>31517</v>
          </cell>
          <cell r="B459" t="str">
            <v>Fuenta Especifica 0100 FONDO GENERAL</v>
          </cell>
          <cell r="C459" t="str">
            <v>Capitulo 0206 MINISTERIO DE EDUCACIÓN</v>
          </cell>
          <cell r="D459" t="str">
            <v>Libramiento 0206-01-01-0010-6597</v>
          </cell>
          <cell r="E459" t="str">
            <v>PAGO AL BCO. AGRIC, CEDIDO POR COCINA DE ABASTO DE ALIMENTOS EL MELLERO &amp; MAS SRL S/ACTO No.1101/17 D/F 13/12/17, POR SUM. ALIM. ESC. JEE. MES DE DIC/2017, S/FT.NCF.:00038, CARTA COMP.NO. 01590, 01588, 01578, 01603, 06886, 01589, OC 6230.</v>
          </cell>
          <cell r="F459">
            <v>43183</v>
          </cell>
          <cell r="G459">
            <v>680812.8</v>
          </cell>
          <cell r="H459" t="str">
            <v>11-APR-18</v>
          </cell>
          <cell r="I459">
            <v>31517</v>
          </cell>
          <cell r="J459">
            <v>8</v>
          </cell>
          <cell r="K459" t="str">
            <v>IN</v>
          </cell>
          <cell r="L459" t="str">
            <v>ENTREGADO</v>
          </cell>
          <cell r="M459">
            <v>1</v>
          </cell>
          <cell r="N459">
            <v>40389</v>
          </cell>
          <cell r="O459">
            <v>40389</v>
          </cell>
          <cell r="P459">
            <v>28848</v>
          </cell>
          <cell r="Q459">
            <v>0</v>
          </cell>
          <cell r="R459">
            <v>0</v>
          </cell>
        </row>
        <row r="460">
          <cell r="A460">
            <v>28610</v>
          </cell>
          <cell r="B460" t="str">
            <v>Fuenta Especifica 0100 FONDO GENERAL</v>
          </cell>
          <cell r="C460" t="str">
            <v>Capitulo 0206 MINISTERIO DE EDUCACIÓN</v>
          </cell>
          <cell r="D460" t="str">
            <v>Libramiento 0206-01-01-0010-6598</v>
          </cell>
          <cell r="E460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0">
            <v>43183</v>
          </cell>
          <cell r="G460">
            <v>1154040</v>
          </cell>
          <cell r="H460" t="str">
            <v>03-APR-18</v>
          </cell>
          <cell r="I460">
            <v>28610</v>
          </cell>
          <cell r="J460">
            <v>2</v>
          </cell>
          <cell r="K460" t="str">
            <v>TR</v>
          </cell>
          <cell r="L460" t="str">
            <v>Conciliado</v>
          </cell>
          <cell r="M460">
            <v>1</v>
          </cell>
          <cell r="N460">
            <v>2763050</v>
          </cell>
          <cell r="O460">
            <v>2763050</v>
          </cell>
          <cell r="P460">
            <v>929100</v>
          </cell>
          <cell r="Q460">
            <v>0</v>
          </cell>
          <cell r="R460">
            <v>0</v>
          </cell>
        </row>
        <row r="461">
          <cell r="A461">
            <v>28610</v>
          </cell>
          <cell r="B461" t="str">
            <v>Fuenta Especifica 0100 FONDO GENERAL</v>
          </cell>
          <cell r="C461" t="str">
            <v>Capitulo 0206 MINISTERIO DE EDUCACIÓN</v>
          </cell>
          <cell r="D461" t="str">
            <v>Libramiento 0206-01-01-0010-6598</v>
          </cell>
          <cell r="E461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1">
            <v>43183</v>
          </cell>
          <cell r="G461">
            <v>1154040</v>
          </cell>
          <cell r="H461" t="str">
            <v>03-APR-18</v>
          </cell>
          <cell r="I461">
            <v>28610</v>
          </cell>
          <cell r="J461">
            <v>2</v>
          </cell>
          <cell r="K461" t="str">
            <v>IN</v>
          </cell>
          <cell r="L461" t="str">
            <v>ENTREGADO</v>
          </cell>
          <cell r="M461">
            <v>1</v>
          </cell>
          <cell r="N461">
            <v>37095</v>
          </cell>
          <cell r="O461">
            <v>37095</v>
          </cell>
          <cell r="P461">
            <v>176040</v>
          </cell>
          <cell r="Q461">
            <v>0</v>
          </cell>
          <cell r="R461">
            <v>0</v>
          </cell>
        </row>
        <row r="462">
          <cell r="A462">
            <v>28610</v>
          </cell>
          <cell r="B462" t="str">
            <v>Fuenta Especifica 0100 FONDO GENERAL</v>
          </cell>
          <cell r="C462" t="str">
            <v>Capitulo 0206 MINISTERIO DE EDUCACIÓN</v>
          </cell>
          <cell r="D462" t="str">
            <v>Libramiento 0206-01-01-0010-6598</v>
          </cell>
          <cell r="E462" t="str">
            <v>PAGO A FAVOR DE BANCO AGRICOLA, CEDIDO POR MARIA MARCELINA DURAN ORTIZ MEDIANTE ACTO NO.902 D/F 17/11/17, POR SUM. DE ALIM. ESC. JEE. CORRESP. AL MES DE DICIEMBRE 2017, S/FACT. 00133. CARTAS COMPROMISO 03798, 03750, 08470, 03766, 03666, 08424 Y 02014. OC 5841.</v>
          </cell>
          <cell r="F462">
            <v>43183</v>
          </cell>
          <cell r="G462">
            <v>1154040</v>
          </cell>
          <cell r="H462" t="str">
            <v>03-APR-18</v>
          </cell>
          <cell r="I462">
            <v>28610</v>
          </cell>
          <cell r="J462">
            <v>2</v>
          </cell>
          <cell r="K462" t="str">
            <v>IN</v>
          </cell>
          <cell r="L462" t="str">
            <v>ENTREGADO</v>
          </cell>
          <cell r="M462">
            <v>1</v>
          </cell>
          <cell r="N462">
            <v>36804</v>
          </cell>
          <cell r="O462">
            <v>36804</v>
          </cell>
          <cell r="P462">
            <v>48900</v>
          </cell>
          <cell r="Q462">
            <v>0</v>
          </cell>
          <cell r="R462">
            <v>0</v>
          </cell>
        </row>
        <row r="463">
          <cell r="A463">
            <v>29348</v>
          </cell>
          <cell r="B463" t="str">
            <v>Fuenta Especifica 0100 FONDO GENERAL</v>
          </cell>
          <cell r="C463" t="str">
            <v>Capitulo 0206 MINISTERIO DE EDUCACIÓN</v>
          </cell>
          <cell r="D463" t="str">
            <v>Libramiento 0206-01-01-0010-6600</v>
          </cell>
          <cell r="E463" t="str">
            <v>PAGO SUM. ALIM. ESC. UM ,CORRESP. A LOS MESES DE OCTUBRE Y NOVIEMBRE 2017, SEGUN FACT. NCF.: 00002 Y 00004, NC 00002 Y 00003, DEL CONTRATO NO.484/2017 Y OC 6565 MENOS ANTICIPO.</v>
          </cell>
          <cell r="F463">
            <v>43183</v>
          </cell>
          <cell r="G463">
            <v>610648.4</v>
          </cell>
          <cell r="H463" t="str">
            <v>05-APR-18</v>
          </cell>
          <cell r="I463">
            <v>29348</v>
          </cell>
          <cell r="J463">
            <v>2</v>
          </cell>
          <cell r="K463" t="str">
            <v>TR</v>
          </cell>
          <cell r="L463" t="str">
            <v>Conciliado</v>
          </cell>
          <cell r="M463">
            <v>1</v>
          </cell>
          <cell r="N463">
            <v>2774242</v>
          </cell>
          <cell r="O463">
            <v>2774242</v>
          </cell>
          <cell r="P463">
            <v>582926.74</v>
          </cell>
          <cell r="Q463">
            <v>0</v>
          </cell>
          <cell r="R463">
            <v>0</v>
          </cell>
        </row>
        <row r="464">
          <cell r="A464">
            <v>29348</v>
          </cell>
          <cell r="B464" t="str">
            <v>Fuenta Especifica 0100 FONDO GENERAL</v>
          </cell>
          <cell r="C464" t="str">
            <v>Capitulo 0206 MINISTERIO DE EDUCACIÓN</v>
          </cell>
          <cell r="D464" t="str">
            <v>Libramiento 0206-01-01-0010-6600</v>
          </cell>
          <cell r="E464" t="str">
            <v>PAGO SUM. ALIM. ESC. UM ,CORRESP. A LOS MESES DE OCTUBRE Y NOVIEMBRE 2017, SEGUN FACT. NCF.: 00002 Y 00004, NC 00002 Y 00003, DEL CONTRATO NO.484/2017 Y OC 6565 MENOS ANTICIPO.</v>
          </cell>
          <cell r="F464">
            <v>43183</v>
          </cell>
          <cell r="G464">
            <v>610648.4</v>
          </cell>
          <cell r="H464" t="str">
            <v>05-APR-18</v>
          </cell>
          <cell r="I464">
            <v>29348</v>
          </cell>
          <cell r="J464">
            <v>2</v>
          </cell>
          <cell r="K464" t="str">
            <v>IN</v>
          </cell>
          <cell r="L464" t="str">
            <v>ENTREGADO</v>
          </cell>
          <cell r="M464">
            <v>1</v>
          </cell>
          <cell r="N464">
            <v>37837</v>
          </cell>
          <cell r="O464">
            <v>37837</v>
          </cell>
          <cell r="P464">
            <v>27721.66</v>
          </cell>
          <cell r="Q464">
            <v>0</v>
          </cell>
          <cell r="R464">
            <v>0</v>
          </cell>
        </row>
        <row r="465">
          <cell r="A465">
            <v>29210</v>
          </cell>
          <cell r="B465" t="str">
            <v>Fuenta Especifica 0100 FONDO GENERAL</v>
          </cell>
          <cell r="C465" t="str">
            <v>Capitulo 0206 MINISTERIO DE EDUCACIÓN</v>
          </cell>
          <cell r="D465" t="str">
            <v>Libramiento 0206-01-01-0010-6601</v>
          </cell>
          <cell r="E465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5">
            <v>43183</v>
          </cell>
          <cell r="G465">
            <v>610579.19999999995</v>
          </cell>
          <cell r="H465" t="str">
            <v>04-APR-18</v>
          </cell>
          <cell r="I465">
            <v>29210</v>
          </cell>
          <cell r="J465">
            <v>7</v>
          </cell>
          <cell r="K465" t="str">
            <v>TR</v>
          </cell>
          <cell r="L465" t="str">
            <v>Conciliado</v>
          </cell>
          <cell r="M465">
            <v>1</v>
          </cell>
          <cell r="N465">
            <v>2766126</v>
          </cell>
          <cell r="O465">
            <v>2766126</v>
          </cell>
          <cell r="P465">
            <v>77330</v>
          </cell>
          <cell r="Q465">
            <v>0</v>
          </cell>
          <cell r="R465">
            <v>0</v>
          </cell>
        </row>
        <row r="466">
          <cell r="A466">
            <v>29210</v>
          </cell>
          <cell r="B466" t="str">
            <v>Fuenta Especifica 0100 FONDO GENERAL</v>
          </cell>
          <cell r="C466" t="str">
            <v>Capitulo 0206 MINISTERIO DE EDUCACIÓN</v>
          </cell>
          <cell r="D466" t="str">
            <v>Libramiento 0206-01-01-0010-6601</v>
          </cell>
          <cell r="E466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6">
            <v>43183</v>
          </cell>
          <cell r="G466">
            <v>610579.19999999995</v>
          </cell>
          <cell r="H466" t="str">
            <v>04-APR-18</v>
          </cell>
          <cell r="I466">
            <v>29210</v>
          </cell>
          <cell r="J466">
            <v>7</v>
          </cell>
          <cell r="K466" t="str">
            <v>IN</v>
          </cell>
          <cell r="L466" t="str">
            <v>ENTREGADO</v>
          </cell>
          <cell r="M466">
            <v>1</v>
          </cell>
          <cell r="N466">
            <v>37681</v>
          </cell>
          <cell r="O466">
            <v>37681</v>
          </cell>
          <cell r="P466">
            <v>93139.199999999997</v>
          </cell>
          <cell r="Q466">
            <v>0</v>
          </cell>
          <cell r="R466">
            <v>0</v>
          </cell>
        </row>
        <row r="467">
          <cell r="A467">
            <v>29210</v>
          </cell>
          <cell r="B467" t="str">
            <v>Fuenta Especifica 0100 FONDO GENERAL</v>
          </cell>
          <cell r="C467" t="str">
            <v>Capitulo 0206 MINISTERIO DE EDUCACIÓN</v>
          </cell>
          <cell r="D467" t="str">
            <v>Libramiento 0206-01-01-0010-6601</v>
          </cell>
          <cell r="E467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7">
            <v>43183</v>
          </cell>
          <cell r="G467">
            <v>610579.19999999995</v>
          </cell>
          <cell r="H467" t="str">
            <v>04-APR-18</v>
          </cell>
          <cell r="I467">
            <v>29210</v>
          </cell>
          <cell r="J467">
            <v>7</v>
          </cell>
          <cell r="K467" t="str">
            <v>TR</v>
          </cell>
          <cell r="L467" t="str">
            <v>Conciliado</v>
          </cell>
          <cell r="M467">
            <v>1</v>
          </cell>
          <cell r="N467">
            <v>2766199</v>
          </cell>
          <cell r="O467">
            <v>2766199</v>
          </cell>
          <cell r="P467">
            <v>414238</v>
          </cell>
          <cell r="Q467">
            <v>0</v>
          </cell>
          <cell r="R467">
            <v>0</v>
          </cell>
        </row>
        <row r="468">
          <cell r="A468">
            <v>29210</v>
          </cell>
          <cell r="B468" t="str">
            <v>Fuenta Especifica 0100 FONDO GENERAL</v>
          </cell>
          <cell r="C468" t="str">
            <v>Capitulo 0206 MINISTERIO DE EDUCACIÓN</v>
          </cell>
          <cell r="D468" t="str">
            <v>Libramiento 0206-01-01-0010-6601</v>
          </cell>
          <cell r="E468" t="str">
            <v>P/A BCO AGRIC. CEDIDO POR AMABLE REYES VALERIO,ACTO NO.859 D/F 16/10/17, C. C.NO.09686, 09090, 04473,04467,04480, 04490, 04448, 14439, Y A AMABLE REYES VALERIO, C.C. NO.15369, POR SUM. DE ALIM.ESC.JEE. AL MES DE DIC/17, S/FACT. 00079. OC 6313 Y 6798</v>
          </cell>
          <cell r="F468">
            <v>43183</v>
          </cell>
          <cell r="G468">
            <v>610579.19999999995</v>
          </cell>
          <cell r="H468" t="str">
            <v>04-APR-18</v>
          </cell>
          <cell r="I468">
            <v>29210</v>
          </cell>
          <cell r="J468">
            <v>7</v>
          </cell>
          <cell r="K468" t="str">
            <v>IN</v>
          </cell>
          <cell r="L468" t="str">
            <v>ENTREGADO</v>
          </cell>
          <cell r="M468">
            <v>1</v>
          </cell>
          <cell r="N468">
            <v>37655</v>
          </cell>
          <cell r="O468">
            <v>37655</v>
          </cell>
          <cell r="P468">
            <v>25872</v>
          </cell>
          <cell r="Q468">
            <v>0</v>
          </cell>
          <cell r="R468">
            <v>0</v>
          </cell>
        </row>
        <row r="469">
          <cell r="A469">
            <v>28611</v>
          </cell>
          <cell r="B469" t="str">
            <v>Fuenta Especifica 0100 FONDO GENERAL</v>
          </cell>
          <cell r="C469" t="str">
            <v>Capitulo 0206 MINISTERIO DE EDUCACIÓN</v>
          </cell>
          <cell r="D469" t="str">
            <v>Libramiento 0206-01-01-0010-6602</v>
          </cell>
          <cell r="E469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69">
            <v>43183</v>
          </cell>
          <cell r="G469">
            <v>618367.19999999995</v>
          </cell>
          <cell r="H469" t="str">
            <v>03-APR-18</v>
          </cell>
          <cell r="I469">
            <v>28611</v>
          </cell>
          <cell r="J469">
            <v>2</v>
          </cell>
          <cell r="K469" t="str">
            <v>TR</v>
          </cell>
          <cell r="L469" t="str">
            <v>Conciliado</v>
          </cell>
          <cell r="M469">
            <v>1</v>
          </cell>
          <cell r="N469">
            <v>2763049</v>
          </cell>
          <cell r="O469">
            <v>2763049</v>
          </cell>
          <cell r="P469">
            <v>592165.19999999995</v>
          </cell>
          <cell r="Q469">
            <v>0</v>
          </cell>
          <cell r="R469">
            <v>0</v>
          </cell>
        </row>
        <row r="470">
          <cell r="A470">
            <v>28611</v>
          </cell>
          <cell r="B470" t="str">
            <v>Fuenta Especifica 0100 FONDO GENERAL</v>
          </cell>
          <cell r="C470" t="str">
            <v>Capitulo 0206 MINISTERIO DE EDUCACIÓN</v>
          </cell>
          <cell r="D470" t="str">
            <v>Libramiento 0206-01-01-0010-6602</v>
          </cell>
          <cell r="E470" t="str">
            <v>PAGO A FAVOR DEL BANCO AGRICOLA, CEDIDO POR MARCOS COMIDA EMPRESARIAL SRL MEDIANTE ACTO NO.615 D/F 26/10/17, POR SUM. DE ALIM. ESC. JEE. CORRESP. AL MES DE DICIEMBRE/17, S/FACT. 00068. CARTAS COMP. 08003, 03253, 03250 Y 07960. OC 5733.</v>
          </cell>
          <cell r="F470">
            <v>43183</v>
          </cell>
          <cell r="G470">
            <v>618367.19999999995</v>
          </cell>
          <cell r="H470" t="str">
            <v>03-APR-18</v>
          </cell>
          <cell r="I470">
            <v>28611</v>
          </cell>
          <cell r="J470">
            <v>2</v>
          </cell>
          <cell r="K470" t="str">
            <v>IN</v>
          </cell>
          <cell r="L470" t="str">
            <v>ENTREGADO</v>
          </cell>
          <cell r="M470">
            <v>1</v>
          </cell>
          <cell r="N470">
            <v>36803</v>
          </cell>
          <cell r="O470">
            <v>36803</v>
          </cell>
          <cell r="P470">
            <v>26202</v>
          </cell>
          <cell r="Q470">
            <v>0</v>
          </cell>
          <cell r="R470">
            <v>0</v>
          </cell>
        </row>
        <row r="471">
          <cell r="A471">
            <v>30126</v>
          </cell>
          <cell r="B471" t="str">
            <v>Fuenta Especifica 0100 FONDO GENERAL</v>
          </cell>
          <cell r="C471" t="str">
            <v>Capitulo 0206 MINISTERIO DE EDUCACIÓN</v>
          </cell>
          <cell r="D471" t="str">
            <v>Libramiento 0206-01-01-0010-6603</v>
          </cell>
          <cell r="E471" t="str">
            <v>PAGO SUM. ALIM. ESC. UM, MES DE NOVIEMBRE 2017, S/FACT.NCF.:00241, NC 00017, MENOS ANTICIPO, CONTRATO NO. 331/2017 Y OC 6382</v>
          </cell>
          <cell r="F471">
            <v>43183</v>
          </cell>
          <cell r="G471">
            <v>1931550.49</v>
          </cell>
          <cell r="H471" t="str">
            <v>09-APR-18</v>
          </cell>
          <cell r="I471">
            <v>30126</v>
          </cell>
          <cell r="J471">
            <v>2</v>
          </cell>
          <cell r="K471" t="str">
            <v>TR</v>
          </cell>
          <cell r="L471" t="str">
            <v>Conciliado</v>
          </cell>
          <cell r="M471">
            <v>1</v>
          </cell>
          <cell r="N471">
            <v>2775717</v>
          </cell>
          <cell r="O471">
            <v>2775717</v>
          </cell>
          <cell r="P471">
            <v>640901.56000000006</v>
          </cell>
          <cell r="Q471">
            <v>0</v>
          </cell>
          <cell r="R471">
            <v>0</v>
          </cell>
        </row>
        <row r="472">
          <cell r="A472">
            <v>30126</v>
          </cell>
          <cell r="B472" t="str">
            <v>Fuenta Especifica 0100 FONDO GENERAL</v>
          </cell>
          <cell r="C472" t="str">
            <v>Capitulo 0206 MINISTERIO DE EDUCACIÓN</v>
          </cell>
          <cell r="D472" t="str">
            <v>Libramiento 0206-01-01-0010-6603</v>
          </cell>
          <cell r="E472" t="str">
            <v>PAGO SUM. ALIM. ESC. UM, MES DE NOVIEMBRE 2017, S/FACT.NCF.:00241, NC 00017, MENOS ANTICIPO, CONTRATO NO. 331/2017 Y OC 6382</v>
          </cell>
          <cell r="F472">
            <v>43183</v>
          </cell>
          <cell r="G472">
            <v>1931550.49</v>
          </cell>
          <cell r="H472" t="str">
            <v>09-APR-18</v>
          </cell>
          <cell r="I472">
            <v>30126</v>
          </cell>
          <cell r="J472">
            <v>2</v>
          </cell>
          <cell r="K472" t="str">
            <v>TR</v>
          </cell>
          <cell r="L472" t="str">
            <v>Conciliado</v>
          </cell>
          <cell r="M472">
            <v>1</v>
          </cell>
          <cell r="N472">
            <v>2775677</v>
          </cell>
          <cell r="O472">
            <v>2775677</v>
          </cell>
          <cell r="P472">
            <v>1273111.57</v>
          </cell>
          <cell r="Q472">
            <v>0</v>
          </cell>
          <cell r="R472">
            <v>0</v>
          </cell>
        </row>
        <row r="473">
          <cell r="A473">
            <v>30126</v>
          </cell>
          <cell r="B473" t="str">
            <v>Fuenta Especifica 0100 FONDO GENERAL</v>
          </cell>
          <cell r="C473" t="str">
            <v>Capitulo 0206 MINISTERIO DE EDUCACIÓN</v>
          </cell>
          <cell r="D473" t="str">
            <v>Libramiento 0206-01-01-0010-6603</v>
          </cell>
          <cell r="E473" t="str">
            <v>PAGO SUM. ALIM. ESC. UM, MES DE NOVIEMBRE 2017, S/FACT.NCF.:00241, NC 00017, MENOS ANTICIPO, CONTRATO NO. 331/2017 Y OC 6382</v>
          </cell>
          <cell r="F473">
            <v>43183</v>
          </cell>
          <cell r="G473">
            <v>1931550.49</v>
          </cell>
          <cell r="H473" t="str">
            <v>09-APR-18</v>
          </cell>
          <cell r="I473">
            <v>30126</v>
          </cell>
          <cell r="J473">
            <v>2</v>
          </cell>
          <cell r="K473" t="str">
            <v>IN</v>
          </cell>
          <cell r="L473" t="str">
            <v>ENTREGADO</v>
          </cell>
          <cell r="M473">
            <v>1</v>
          </cell>
          <cell r="N473">
            <v>39085</v>
          </cell>
          <cell r="O473">
            <v>39085</v>
          </cell>
          <cell r="P473">
            <v>17537.36</v>
          </cell>
          <cell r="Q473">
            <v>0</v>
          </cell>
          <cell r="R473">
            <v>0</v>
          </cell>
        </row>
        <row r="474">
          <cell r="A474">
            <v>28885</v>
          </cell>
          <cell r="B474" t="str">
            <v>Fuenta Especifica 0100 FONDO GENERAL</v>
          </cell>
          <cell r="C474" t="str">
            <v>Capitulo 0206 MINISTERIO DE EDUCACIÓN</v>
          </cell>
          <cell r="D474" t="str">
            <v>Libramiento 0206-01-01-0010-6604</v>
          </cell>
          <cell r="E474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4">
            <v>43183</v>
          </cell>
          <cell r="G474">
            <v>1312022.2</v>
          </cell>
          <cell r="H474" t="str">
            <v>04-APR-18</v>
          </cell>
          <cell r="I474">
            <v>28885</v>
          </cell>
          <cell r="J474">
            <v>2</v>
          </cell>
          <cell r="K474" t="str">
            <v>TR</v>
          </cell>
          <cell r="L474" t="str">
            <v>Conciliado</v>
          </cell>
          <cell r="M474">
            <v>1</v>
          </cell>
          <cell r="N474">
            <v>2763832</v>
          </cell>
          <cell r="O474">
            <v>2763832</v>
          </cell>
          <cell r="P474">
            <v>1300064.8600000001</v>
          </cell>
          <cell r="Q474">
            <v>0</v>
          </cell>
          <cell r="R474">
            <v>0</v>
          </cell>
        </row>
        <row r="475">
          <cell r="A475">
            <v>28885</v>
          </cell>
          <cell r="B475" t="str">
            <v>Fuenta Especifica 0100 FONDO GENERAL</v>
          </cell>
          <cell r="C475" t="str">
            <v>Capitulo 0206 MINISTERIO DE EDUCACIÓN</v>
          </cell>
          <cell r="D475" t="str">
            <v>Libramiento 0206-01-01-0010-6604</v>
          </cell>
          <cell r="E475" t="str">
            <v>PAGO A FAVOR DE COOPROHARINA S/ACTO 291 D/F. 26/02/2018 CEDIDO POR MAYRA ALT. LARA GARCIA, POR SUM. ALIM. ESC. UM CORRESP. A NOVIEMBRE Y DICIEMBRE/2017, S/FACTS. NCF: 93067 Y 93068, NC. 00039 Y 00040, CONT. 316/2017, OC. 6384, MENOS ANTICIPO.</v>
          </cell>
          <cell r="F475">
            <v>43183</v>
          </cell>
          <cell r="G475">
            <v>1312022.2</v>
          </cell>
          <cell r="H475" t="str">
            <v>04-APR-18</v>
          </cell>
          <cell r="I475">
            <v>28885</v>
          </cell>
          <cell r="J475">
            <v>2</v>
          </cell>
          <cell r="K475" t="str">
            <v>IN</v>
          </cell>
          <cell r="L475" t="str">
            <v>ENTREGADO</v>
          </cell>
          <cell r="M475">
            <v>1</v>
          </cell>
          <cell r="N475">
            <v>37243</v>
          </cell>
          <cell r="O475">
            <v>37243</v>
          </cell>
          <cell r="P475">
            <v>11957.34</v>
          </cell>
          <cell r="Q475">
            <v>0</v>
          </cell>
          <cell r="R475">
            <v>0</v>
          </cell>
        </row>
        <row r="476">
          <cell r="A476">
            <v>28612</v>
          </cell>
          <cell r="B476" t="str">
            <v>Fuenta Especifica 0100 FONDO GENERAL</v>
          </cell>
          <cell r="C476" t="str">
            <v>Capitulo 0206 MINISTERIO DE EDUCACIÓN</v>
          </cell>
          <cell r="D476" t="str">
            <v>Libramiento 0206-01-01-0010-6605</v>
          </cell>
          <cell r="E476" t="str">
            <v>PAGO POR SUM. ALIM. ESC. JEE. CORRESP. A DICIEMBRE/2017, SEGUN FACT. NCF: 00028, CARTAS COMPROMISO 14275, 07046, OC. 5754.</v>
          </cell>
          <cell r="F476">
            <v>43183</v>
          </cell>
          <cell r="G476">
            <v>582636.80000000005</v>
          </cell>
          <cell r="H476" t="str">
            <v>03-APR-18</v>
          </cell>
          <cell r="I476">
            <v>28612</v>
          </cell>
          <cell r="J476">
            <v>2</v>
          </cell>
          <cell r="K476" t="str">
            <v>IN</v>
          </cell>
          <cell r="L476" t="str">
            <v>ENTREGADO</v>
          </cell>
          <cell r="M476">
            <v>1</v>
          </cell>
          <cell r="N476">
            <v>36802</v>
          </cell>
          <cell r="O476">
            <v>36802</v>
          </cell>
          <cell r="P476">
            <v>24688</v>
          </cell>
          <cell r="Q476">
            <v>0</v>
          </cell>
          <cell r="R476">
            <v>0</v>
          </cell>
        </row>
        <row r="477">
          <cell r="A477">
            <v>28612</v>
          </cell>
          <cell r="B477" t="str">
            <v>Fuenta Especifica 0100 FONDO GENERAL</v>
          </cell>
          <cell r="C477" t="str">
            <v>Capitulo 0206 MINISTERIO DE EDUCACIÓN</v>
          </cell>
          <cell r="D477" t="str">
            <v>Libramiento 0206-01-01-0010-6605</v>
          </cell>
          <cell r="E477" t="str">
            <v>PAGO POR SUM. ALIM. ESC. JEE. CORRESP. A DICIEMBRE/2017, SEGUN FACT. NCF: 00028, CARTAS COMPROMISO 14275, 07046, OC. 5754.</v>
          </cell>
          <cell r="F477">
            <v>43183</v>
          </cell>
          <cell r="G477">
            <v>582636.80000000005</v>
          </cell>
          <cell r="H477" t="str">
            <v>03-APR-18</v>
          </cell>
          <cell r="I477">
            <v>28612</v>
          </cell>
          <cell r="J477">
            <v>2</v>
          </cell>
          <cell r="K477" t="str">
            <v>TR</v>
          </cell>
          <cell r="L477" t="str">
            <v>Conciliado</v>
          </cell>
          <cell r="M477">
            <v>1</v>
          </cell>
          <cell r="N477">
            <v>2762726</v>
          </cell>
          <cell r="O477">
            <v>2762726</v>
          </cell>
          <cell r="P477">
            <v>469072</v>
          </cell>
          <cell r="Q477">
            <v>0</v>
          </cell>
          <cell r="R477">
            <v>0</v>
          </cell>
        </row>
        <row r="478">
          <cell r="A478">
            <v>28612</v>
          </cell>
          <cell r="B478" t="str">
            <v>Fuenta Especifica 0100 FONDO GENERAL</v>
          </cell>
          <cell r="C478" t="str">
            <v>Capitulo 0206 MINISTERIO DE EDUCACIÓN</v>
          </cell>
          <cell r="D478" t="str">
            <v>Libramiento 0206-01-01-0010-6605</v>
          </cell>
          <cell r="E478" t="str">
            <v>PAGO POR SUM. ALIM. ESC. JEE. CORRESP. A DICIEMBRE/2017, SEGUN FACT. NCF: 00028, CARTAS COMPROMISO 14275, 07046, OC. 5754.</v>
          </cell>
          <cell r="F478">
            <v>43183</v>
          </cell>
          <cell r="G478">
            <v>582636.80000000005</v>
          </cell>
          <cell r="H478" t="str">
            <v>03-APR-18</v>
          </cell>
          <cell r="I478">
            <v>28612</v>
          </cell>
          <cell r="J478">
            <v>2</v>
          </cell>
          <cell r="K478" t="str">
            <v>IN</v>
          </cell>
          <cell r="L478" t="str">
            <v>ENTREGADO</v>
          </cell>
          <cell r="M478">
            <v>1</v>
          </cell>
          <cell r="N478">
            <v>37094</v>
          </cell>
          <cell r="O478">
            <v>37094</v>
          </cell>
          <cell r="P478">
            <v>88876.800000000003</v>
          </cell>
          <cell r="Q478">
            <v>0</v>
          </cell>
          <cell r="R478">
            <v>0</v>
          </cell>
        </row>
        <row r="479">
          <cell r="A479">
            <v>28613</v>
          </cell>
          <cell r="B479" t="str">
            <v>Fuenta Especifica 0100 FONDO GENERAL</v>
          </cell>
          <cell r="C479" t="str">
            <v>Capitulo 0206 MINISTERIO DE EDUCACIÓN</v>
          </cell>
          <cell r="D479" t="str">
            <v>Libramiento 0206-01-01-0010-6606</v>
          </cell>
          <cell r="E479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79">
            <v>43183</v>
          </cell>
          <cell r="G479">
            <v>1124304</v>
          </cell>
          <cell r="H479" t="str">
            <v>03-APR-18</v>
          </cell>
          <cell r="I479">
            <v>28613</v>
          </cell>
          <cell r="J479">
            <v>2</v>
          </cell>
          <cell r="K479" t="str">
            <v>TR</v>
          </cell>
          <cell r="L479" t="str">
            <v>Conciliado</v>
          </cell>
          <cell r="M479">
            <v>1</v>
          </cell>
          <cell r="N479">
            <v>2763048</v>
          </cell>
          <cell r="O479">
            <v>2763048</v>
          </cell>
          <cell r="P479">
            <v>1076664</v>
          </cell>
          <cell r="Q479">
            <v>0</v>
          </cell>
          <cell r="R479">
            <v>0</v>
          </cell>
        </row>
        <row r="480">
          <cell r="A480">
            <v>28613</v>
          </cell>
          <cell r="B480" t="str">
            <v>Fuenta Especifica 0100 FONDO GENERAL</v>
          </cell>
          <cell r="C480" t="str">
            <v>Capitulo 0206 MINISTERIO DE EDUCACIÓN</v>
          </cell>
          <cell r="D480" t="str">
            <v>Libramiento 0206-01-01-0010-6606</v>
          </cell>
          <cell r="E480" t="str">
            <v>PAGO A FAVOR DE BANCO AGRICOLA, CEDIDO POR MARCOS COMIDA EMPRESARIAL SRL, ACTO NO. 615/17 D/F. 26/10/2017. POR SUM. ALIM. ESC. JEE, CORRESP. AL MES NOVIEMBRE 2017, FACT. NCF 00064. CARTAS COMPROMISO NO. 08003, 03253, 03250, 07960, OC 5733</v>
          </cell>
          <cell r="F480">
            <v>43183</v>
          </cell>
          <cell r="G480">
            <v>1124304</v>
          </cell>
          <cell r="H480" t="str">
            <v>03-APR-18</v>
          </cell>
          <cell r="I480">
            <v>28613</v>
          </cell>
          <cell r="J480">
            <v>2</v>
          </cell>
          <cell r="K480" t="str">
            <v>IN</v>
          </cell>
          <cell r="L480" t="str">
            <v>ENTREGADO</v>
          </cell>
          <cell r="M480">
            <v>1</v>
          </cell>
          <cell r="N480">
            <v>36801</v>
          </cell>
          <cell r="O480">
            <v>36801</v>
          </cell>
          <cell r="P480">
            <v>47640</v>
          </cell>
          <cell r="Q480">
            <v>0</v>
          </cell>
          <cell r="R480">
            <v>0</v>
          </cell>
        </row>
        <row r="481">
          <cell r="A481">
            <v>29349</v>
          </cell>
          <cell r="B481" t="str">
            <v>Fuenta Especifica 0100 FONDO GENERAL</v>
          </cell>
          <cell r="C481" t="str">
            <v>Capitulo 0206 MINISTERIO DE EDUCACIÓN</v>
          </cell>
          <cell r="D481" t="str">
            <v>Libramiento 0206-01-01-0010-6607</v>
          </cell>
          <cell r="E481" t="str">
            <v>PAGO SUM. ALIM. ESC. UM ,CORRESP. AL MES DE DICIEMBRE 2017, SEGUN FACT. NCF.: 00175 Y NC 00184, DEL CONTRATO NO.319/2017 Y OC 6415 . MENOS ANTICIPO.</v>
          </cell>
          <cell r="F481">
            <v>43183</v>
          </cell>
          <cell r="G481">
            <v>522848.02</v>
          </cell>
          <cell r="H481" t="str">
            <v>05-APR-18</v>
          </cell>
          <cell r="I481">
            <v>29349</v>
          </cell>
          <cell r="J481">
            <v>2</v>
          </cell>
          <cell r="K481" t="str">
            <v>TR</v>
          </cell>
          <cell r="L481" t="str">
            <v>Conciliado</v>
          </cell>
          <cell r="M481">
            <v>1</v>
          </cell>
          <cell r="N481">
            <v>2774243</v>
          </cell>
          <cell r="O481">
            <v>2774243</v>
          </cell>
          <cell r="P481">
            <v>518024.14</v>
          </cell>
          <cell r="Q481">
            <v>0</v>
          </cell>
          <cell r="R481">
            <v>0</v>
          </cell>
        </row>
        <row r="482">
          <cell r="A482">
            <v>29349</v>
          </cell>
          <cell r="B482" t="str">
            <v>Fuenta Especifica 0100 FONDO GENERAL</v>
          </cell>
          <cell r="C482" t="str">
            <v>Capitulo 0206 MINISTERIO DE EDUCACIÓN</v>
          </cell>
          <cell r="D482" t="str">
            <v>Libramiento 0206-01-01-0010-6607</v>
          </cell>
          <cell r="E482" t="str">
            <v>PAGO SUM. ALIM. ESC. UM ,CORRESP. AL MES DE DICIEMBRE 2017, SEGUN FACT. NCF.: 00175 Y NC 00184, DEL CONTRATO NO.319/2017 Y OC 6415 . MENOS ANTICIPO.</v>
          </cell>
          <cell r="F482">
            <v>43183</v>
          </cell>
          <cell r="G482">
            <v>522848.02</v>
          </cell>
          <cell r="H482" t="str">
            <v>05-APR-18</v>
          </cell>
          <cell r="I482">
            <v>29349</v>
          </cell>
          <cell r="J482">
            <v>2</v>
          </cell>
          <cell r="K482" t="str">
            <v>IN</v>
          </cell>
          <cell r="L482" t="str">
            <v>ENTREGADO</v>
          </cell>
          <cell r="M482">
            <v>1</v>
          </cell>
          <cell r="N482">
            <v>37838</v>
          </cell>
          <cell r="O482">
            <v>37838</v>
          </cell>
          <cell r="P482">
            <v>4823.88</v>
          </cell>
          <cell r="Q482">
            <v>0</v>
          </cell>
          <cell r="R482">
            <v>0</v>
          </cell>
        </row>
        <row r="483">
          <cell r="A483">
            <v>30289</v>
          </cell>
          <cell r="B483" t="str">
            <v>Fuenta Especifica 0100 FONDO GENERAL</v>
          </cell>
          <cell r="C483" t="str">
            <v>Capitulo 0206 MINISTERIO DE EDUCACIÓN</v>
          </cell>
          <cell r="D483" t="str">
            <v>Libramiento 0206-01-01-0010-6608</v>
          </cell>
          <cell r="E483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3">
            <v>43183</v>
          </cell>
          <cell r="G483">
            <v>1461878.4</v>
          </cell>
          <cell r="H483" t="str">
            <v>09-APR-18</v>
          </cell>
          <cell r="I483">
            <v>30289</v>
          </cell>
          <cell r="J483">
            <v>1</v>
          </cell>
          <cell r="K483" t="str">
            <v>TR</v>
          </cell>
          <cell r="L483" t="str">
            <v>Conciliado</v>
          </cell>
          <cell r="M483">
            <v>1</v>
          </cell>
          <cell r="N483">
            <v>2776525</v>
          </cell>
          <cell r="O483">
            <v>2776525</v>
          </cell>
          <cell r="P483">
            <v>1176936</v>
          </cell>
          <cell r="Q483">
            <v>0</v>
          </cell>
          <cell r="R483">
            <v>0</v>
          </cell>
        </row>
        <row r="484">
          <cell r="A484">
            <v>30289</v>
          </cell>
          <cell r="B484" t="str">
            <v>Fuenta Especifica 0100 FONDO GENERAL</v>
          </cell>
          <cell r="C484" t="str">
            <v>Capitulo 0206 MINISTERIO DE EDUCACIÓN</v>
          </cell>
          <cell r="D484" t="str">
            <v>Libramiento 0206-01-01-0010-6608</v>
          </cell>
          <cell r="E484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4">
            <v>43183</v>
          </cell>
          <cell r="G484">
            <v>1461878.4</v>
          </cell>
          <cell r="H484" t="str">
            <v>09-APR-18</v>
          </cell>
          <cell r="I484">
            <v>30289</v>
          </cell>
          <cell r="J484">
            <v>1</v>
          </cell>
          <cell r="K484" t="str">
            <v>IN</v>
          </cell>
          <cell r="L484" t="str">
            <v>ENTREGADO</v>
          </cell>
          <cell r="M484">
            <v>1</v>
          </cell>
          <cell r="N484">
            <v>38916</v>
          </cell>
          <cell r="O484">
            <v>38916</v>
          </cell>
          <cell r="P484">
            <v>222998.39999999999</v>
          </cell>
          <cell r="Q484">
            <v>0</v>
          </cell>
          <cell r="R484">
            <v>0</v>
          </cell>
        </row>
        <row r="485">
          <cell r="A485">
            <v>30289</v>
          </cell>
          <cell r="B485" t="str">
            <v>Fuenta Especifica 0100 FONDO GENERAL</v>
          </cell>
          <cell r="C485" t="str">
            <v>Capitulo 0206 MINISTERIO DE EDUCACIÓN</v>
          </cell>
          <cell r="D485" t="str">
            <v>Libramiento 0206-01-01-0010-6608</v>
          </cell>
          <cell r="E485" t="str">
            <v>PAGO A CONSEJO NAC. PROMIPYME, CEDIDO POR DAIFEL MEDINA FELIZ, S/ACTO 9/12/017, 326 Y 08/18 D/F 07/12/17, 26/12/17 Y 02/02/18. POR SUM. ALIM. ESC. JEE., MESES DE SEPT. A DIC./17, SEGUN FACT. NCF.: 00001, 00002, 00003 Y 00004, CARTA COMPR. NO. 06506, O/C 7121.</v>
          </cell>
          <cell r="F485">
            <v>43183</v>
          </cell>
          <cell r="G485">
            <v>1461878.4</v>
          </cell>
          <cell r="H485" t="str">
            <v>09-APR-18</v>
          </cell>
          <cell r="I485">
            <v>30289</v>
          </cell>
          <cell r="J485">
            <v>1</v>
          </cell>
          <cell r="K485" t="str">
            <v>IN</v>
          </cell>
          <cell r="L485" t="str">
            <v>ENTREGADO</v>
          </cell>
          <cell r="M485">
            <v>1</v>
          </cell>
          <cell r="N485">
            <v>39120</v>
          </cell>
          <cell r="O485">
            <v>39120</v>
          </cell>
          <cell r="P485">
            <v>61944</v>
          </cell>
          <cell r="Q485">
            <v>0</v>
          </cell>
          <cell r="R485">
            <v>0</v>
          </cell>
        </row>
        <row r="486">
          <cell r="A486">
            <v>28614</v>
          </cell>
          <cell r="B486" t="str">
            <v>Fuenta Especifica 0100 FONDO GENERAL</v>
          </cell>
          <cell r="C486" t="str">
            <v>Capitulo 0206 MINISTERIO DE EDUCACIÓN</v>
          </cell>
          <cell r="D486" t="str">
            <v>Libramiento 0206-01-01-0010-6609</v>
          </cell>
          <cell r="E486" t="str">
            <v>PAGO SUM. ALIM. ESC. JEE. CORRESP. AL MES DE DICIEMBRE 2017, SEGUN FACT. NCF.: 00587, CARTA COMPROMISO NO. 07010, 12577, OC 5756.</v>
          </cell>
          <cell r="F486">
            <v>43183</v>
          </cell>
          <cell r="G486">
            <v>937580.8</v>
          </cell>
          <cell r="H486" t="str">
            <v>03-APR-18</v>
          </cell>
          <cell r="I486">
            <v>28614</v>
          </cell>
          <cell r="J486">
            <v>2</v>
          </cell>
          <cell r="K486" t="str">
            <v>IN</v>
          </cell>
          <cell r="L486" t="str">
            <v>ENTREGADO</v>
          </cell>
          <cell r="M486">
            <v>1</v>
          </cell>
          <cell r="N486">
            <v>36916</v>
          </cell>
          <cell r="O486">
            <v>36916</v>
          </cell>
          <cell r="P486">
            <v>143020.79999999999</v>
          </cell>
          <cell r="Q486">
            <v>0</v>
          </cell>
          <cell r="R486">
            <v>0</v>
          </cell>
        </row>
        <row r="487">
          <cell r="A487">
            <v>28614</v>
          </cell>
          <cell r="B487" t="str">
            <v>Fuenta Especifica 0100 FONDO GENERAL</v>
          </cell>
          <cell r="C487" t="str">
            <v>Capitulo 0206 MINISTERIO DE EDUCACIÓN</v>
          </cell>
          <cell r="D487" t="str">
            <v>Libramiento 0206-01-01-0010-6609</v>
          </cell>
          <cell r="E487" t="str">
            <v>PAGO SUM. ALIM. ESC. JEE. CORRESP. AL MES DE DICIEMBRE 2017, SEGUN FACT. NCF.: 00587, CARTA COMPROMISO NO. 07010, 12577, OC 5756.</v>
          </cell>
          <cell r="F487">
            <v>43183</v>
          </cell>
          <cell r="G487">
            <v>937580.8</v>
          </cell>
          <cell r="H487" t="str">
            <v>03-APR-18</v>
          </cell>
          <cell r="I487">
            <v>28614</v>
          </cell>
          <cell r="J487">
            <v>2</v>
          </cell>
          <cell r="K487" t="str">
            <v>TR</v>
          </cell>
          <cell r="L487" t="str">
            <v>Conciliado</v>
          </cell>
          <cell r="M487">
            <v>1</v>
          </cell>
          <cell r="N487">
            <v>2762727</v>
          </cell>
          <cell r="O487">
            <v>2762727</v>
          </cell>
          <cell r="P487">
            <v>754832</v>
          </cell>
          <cell r="Q487">
            <v>0</v>
          </cell>
          <cell r="R487">
            <v>0</v>
          </cell>
        </row>
        <row r="488">
          <cell r="A488">
            <v>28614</v>
          </cell>
          <cell r="B488" t="str">
            <v>Fuenta Especifica 0100 FONDO GENERAL</v>
          </cell>
          <cell r="C488" t="str">
            <v>Capitulo 0206 MINISTERIO DE EDUCACIÓN</v>
          </cell>
          <cell r="D488" t="str">
            <v>Libramiento 0206-01-01-0010-6609</v>
          </cell>
          <cell r="E488" t="str">
            <v>PAGO SUM. ALIM. ESC. JEE. CORRESP. AL MES DE DICIEMBRE 2017, SEGUN FACT. NCF.: 00587, CARTA COMPROMISO NO. 07010, 12577, OC 5756.</v>
          </cell>
          <cell r="F488">
            <v>43183</v>
          </cell>
          <cell r="G488">
            <v>937580.8</v>
          </cell>
          <cell r="H488" t="str">
            <v>03-APR-18</v>
          </cell>
          <cell r="I488">
            <v>28614</v>
          </cell>
          <cell r="J488">
            <v>2</v>
          </cell>
          <cell r="K488" t="str">
            <v>IN</v>
          </cell>
          <cell r="L488" t="str">
            <v>ENTREGADO</v>
          </cell>
          <cell r="M488">
            <v>1</v>
          </cell>
          <cell r="N488">
            <v>36800</v>
          </cell>
          <cell r="O488">
            <v>36800</v>
          </cell>
          <cell r="P488">
            <v>39728</v>
          </cell>
          <cell r="Q488">
            <v>0</v>
          </cell>
          <cell r="R488">
            <v>0</v>
          </cell>
        </row>
        <row r="489">
          <cell r="A489">
            <v>29345</v>
          </cell>
          <cell r="B489" t="str">
            <v>Fuenta Especifica 0100 FONDO GENERAL</v>
          </cell>
          <cell r="C489" t="str">
            <v>Capitulo 0206 MINISTERIO DE EDUCACIÓN</v>
          </cell>
          <cell r="D489" t="str">
            <v>Libramiento 0206-01-01-0010-6610</v>
          </cell>
          <cell r="E489" t="str">
            <v>PAGO POR SUM. DE ALIM. ESC. UM. CORRESP. AL MES DE DICIEMBRE 2017, S/FACT. 00678 Y NC 00189. CONTRATO NO.274/17, OC 6324, MENOS ANTICIPO.</v>
          </cell>
          <cell r="F489">
            <v>43183</v>
          </cell>
          <cell r="G489">
            <v>653711.53</v>
          </cell>
          <cell r="H489" t="str">
            <v>05-APR-18</v>
          </cell>
          <cell r="I489">
            <v>29345</v>
          </cell>
          <cell r="J489">
            <v>2</v>
          </cell>
          <cell r="K489" t="str">
            <v>TR</v>
          </cell>
          <cell r="L489" t="str">
            <v>Conciliado</v>
          </cell>
          <cell r="M489">
            <v>1</v>
          </cell>
          <cell r="N489">
            <v>2774244</v>
          </cell>
          <cell r="O489">
            <v>2774244</v>
          </cell>
          <cell r="P489">
            <v>647691.72</v>
          </cell>
          <cell r="Q489">
            <v>0</v>
          </cell>
          <cell r="R489">
            <v>0</v>
          </cell>
        </row>
        <row r="490">
          <cell r="A490">
            <v>29345</v>
          </cell>
          <cell r="B490" t="str">
            <v>Fuenta Especifica 0100 FONDO GENERAL</v>
          </cell>
          <cell r="C490" t="str">
            <v>Capitulo 0206 MINISTERIO DE EDUCACIÓN</v>
          </cell>
          <cell r="D490" t="str">
            <v>Libramiento 0206-01-01-0010-6610</v>
          </cell>
          <cell r="E490" t="str">
            <v>PAGO POR SUM. DE ALIM. ESC. UM. CORRESP. AL MES DE DICIEMBRE 2017, S/FACT. 00678 Y NC 00189. CONTRATO NO.274/17, OC 6324, MENOS ANTICIPO.</v>
          </cell>
          <cell r="F490">
            <v>43183</v>
          </cell>
          <cell r="G490">
            <v>653711.53</v>
          </cell>
          <cell r="H490" t="str">
            <v>05-APR-18</v>
          </cell>
          <cell r="I490">
            <v>29345</v>
          </cell>
          <cell r="J490">
            <v>2</v>
          </cell>
          <cell r="K490" t="str">
            <v>IN</v>
          </cell>
          <cell r="L490" t="str">
            <v>ENTREGADO</v>
          </cell>
          <cell r="M490">
            <v>1</v>
          </cell>
          <cell r="N490">
            <v>37834</v>
          </cell>
          <cell r="O490">
            <v>37834</v>
          </cell>
          <cell r="P490">
            <v>6019.81</v>
          </cell>
          <cell r="Q490">
            <v>0</v>
          </cell>
          <cell r="R490">
            <v>0</v>
          </cell>
        </row>
        <row r="491">
          <cell r="A491">
            <v>28615</v>
          </cell>
          <cell r="B491" t="str">
            <v>Fuenta Especifica 0100 FONDO GENERAL</v>
          </cell>
          <cell r="C491" t="str">
            <v>Capitulo 0206 MINISTERIO DE EDUCACIÓN</v>
          </cell>
          <cell r="D491" t="str">
            <v>Libramiento 0206-01-01-0010-6611</v>
          </cell>
          <cell r="E491" t="str">
            <v>PAGO A PARALLAX FACTORING, S.A, CEDIDO POR JDG COMEDORES INDUSTRIALES, SRL, S/ ACTO NO.1065/18 D/F 05/02/18, POR SUM. ALIM. ESC. JEE, MES DE DIC/2017, S/FACT. NCF.:00001, CARTAS COMP.NO. 00023, OC 6805</v>
          </cell>
          <cell r="F491">
            <v>43183</v>
          </cell>
          <cell r="G491">
            <v>207680</v>
          </cell>
          <cell r="H491" t="str">
            <v>03-APR-18</v>
          </cell>
          <cell r="I491">
            <v>28615</v>
          </cell>
          <cell r="J491">
            <v>2</v>
          </cell>
          <cell r="K491" t="str">
            <v>IN</v>
          </cell>
          <cell r="L491" t="str">
            <v>ENTREGADO</v>
          </cell>
          <cell r="M491">
            <v>1</v>
          </cell>
          <cell r="N491">
            <v>36996</v>
          </cell>
          <cell r="O491">
            <v>36996</v>
          </cell>
          <cell r="P491">
            <v>8800</v>
          </cell>
          <cell r="Q491">
            <v>0</v>
          </cell>
          <cell r="R491">
            <v>0</v>
          </cell>
        </row>
        <row r="492">
          <cell r="A492">
            <v>28615</v>
          </cell>
          <cell r="B492" t="str">
            <v>Fuenta Especifica 0100 FONDO GENERAL</v>
          </cell>
          <cell r="C492" t="str">
            <v>Capitulo 0206 MINISTERIO DE EDUCACIÓN</v>
          </cell>
          <cell r="D492" t="str">
            <v>Libramiento 0206-01-01-0010-6611</v>
          </cell>
          <cell r="E492" t="str">
            <v>PAGO A PARALLAX FACTORING, S.A, CEDIDO POR JDG COMEDORES INDUSTRIALES, SRL, S/ ACTO NO.1065/18 D/F 05/02/18, POR SUM. ALIM. ESC. JEE, MES DE DIC/2017, S/FACT. NCF.:00001, CARTAS COMP.NO. 00023, OC 6805</v>
          </cell>
          <cell r="F492">
            <v>43183</v>
          </cell>
          <cell r="G492">
            <v>207680</v>
          </cell>
          <cell r="H492" t="str">
            <v>03-APR-18</v>
          </cell>
          <cell r="I492">
            <v>28615</v>
          </cell>
          <cell r="J492">
            <v>2</v>
          </cell>
          <cell r="K492" t="str">
            <v>TR</v>
          </cell>
          <cell r="L492" t="str">
            <v>Conciliado</v>
          </cell>
          <cell r="M492">
            <v>1</v>
          </cell>
          <cell r="N492">
            <v>2776457</v>
          </cell>
          <cell r="O492">
            <v>2776457</v>
          </cell>
          <cell r="P492">
            <v>198880</v>
          </cell>
          <cell r="Q492">
            <v>0</v>
          </cell>
          <cell r="R492">
            <v>0</v>
          </cell>
        </row>
        <row r="493">
          <cell r="A493">
            <v>28616</v>
          </cell>
          <cell r="B493" t="str">
            <v>Fuenta Especifica 0100 FONDO GENERAL</v>
          </cell>
          <cell r="C493" t="str">
            <v>Capitulo 0206 MINISTERIO DE EDUCACIÓN</v>
          </cell>
          <cell r="D493" t="str">
            <v>Libramiento 0206-01-01-0010-6612</v>
          </cell>
          <cell r="E493" t="str">
            <v>PAGO SUM. ALIM. ESC. JEE. CORRESP. AL MES DE DICIEMBRE 2017, SEGUN FACT. NCF.: 00003, CARTA COMPROMISO NO. 15180, OC 6880.</v>
          </cell>
          <cell r="F493">
            <v>43183</v>
          </cell>
          <cell r="G493">
            <v>241664</v>
          </cell>
          <cell r="H493" t="str">
            <v>03-APR-18</v>
          </cell>
          <cell r="I493">
            <v>28616</v>
          </cell>
          <cell r="J493">
            <v>2</v>
          </cell>
          <cell r="K493" t="str">
            <v>IN</v>
          </cell>
          <cell r="L493" t="str">
            <v>ENTREGADO</v>
          </cell>
          <cell r="M493">
            <v>1</v>
          </cell>
          <cell r="N493">
            <v>36814</v>
          </cell>
          <cell r="O493">
            <v>36814</v>
          </cell>
          <cell r="P493">
            <v>10240</v>
          </cell>
          <cell r="Q493">
            <v>0</v>
          </cell>
          <cell r="R493">
            <v>0</v>
          </cell>
        </row>
        <row r="494">
          <cell r="A494">
            <v>28616</v>
          </cell>
          <cell r="B494" t="str">
            <v>Fuenta Especifica 0100 FONDO GENERAL</v>
          </cell>
          <cell r="C494" t="str">
            <v>Capitulo 0206 MINISTERIO DE EDUCACIÓN</v>
          </cell>
          <cell r="D494" t="str">
            <v>Libramiento 0206-01-01-0010-6612</v>
          </cell>
          <cell r="E494" t="str">
            <v>PAGO SUM. ALIM. ESC. JEE. CORRESP. AL MES DE DICIEMBRE 2017, SEGUN FACT. NCF.: 00003, CARTA COMPROMISO NO. 15180, OC 6880.</v>
          </cell>
          <cell r="F494">
            <v>43183</v>
          </cell>
          <cell r="G494">
            <v>241664</v>
          </cell>
          <cell r="H494" t="str">
            <v>03-APR-18</v>
          </cell>
          <cell r="I494">
            <v>28616</v>
          </cell>
          <cell r="J494">
            <v>2</v>
          </cell>
          <cell r="K494" t="str">
            <v>TR</v>
          </cell>
          <cell r="L494" t="str">
            <v>Conciliado</v>
          </cell>
          <cell r="M494">
            <v>1</v>
          </cell>
          <cell r="N494">
            <v>2762728</v>
          </cell>
          <cell r="O494">
            <v>2762728</v>
          </cell>
          <cell r="P494">
            <v>194560</v>
          </cell>
          <cell r="Q494">
            <v>0</v>
          </cell>
          <cell r="R494">
            <v>0</v>
          </cell>
        </row>
        <row r="495">
          <cell r="A495">
            <v>28616</v>
          </cell>
          <cell r="B495" t="str">
            <v>Fuenta Especifica 0100 FONDO GENERAL</v>
          </cell>
          <cell r="C495" t="str">
            <v>Capitulo 0206 MINISTERIO DE EDUCACIÓN</v>
          </cell>
          <cell r="D495" t="str">
            <v>Libramiento 0206-01-01-0010-6612</v>
          </cell>
          <cell r="E495" t="str">
            <v>PAGO SUM. ALIM. ESC. JEE. CORRESP. AL MES DE DICIEMBRE 2017, SEGUN FACT. NCF.: 00003, CARTA COMPROMISO NO. 15180, OC 6880.</v>
          </cell>
          <cell r="F495">
            <v>43183</v>
          </cell>
          <cell r="G495">
            <v>241664</v>
          </cell>
          <cell r="H495" t="str">
            <v>03-APR-18</v>
          </cell>
          <cell r="I495">
            <v>28616</v>
          </cell>
          <cell r="J495">
            <v>2</v>
          </cell>
          <cell r="K495" t="str">
            <v>IN</v>
          </cell>
          <cell r="L495" t="str">
            <v>ENTREGADO</v>
          </cell>
          <cell r="M495">
            <v>1</v>
          </cell>
          <cell r="N495">
            <v>37104</v>
          </cell>
          <cell r="O495">
            <v>37104</v>
          </cell>
          <cell r="P495">
            <v>36864</v>
          </cell>
          <cell r="Q495">
            <v>0</v>
          </cell>
          <cell r="R495">
            <v>0</v>
          </cell>
        </row>
        <row r="496">
          <cell r="A496">
            <v>28617</v>
          </cell>
          <cell r="B496" t="str">
            <v>Fuenta Especifica 0100 FONDO GENERAL</v>
          </cell>
          <cell r="C496" t="str">
            <v>Capitulo 0206 MINISTERIO DE EDUCACIÓN</v>
          </cell>
          <cell r="D496" t="str">
            <v>Libramiento 0206-01-01-0010-6613</v>
          </cell>
          <cell r="E496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6">
            <v>43183</v>
          </cell>
          <cell r="G496">
            <v>732591.2</v>
          </cell>
          <cell r="H496" t="str">
            <v>03-APR-18</v>
          </cell>
          <cell r="I496">
            <v>28617</v>
          </cell>
          <cell r="J496">
            <v>2</v>
          </cell>
          <cell r="K496" t="str">
            <v>TR</v>
          </cell>
          <cell r="L496" t="str">
            <v>Conciliado</v>
          </cell>
          <cell r="M496">
            <v>1</v>
          </cell>
          <cell r="N496">
            <v>2763057</v>
          </cell>
          <cell r="O496">
            <v>2763057</v>
          </cell>
          <cell r="P496">
            <v>589798</v>
          </cell>
          <cell r="Q496">
            <v>0</v>
          </cell>
          <cell r="R496">
            <v>0</v>
          </cell>
        </row>
        <row r="497">
          <cell r="A497">
            <v>28617</v>
          </cell>
          <cell r="B497" t="str">
            <v>Fuenta Especifica 0100 FONDO GENERAL</v>
          </cell>
          <cell r="C497" t="str">
            <v>Capitulo 0206 MINISTERIO DE EDUCACIÓN</v>
          </cell>
          <cell r="D497" t="str">
            <v>Libramiento 0206-01-01-0010-6613</v>
          </cell>
          <cell r="E497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7">
            <v>43183</v>
          </cell>
          <cell r="G497">
            <v>732591.2</v>
          </cell>
          <cell r="H497" t="str">
            <v>03-APR-18</v>
          </cell>
          <cell r="I497">
            <v>28617</v>
          </cell>
          <cell r="J497">
            <v>2</v>
          </cell>
          <cell r="K497" t="str">
            <v>IN</v>
          </cell>
          <cell r="L497" t="str">
            <v>ENTREGADO</v>
          </cell>
          <cell r="M497">
            <v>1</v>
          </cell>
          <cell r="N497">
            <v>36813</v>
          </cell>
          <cell r="O497">
            <v>36813</v>
          </cell>
          <cell r="P497">
            <v>31042</v>
          </cell>
          <cell r="Q497">
            <v>0</v>
          </cell>
          <cell r="R497">
            <v>0</v>
          </cell>
        </row>
        <row r="498">
          <cell r="A498">
            <v>28617</v>
          </cell>
          <cell r="B498" t="str">
            <v>Fuenta Especifica 0100 FONDO GENERAL</v>
          </cell>
          <cell r="C498" t="str">
            <v>Capitulo 0206 MINISTERIO DE EDUCACIÓN</v>
          </cell>
          <cell r="D498" t="str">
            <v>Libramiento 0206-01-01-0010-6613</v>
          </cell>
          <cell r="E498" t="str">
            <v>PAGO A BANCO AGRICOLA, CEDIDO POR VICTORIA COLLADO GARCIA,ACTO NO.751 D/F 15/11/17. POR SUM. ALIM. ESC. JEE,MES DE DICIEMBRE/17,FT. NCF.00179, CARTAS COMP.04441, 04421, 04417,04425,04418,04424, 04440, 12708,04478, 04472,04437,09099,04415,04416,OC 6277</v>
          </cell>
          <cell r="F498">
            <v>43183</v>
          </cell>
          <cell r="G498">
            <v>732591.2</v>
          </cell>
          <cell r="H498" t="str">
            <v>03-APR-18</v>
          </cell>
          <cell r="I498">
            <v>28617</v>
          </cell>
          <cell r="J498">
            <v>2</v>
          </cell>
          <cell r="K498" t="str">
            <v>IN</v>
          </cell>
          <cell r="L498" t="str">
            <v>ENTREGADO</v>
          </cell>
          <cell r="M498">
            <v>1</v>
          </cell>
          <cell r="N498">
            <v>37103</v>
          </cell>
          <cell r="O498">
            <v>37103</v>
          </cell>
          <cell r="P498">
            <v>111751.2</v>
          </cell>
          <cell r="Q498">
            <v>0</v>
          </cell>
          <cell r="R498">
            <v>0</v>
          </cell>
        </row>
        <row r="499">
          <cell r="A499">
            <v>29600</v>
          </cell>
          <cell r="B499" t="str">
            <v>Fuenta Especifica 0100 FONDO GENERAL</v>
          </cell>
          <cell r="C499" t="str">
            <v>Capitulo 0206 MINISTERIO DE EDUCACIÓN</v>
          </cell>
          <cell r="D499" t="str">
            <v>Libramiento 0206-01-01-0010-6614</v>
          </cell>
          <cell r="E499" t="str">
            <v>PAGO SUM. ALIM. ESC. JEE. CORRESP. AL MES DE DICIEMBRE 2017, SEGUN FACT. NCF.: 00027, CARTA COMPROMISO NO. 03023, OC 5673.</v>
          </cell>
          <cell r="F499">
            <v>43183</v>
          </cell>
          <cell r="G499">
            <v>318505.59999999998</v>
          </cell>
          <cell r="H499" t="str">
            <v>05-APR-18</v>
          </cell>
          <cell r="I499">
            <v>29600</v>
          </cell>
          <cell r="J499">
            <v>3</v>
          </cell>
          <cell r="K499" t="str">
            <v>IN</v>
          </cell>
          <cell r="L499" t="str">
            <v>ENTREGADO</v>
          </cell>
          <cell r="M499">
            <v>1</v>
          </cell>
          <cell r="N499">
            <v>38212</v>
          </cell>
          <cell r="O499">
            <v>38212</v>
          </cell>
          <cell r="P499">
            <v>48585.599999999999</v>
          </cell>
          <cell r="Q499">
            <v>0</v>
          </cell>
          <cell r="R499">
            <v>0</v>
          </cell>
        </row>
        <row r="500">
          <cell r="A500">
            <v>29600</v>
          </cell>
          <cell r="B500" t="str">
            <v>Fuenta Especifica 0100 FONDO GENERAL</v>
          </cell>
          <cell r="C500" t="str">
            <v>Capitulo 0206 MINISTERIO DE EDUCACIÓN</v>
          </cell>
          <cell r="D500" t="str">
            <v>Libramiento 0206-01-01-0010-6614</v>
          </cell>
          <cell r="E500" t="str">
            <v>PAGO SUM. ALIM. ESC. JEE. CORRESP. AL MES DE DICIEMBRE 2017, SEGUN FACT. NCF.: 00027, CARTA COMPROMISO NO. 03023, OC 5673.</v>
          </cell>
          <cell r="F500">
            <v>43183</v>
          </cell>
          <cell r="G500">
            <v>318505.59999999998</v>
          </cell>
          <cell r="H500" t="str">
            <v>05-APR-18</v>
          </cell>
          <cell r="I500">
            <v>29600</v>
          </cell>
          <cell r="J500">
            <v>3</v>
          </cell>
          <cell r="K500" t="str">
            <v>TR</v>
          </cell>
          <cell r="L500" t="str">
            <v>Conciliado</v>
          </cell>
          <cell r="M500">
            <v>1</v>
          </cell>
          <cell r="N500">
            <v>2771048</v>
          </cell>
          <cell r="O500">
            <v>2771048</v>
          </cell>
          <cell r="P500">
            <v>256424</v>
          </cell>
          <cell r="Q500">
            <v>0</v>
          </cell>
          <cell r="R500">
            <v>0</v>
          </cell>
        </row>
        <row r="501">
          <cell r="A501">
            <v>29600</v>
          </cell>
          <cell r="B501" t="str">
            <v>Fuenta Especifica 0100 FONDO GENERAL</v>
          </cell>
          <cell r="C501" t="str">
            <v>Capitulo 0206 MINISTERIO DE EDUCACIÓN</v>
          </cell>
          <cell r="D501" t="str">
            <v>Libramiento 0206-01-01-0010-6614</v>
          </cell>
          <cell r="E501" t="str">
            <v>PAGO SUM. ALIM. ESC. JEE. CORRESP. AL MES DE DICIEMBRE 2017, SEGUN FACT. NCF.: 00027, CARTA COMPROMISO NO. 03023, OC 5673.</v>
          </cell>
          <cell r="F501">
            <v>43183</v>
          </cell>
          <cell r="G501">
            <v>318505.59999999998</v>
          </cell>
          <cell r="H501" t="str">
            <v>05-APR-18</v>
          </cell>
          <cell r="I501">
            <v>29600</v>
          </cell>
          <cell r="J501">
            <v>3</v>
          </cell>
          <cell r="K501" t="str">
            <v>IN</v>
          </cell>
          <cell r="L501" t="str">
            <v>ENTREGADO</v>
          </cell>
          <cell r="M501">
            <v>1</v>
          </cell>
          <cell r="N501">
            <v>38315</v>
          </cell>
          <cell r="O501">
            <v>38315</v>
          </cell>
          <cell r="P501">
            <v>13496</v>
          </cell>
          <cell r="Q501">
            <v>0</v>
          </cell>
          <cell r="R501">
            <v>0</v>
          </cell>
        </row>
        <row r="502">
          <cell r="A502">
            <v>28618</v>
          </cell>
          <cell r="B502" t="str">
            <v>Fuenta Especifica 0100 FONDO GENERAL</v>
          </cell>
          <cell r="C502" t="str">
            <v>Capitulo 0206 MINISTERIO DE EDUCACIÓN</v>
          </cell>
          <cell r="D502" t="str">
            <v>Libramiento 0206-01-01-0010-6615</v>
          </cell>
          <cell r="E502" t="str">
            <v>PAGO POR SUM. ALIM. ESC. JEE. CORRESP. A OCTUBRE/2017, SEGUN FACT. NCF: 00108, CARTAS COMPROMISO 00155, 00171, 00177, 00158, 04875, 00416, 00174, OC. 5942</v>
          </cell>
          <cell r="F502">
            <v>43183</v>
          </cell>
          <cell r="G502">
            <v>1120056</v>
          </cell>
          <cell r="H502" t="str">
            <v>03-APR-18</v>
          </cell>
          <cell r="I502">
            <v>28618</v>
          </cell>
          <cell r="J502">
            <v>2</v>
          </cell>
          <cell r="K502" t="str">
            <v>IN</v>
          </cell>
          <cell r="L502" t="str">
            <v>ENTREGADO</v>
          </cell>
          <cell r="M502">
            <v>1</v>
          </cell>
          <cell r="N502">
            <v>36812</v>
          </cell>
          <cell r="O502">
            <v>36812</v>
          </cell>
          <cell r="P502">
            <v>47460</v>
          </cell>
          <cell r="Q502">
            <v>0</v>
          </cell>
          <cell r="R502">
            <v>0</v>
          </cell>
        </row>
        <row r="503">
          <cell r="A503">
            <v>28618</v>
          </cell>
          <cell r="B503" t="str">
            <v>Fuenta Especifica 0100 FONDO GENERAL</v>
          </cell>
          <cell r="C503" t="str">
            <v>Capitulo 0206 MINISTERIO DE EDUCACIÓN</v>
          </cell>
          <cell r="D503" t="str">
            <v>Libramiento 0206-01-01-0010-6615</v>
          </cell>
          <cell r="E503" t="str">
            <v>PAGO POR SUM. ALIM. ESC. JEE. CORRESP. A OCTUBRE/2017, SEGUN FACT. NCF: 00108, CARTAS COMPROMISO 00155, 00171, 00177, 00158, 04875, 00416, 00174, OC. 5942</v>
          </cell>
          <cell r="F503">
            <v>43183</v>
          </cell>
          <cell r="G503">
            <v>1120056</v>
          </cell>
          <cell r="H503" t="str">
            <v>03-APR-18</v>
          </cell>
          <cell r="I503">
            <v>28618</v>
          </cell>
          <cell r="J503">
            <v>2</v>
          </cell>
          <cell r="K503" t="str">
            <v>TR</v>
          </cell>
          <cell r="L503" t="str">
            <v>Conciliado</v>
          </cell>
          <cell r="M503">
            <v>1</v>
          </cell>
          <cell r="N503">
            <v>2762729</v>
          </cell>
          <cell r="O503">
            <v>2762729</v>
          </cell>
          <cell r="P503">
            <v>1072596</v>
          </cell>
          <cell r="Q503">
            <v>0</v>
          </cell>
          <cell r="R503">
            <v>0</v>
          </cell>
        </row>
        <row r="504">
          <cell r="A504">
            <v>28619</v>
          </cell>
          <cell r="B504" t="str">
            <v>Fuenta Especifica 0100 FONDO GENERAL</v>
          </cell>
          <cell r="C504" t="str">
            <v>Capitulo 0206 MINISTERIO DE EDUCACIÓN</v>
          </cell>
          <cell r="D504" t="str">
            <v>Libramiento 0206-01-01-0010-6616</v>
          </cell>
          <cell r="E504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4">
            <v>43183</v>
          </cell>
          <cell r="G504">
            <v>45784</v>
          </cell>
          <cell r="H504" t="str">
            <v>03-APR-18</v>
          </cell>
          <cell r="I504">
            <v>28619</v>
          </cell>
          <cell r="J504">
            <v>2</v>
          </cell>
          <cell r="K504" t="str">
            <v>IN</v>
          </cell>
          <cell r="L504" t="str">
            <v>ENTREGADO</v>
          </cell>
          <cell r="M504">
            <v>1</v>
          </cell>
          <cell r="N504">
            <v>36811</v>
          </cell>
          <cell r="O504">
            <v>36811</v>
          </cell>
          <cell r="P504">
            <v>1940</v>
          </cell>
          <cell r="Q504">
            <v>0</v>
          </cell>
          <cell r="R504">
            <v>0</v>
          </cell>
        </row>
        <row r="505">
          <cell r="A505">
            <v>28619</v>
          </cell>
          <cell r="B505" t="str">
            <v>Fuenta Especifica 0100 FONDO GENERAL</v>
          </cell>
          <cell r="C505" t="str">
            <v>Capitulo 0206 MINISTERIO DE EDUCACIÓN</v>
          </cell>
          <cell r="D505" t="str">
            <v>Libramiento 0206-01-01-0010-6616</v>
          </cell>
          <cell r="E505" t="str">
            <v>PAGO A BANCO AGRICOLA, CEDIDO POR MARCOS COMIDA EMPRESARIAL, SRL, ACTO D NO. 615/17 D/F 26/10/2017. POR SUM. ALIM. ESC. JEE, CORRESP. AL COMPLETIVO DEL MES NOVIEMBRE 2017, S/FT. NCF 00066. CARTAS COMPROMISO NO. 08003, 03253 Y 07960 OC 5733.</v>
          </cell>
          <cell r="F505">
            <v>43183</v>
          </cell>
          <cell r="G505">
            <v>45784</v>
          </cell>
          <cell r="H505" t="str">
            <v>03-APR-18</v>
          </cell>
          <cell r="I505">
            <v>28619</v>
          </cell>
          <cell r="J505">
            <v>2</v>
          </cell>
          <cell r="K505" t="str">
            <v>TR</v>
          </cell>
          <cell r="L505" t="str">
            <v>Conciliado</v>
          </cell>
          <cell r="M505">
            <v>1</v>
          </cell>
          <cell r="N505">
            <v>2763056</v>
          </cell>
          <cell r="O505">
            <v>2763056</v>
          </cell>
          <cell r="P505">
            <v>43844</v>
          </cell>
          <cell r="Q505">
            <v>0</v>
          </cell>
          <cell r="R505">
            <v>0</v>
          </cell>
        </row>
        <row r="506">
          <cell r="A506">
            <v>28620</v>
          </cell>
          <cell r="B506" t="str">
            <v>Fuenta Especifica 0100 FONDO GENERAL</v>
          </cell>
          <cell r="C506" t="str">
            <v>Capitulo 0206 MINISTERIO DE EDUCACIÓN</v>
          </cell>
          <cell r="D506" t="str">
            <v>Libramiento 0206-01-01-0010-6617</v>
          </cell>
          <cell r="E506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6">
            <v>43183</v>
          </cell>
          <cell r="G506">
            <v>1337270.3999999999</v>
          </cell>
          <cell r="H506" t="str">
            <v>03-APR-18</v>
          </cell>
          <cell r="I506">
            <v>28620</v>
          </cell>
          <cell r="J506">
            <v>2</v>
          </cell>
          <cell r="K506" t="str">
            <v>TR</v>
          </cell>
          <cell r="L506" t="str">
            <v>Conciliado</v>
          </cell>
          <cell r="M506">
            <v>1</v>
          </cell>
          <cell r="N506">
            <v>2763055</v>
          </cell>
          <cell r="O506">
            <v>2763055</v>
          </cell>
          <cell r="P506">
            <v>1019616</v>
          </cell>
          <cell r="Q506">
            <v>0</v>
          </cell>
          <cell r="R506">
            <v>0</v>
          </cell>
        </row>
        <row r="507">
          <cell r="A507">
            <v>28620</v>
          </cell>
          <cell r="B507" t="str">
            <v>Fuenta Especifica 0100 FONDO GENERAL</v>
          </cell>
          <cell r="C507" t="str">
            <v>Capitulo 0206 MINISTERIO DE EDUCACIÓN</v>
          </cell>
          <cell r="D507" t="str">
            <v>Libramiento 0206-01-01-0010-6617</v>
          </cell>
          <cell r="E507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7">
            <v>43183</v>
          </cell>
          <cell r="G507">
            <v>1337270.3999999999</v>
          </cell>
          <cell r="H507" t="str">
            <v>03-APR-18</v>
          </cell>
          <cell r="I507">
            <v>28620</v>
          </cell>
          <cell r="J507">
            <v>2</v>
          </cell>
          <cell r="K507" t="str">
            <v>IN</v>
          </cell>
          <cell r="L507" t="str">
            <v>ENTREGADO</v>
          </cell>
          <cell r="M507">
            <v>1</v>
          </cell>
          <cell r="N507">
            <v>36810</v>
          </cell>
          <cell r="O507">
            <v>36810</v>
          </cell>
          <cell r="P507">
            <v>56664</v>
          </cell>
          <cell r="Q507">
            <v>0</v>
          </cell>
          <cell r="R507">
            <v>0</v>
          </cell>
        </row>
        <row r="508">
          <cell r="A508">
            <v>28620</v>
          </cell>
          <cell r="B508" t="str">
            <v>Fuenta Especifica 0100 FONDO GENERAL</v>
          </cell>
          <cell r="C508" t="str">
            <v>Capitulo 0206 MINISTERIO DE EDUCACIÓN</v>
          </cell>
          <cell r="D508" t="str">
            <v>Libramiento 0206-01-01-0010-6617</v>
          </cell>
          <cell r="E508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8">
            <v>43183</v>
          </cell>
          <cell r="G508">
            <v>1337270.3999999999</v>
          </cell>
          <cell r="H508" t="str">
            <v>03-APR-18</v>
          </cell>
          <cell r="I508">
            <v>28620</v>
          </cell>
          <cell r="J508">
            <v>2</v>
          </cell>
          <cell r="K508" t="str">
            <v>IN</v>
          </cell>
          <cell r="L508" t="str">
            <v>ENTREGADO</v>
          </cell>
          <cell r="M508">
            <v>1</v>
          </cell>
          <cell r="N508">
            <v>37102</v>
          </cell>
          <cell r="O508">
            <v>37102</v>
          </cell>
          <cell r="P508">
            <v>203990.39999999999</v>
          </cell>
          <cell r="Q508">
            <v>0</v>
          </cell>
          <cell r="R508">
            <v>0</v>
          </cell>
        </row>
        <row r="509">
          <cell r="A509">
            <v>28620</v>
          </cell>
          <cell r="B509" t="str">
            <v>Fuenta Especifica 0100 FONDO GENERAL</v>
          </cell>
          <cell r="C509" t="str">
            <v>Capitulo 0206 MINISTERIO DE EDUCACIÓN</v>
          </cell>
          <cell r="D509" t="str">
            <v>Libramiento 0206-01-01-0010-6617</v>
          </cell>
          <cell r="E509" t="str">
            <v>PAGO A BCO AGRICOLA, CEDIDO POR CESAR JOEL GARABITOS SANTIAGO, SACTO NO. 598/17 D/F 24/10/17 CARTAS COMPR. 07965,3043,3086,3083,7928,3082,14180, Y AL SUPLIDOR S/CARTA COMPR. 15170. POR SUM. ALIM. ESC. JEE., MES DE DIC./17, S/FACT. 00144 OC 6760 Y 6695.</v>
          </cell>
          <cell r="F509">
            <v>43183</v>
          </cell>
          <cell r="G509">
            <v>1337270.3999999999</v>
          </cell>
          <cell r="H509" t="str">
            <v>03-APR-18</v>
          </cell>
          <cell r="I509">
            <v>28620</v>
          </cell>
          <cell r="J509">
            <v>2</v>
          </cell>
          <cell r="K509" t="str">
            <v>TR</v>
          </cell>
          <cell r="L509" t="str">
            <v>ENVIADO CON RECHAZO</v>
          </cell>
          <cell r="M509">
            <v>1</v>
          </cell>
          <cell r="N509">
            <v>2762730</v>
          </cell>
          <cell r="O509">
            <v>2762730</v>
          </cell>
          <cell r="P509">
            <v>0</v>
          </cell>
          <cell r="Q509">
            <v>0</v>
          </cell>
          <cell r="R509">
            <v>57000</v>
          </cell>
        </row>
        <row r="510">
          <cell r="A510">
            <v>28621</v>
          </cell>
          <cell r="B510" t="str">
            <v>Fuenta Especifica 0100 FONDO GENERAL</v>
          </cell>
          <cell r="C510" t="str">
            <v>Capitulo 0206 MINISTERIO DE EDUCACIÓN</v>
          </cell>
          <cell r="D510" t="str">
            <v>Libramiento 0206-01-01-0010-6618</v>
          </cell>
          <cell r="E510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0">
            <v>43183</v>
          </cell>
          <cell r="G510">
            <v>429897.6</v>
          </cell>
          <cell r="H510" t="str">
            <v>03-APR-18</v>
          </cell>
          <cell r="I510">
            <v>28621</v>
          </cell>
          <cell r="J510">
            <v>2</v>
          </cell>
          <cell r="K510" t="str">
            <v>TR</v>
          </cell>
          <cell r="L510" t="str">
            <v>Conciliado</v>
          </cell>
          <cell r="M510">
            <v>1</v>
          </cell>
          <cell r="N510">
            <v>2763054</v>
          </cell>
          <cell r="O510">
            <v>2763054</v>
          </cell>
          <cell r="P510">
            <v>346104</v>
          </cell>
          <cell r="Q510">
            <v>0</v>
          </cell>
          <cell r="R510">
            <v>0</v>
          </cell>
        </row>
        <row r="511">
          <cell r="A511">
            <v>28621</v>
          </cell>
          <cell r="B511" t="str">
            <v>Fuenta Especifica 0100 FONDO GENERAL</v>
          </cell>
          <cell r="C511" t="str">
            <v>Capitulo 0206 MINISTERIO DE EDUCACIÓN</v>
          </cell>
          <cell r="D511" t="str">
            <v>Libramiento 0206-01-01-0010-6618</v>
          </cell>
          <cell r="E511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1">
            <v>43183</v>
          </cell>
          <cell r="G511">
            <v>429897.6</v>
          </cell>
          <cell r="H511" t="str">
            <v>03-APR-18</v>
          </cell>
          <cell r="I511">
            <v>28621</v>
          </cell>
          <cell r="J511">
            <v>2</v>
          </cell>
          <cell r="K511" t="str">
            <v>IN</v>
          </cell>
          <cell r="L511" t="str">
            <v>ENTREGADO</v>
          </cell>
          <cell r="M511">
            <v>1</v>
          </cell>
          <cell r="N511">
            <v>37101</v>
          </cell>
          <cell r="O511">
            <v>37101</v>
          </cell>
          <cell r="P511">
            <v>65577.600000000006</v>
          </cell>
          <cell r="Q511">
            <v>0</v>
          </cell>
          <cell r="R511">
            <v>0</v>
          </cell>
        </row>
        <row r="512">
          <cell r="A512">
            <v>28621</v>
          </cell>
          <cell r="B512" t="str">
            <v>Fuenta Especifica 0100 FONDO GENERAL</v>
          </cell>
          <cell r="C512" t="str">
            <v>Capitulo 0206 MINISTERIO DE EDUCACIÓN</v>
          </cell>
          <cell r="D512" t="str">
            <v>Libramiento 0206-01-01-0010-6618</v>
          </cell>
          <cell r="E512" t="str">
            <v>PAGO AL BCO AGRIC, CEDIDO POR DELIA MERCEDES CAPELLAN, S/ACTO 717, D/F 10/11/17, POR SUM. ALIM. ESC. JEE,MES DE AGOSTO/2017, S/FACT. NCF: 00431, CARTAS C.NO. 01910, 07171, 01865, 10696, 01821, 01825, 01909, 01914, 07198, 01835, 01823, 01824, OC 7082, 5800.</v>
          </cell>
          <cell r="F512">
            <v>43183</v>
          </cell>
          <cell r="G512">
            <v>429897.6</v>
          </cell>
          <cell r="H512" t="str">
            <v>03-APR-18</v>
          </cell>
          <cell r="I512">
            <v>28621</v>
          </cell>
          <cell r="J512">
            <v>2</v>
          </cell>
          <cell r="K512" t="str">
            <v>IN</v>
          </cell>
          <cell r="L512" t="str">
            <v>ENTREGADO</v>
          </cell>
          <cell r="M512">
            <v>1</v>
          </cell>
          <cell r="N512">
            <v>36809</v>
          </cell>
          <cell r="O512">
            <v>36809</v>
          </cell>
          <cell r="P512">
            <v>18216</v>
          </cell>
          <cell r="Q512">
            <v>0</v>
          </cell>
          <cell r="R512">
            <v>0</v>
          </cell>
        </row>
        <row r="513">
          <cell r="A513">
            <v>28622</v>
          </cell>
          <cell r="B513" t="str">
            <v>Fuenta Especifica 0100 FONDO GENERAL</v>
          </cell>
          <cell r="C513" t="str">
            <v>Capitulo 0206 MINISTERIO DE EDUCACIÓN</v>
          </cell>
          <cell r="D513" t="str">
            <v>Libramiento 0206-01-01-0010-6619</v>
          </cell>
          <cell r="E513" t="str">
            <v>PAGO POR SUM. ALIM. ESC. JEE, CORRESP. AL MES DE NOVIEMBRE 2017, SEGUN FACT. NCF.: 00002, CARTAS COMPROMISO NO. 15571, OC 7184.</v>
          </cell>
          <cell r="F513">
            <v>43183</v>
          </cell>
          <cell r="G513">
            <v>123664</v>
          </cell>
          <cell r="H513" t="str">
            <v>03-APR-18</v>
          </cell>
          <cell r="I513">
            <v>28622</v>
          </cell>
          <cell r="J513">
            <v>2</v>
          </cell>
          <cell r="K513" t="str">
            <v>IN</v>
          </cell>
          <cell r="L513" t="str">
            <v>ENTREGADO</v>
          </cell>
          <cell r="M513">
            <v>1</v>
          </cell>
          <cell r="N513">
            <v>37100</v>
          </cell>
          <cell r="O513">
            <v>37100</v>
          </cell>
          <cell r="P513">
            <v>18864</v>
          </cell>
          <cell r="Q513">
            <v>0</v>
          </cell>
          <cell r="R513">
            <v>0</v>
          </cell>
        </row>
        <row r="514">
          <cell r="A514">
            <v>28622</v>
          </cell>
          <cell r="B514" t="str">
            <v>Fuenta Especifica 0100 FONDO GENERAL</v>
          </cell>
          <cell r="C514" t="str">
            <v>Capitulo 0206 MINISTERIO DE EDUCACIÓN</v>
          </cell>
          <cell r="D514" t="str">
            <v>Libramiento 0206-01-01-0010-6619</v>
          </cell>
          <cell r="E514" t="str">
            <v>PAGO POR SUM. ALIM. ESC. JEE, CORRESP. AL MES DE NOVIEMBRE 2017, SEGUN FACT. NCF.: 00002, CARTAS COMPROMISO NO. 15571, OC 7184.</v>
          </cell>
          <cell r="F514">
            <v>43183</v>
          </cell>
          <cell r="G514">
            <v>123664</v>
          </cell>
          <cell r="H514" t="str">
            <v>03-APR-18</v>
          </cell>
          <cell r="I514">
            <v>28622</v>
          </cell>
          <cell r="J514">
            <v>2</v>
          </cell>
          <cell r="K514" t="str">
            <v>TR</v>
          </cell>
          <cell r="L514" t="str">
            <v>Conciliado</v>
          </cell>
          <cell r="M514">
            <v>1</v>
          </cell>
          <cell r="N514">
            <v>2762731</v>
          </cell>
          <cell r="O514">
            <v>2762731</v>
          </cell>
          <cell r="P514">
            <v>99560</v>
          </cell>
          <cell r="Q514">
            <v>0</v>
          </cell>
          <cell r="R514">
            <v>0</v>
          </cell>
        </row>
        <row r="515">
          <cell r="A515">
            <v>28622</v>
          </cell>
          <cell r="B515" t="str">
            <v>Fuenta Especifica 0100 FONDO GENERAL</v>
          </cell>
          <cell r="C515" t="str">
            <v>Capitulo 0206 MINISTERIO DE EDUCACIÓN</v>
          </cell>
          <cell r="D515" t="str">
            <v>Libramiento 0206-01-01-0010-6619</v>
          </cell>
          <cell r="E515" t="str">
            <v>PAGO POR SUM. ALIM. ESC. JEE, CORRESP. AL MES DE NOVIEMBRE 2017, SEGUN FACT. NCF.: 00002, CARTAS COMPROMISO NO. 15571, OC 7184.</v>
          </cell>
          <cell r="F515">
            <v>43183</v>
          </cell>
          <cell r="G515">
            <v>123664</v>
          </cell>
          <cell r="H515" t="str">
            <v>03-APR-18</v>
          </cell>
          <cell r="I515">
            <v>28622</v>
          </cell>
          <cell r="J515">
            <v>2</v>
          </cell>
          <cell r="K515" t="str">
            <v>IN</v>
          </cell>
          <cell r="L515" t="str">
            <v>ENTREGADO</v>
          </cell>
          <cell r="M515">
            <v>1</v>
          </cell>
          <cell r="N515">
            <v>36808</v>
          </cell>
          <cell r="O515">
            <v>36808</v>
          </cell>
          <cell r="P515">
            <v>5240</v>
          </cell>
          <cell r="Q515">
            <v>0</v>
          </cell>
          <cell r="R515">
            <v>0</v>
          </cell>
        </row>
        <row r="516">
          <cell r="A516">
            <v>28623</v>
          </cell>
          <cell r="B516" t="str">
            <v>Fuenta Especifica 0100 FONDO GENERAL</v>
          </cell>
          <cell r="C516" t="str">
            <v>Capitulo 0206 MINISTERIO DE EDUCACIÓN</v>
          </cell>
          <cell r="D516" t="str">
            <v>Libramiento 0206-01-01-0010-6620</v>
          </cell>
          <cell r="E516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6">
            <v>43183</v>
          </cell>
          <cell r="G516">
            <v>817504</v>
          </cell>
          <cell r="H516" t="str">
            <v>03-APR-18</v>
          </cell>
          <cell r="I516">
            <v>28623</v>
          </cell>
          <cell r="J516">
            <v>2</v>
          </cell>
          <cell r="K516" t="str">
            <v>IN</v>
          </cell>
          <cell r="L516" t="str">
            <v>ENTREGADO</v>
          </cell>
          <cell r="M516">
            <v>1</v>
          </cell>
          <cell r="N516">
            <v>36807</v>
          </cell>
          <cell r="O516">
            <v>36807</v>
          </cell>
          <cell r="P516">
            <v>34640</v>
          </cell>
          <cell r="Q516">
            <v>0</v>
          </cell>
          <cell r="R516">
            <v>0</v>
          </cell>
        </row>
        <row r="517">
          <cell r="A517">
            <v>28623</v>
          </cell>
          <cell r="B517" t="str">
            <v>Fuenta Especifica 0100 FONDO GENERAL</v>
          </cell>
          <cell r="C517" t="str">
            <v>Capitulo 0206 MINISTERIO DE EDUCACIÓN</v>
          </cell>
          <cell r="D517" t="str">
            <v>Libramiento 0206-01-01-0010-6620</v>
          </cell>
          <cell r="E517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7">
            <v>43183</v>
          </cell>
          <cell r="G517">
            <v>817504</v>
          </cell>
          <cell r="H517" t="str">
            <v>03-APR-18</v>
          </cell>
          <cell r="I517">
            <v>28623</v>
          </cell>
          <cell r="J517">
            <v>2</v>
          </cell>
          <cell r="K517" t="str">
            <v>TR</v>
          </cell>
          <cell r="L517" t="str">
            <v>Conciliado</v>
          </cell>
          <cell r="M517">
            <v>1</v>
          </cell>
          <cell r="N517">
            <v>2763053</v>
          </cell>
          <cell r="O517">
            <v>2763053</v>
          </cell>
          <cell r="P517">
            <v>658160</v>
          </cell>
          <cell r="Q517">
            <v>0</v>
          </cell>
          <cell r="R517">
            <v>0</v>
          </cell>
        </row>
        <row r="518">
          <cell r="A518">
            <v>28623</v>
          </cell>
          <cell r="B518" t="str">
            <v>Fuenta Especifica 0100 FONDO GENERAL</v>
          </cell>
          <cell r="C518" t="str">
            <v>Capitulo 0206 MINISTERIO DE EDUCACIÓN</v>
          </cell>
          <cell r="D518" t="str">
            <v>Libramiento 0206-01-01-0010-6620</v>
          </cell>
          <cell r="E518" t="str">
            <v>PAGO AL BCO AGRIC, CEDIDO POR FLORENTINO ROSADO CUEVAS, S/ACTO 962, D/F 07/11/17, POR SUM. ALIM. ESC. JEE, MES NOV/2017, S/FACT. NCF:00077, CARTAS C. NO. 00594, 00576, 00618, 00601, 00575, 00592, 00589, OC. 6614</v>
          </cell>
          <cell r="F518">
            <v>43183</v>
          </cell>
          <cell r="G518">
            <v>817504</v>
          </cell>
          <cell r="H518" t="str">
            <v>03-APR-18</v>
          </cell>
          <cell r="I518">
            <v>28623</v>
          </cell>
          <cell r="J518">
            <v>2</v>
          </cell>
          <cell r="K518" t="str">
            <v>IN</v>
          </cell>
          <cell r="L518" t="str">
            <v>ENTREGADO</v>
          </cell>
          <cell r="M518">
            <v>1</v>
          </cell>
          <cell r="N518">
            <v>37099</v>
          </cell>
          <cell r="O518">
            <v>37099</v>
          </cell>
          <cell r="P518">
            <v>124704</v>
          </cell>
          <cell r="Q518">
            <v>0</v>
          </cell>
          <cell r="R518">
            <v>0</v>
          </cell>
        </row>
        <row r="519">
          <cell r="A519">
            <v>28624</v>
          </cell>
          <cell r="B519" t="str">
            <v>Fuenta Especifica 0100 FONDO GENERAL</v>
          </cell>
          <cell r="C519" t="str">
            <v>Capitulo 0206 MINISTERIO DE EDUCACIÓN</v>
          </cell>
          <cell r="D519" t="str">
            <v>Libramiento 0206-01-01-0010-6621</v>
          </cell>
          <cell r="E519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19">
            <v>43183</v>
          </cell>
          <cell r="G519">
            <v>899443.19999999995</v>
          </cell>
          <cell r="H519" t="str">
            <v>03-APR-18</v>
          </cell>
          <cell r="I519">
            <v>28624</v>
          </cell>
          <cell r="J519">
            <v>2</v>
          </cell>
          <cell r="K519" t="str">
            <v>IN</v>
          </cell>
          <cell r="L519" t="str">
            <v>ENTREGADO</v>
          </cell>
          <cell r="M519">
            <v>1</v>
          </cell>
          <cell r="N519">
            <v>36806</v>
          </cell>
          <cell r="O519">
            <v>36806</v>
          </cell>
          <cell r="P519">
            <v>38112</v>
          </cell>
          <cell r="Q519">
            <v>0</v>
          </cell>
          <cell r="R519">
            <v>0</v>
          </cell>
        </row>
        <row r="520">
          <cell r="A520">
            <v>28624</v>
          </cell>
          <cell r="B520" t="str">
            <v>Fuenta Especifica 0100 FONDO GENERAL</v>
          </cell>
          <cell r="C520" t="str">
            <v>Capitulo 0206 MINISTERIO DE EDUCACIÓN</v>
          </cell>
          <cell r="D520" t="str">
            <v>Libramiento 0206-01-01-0010-6621</v>
          </cell>
          <cell r="E520" t="str">
            <v>PAGO A FAVOR DEL BANCO AGRICOLA, CEDIDO POR MARCOS COMIDA EMPRESARIAL SRL, MEDIANTE ACTO 615, D/F. 26/10/2017, POR SUM. ALIM. ESC. JEE. CORRESP. AL MES DE OCTUBRE/2017, SEGUN FACT. NCF: 00060, CARTAS COMPROMISO 08003, 03250, 07960, 03253, OC. 5733.</v>
          </cell>
          <cell r="F520">
            <v>43183</v>
          </cell>
          <cell r="G520">
            <v>899443.19999999995</v>
          </cell>
          <cell r="H520" t="str">
            <v>03-APR-18</v>
          </cell>
          <cell r="I520">
            <v>28624</v>
          </cell>
          <cell r="J520">
            <v>2</v>
          </cell>
          <cell r="K520" t="str">
            <v>TR</v>
          </cell>
          <cell r="L520" t="str">
            <v>Conciliado</v>
          </cell>
          <cell r="M520">
            <v>1</v>
          </cell>
          <cell r="N520">
            <v>2763052</v>
          </cell>
          <cell r="O520">
            <v>2763052</v>
          </cell>
          <cell r="P520">
            <v>861331.2</v>
          </cell>
          <cell r="Q520">
            <v>0</v>
          </cell>
          <cell r="R520">
            <v>0</v>
          </cell>
        </row>
        <row r="521">
          <cell r="A521">
            <v>28625</v>
          </cell>
          <cell r="B521" t="str">
            <v>Fuenta Especifica 0100 FONDO GENERAL</v>
          </cell>
          <cell r="C521" t="str">
            <v>Capitulo 0206 MINISTERIO DE EDUCACIÓN</v>
          </cell>
          <cell r="D521" t="str">
            <v>Libramiento 0206-01-01-0010-6622</v>
          </cell>
          <cell r="E521" t="str">
            <v>PAGO SUM. ALIM. ESC. JEE. CORRESP. AL MES DE DICIEMBRE 2017, SEGUN FACT. NCF.: 00256 CARTA COMPROMISO NO. 06407, 06375, 06406, 13524, OC 5676.</v>
          </cell>
          <cell r="F521">
            <v>43183</v>
          </cell>
          <cell r="G521">
            <v>1310272</v>
          </cell>
          <cell r="H521" t="str">
            <v>03-APR-18</v>
          </cell>
          <cell r="I521">
            <v>28625</v>
          </cell>
          <cell r="J521">
            <v>2</v>
          </cell>
          <cell r="K521" t="str">
            <v>IN</v>
          </cell>
          <cell r="L521" t="str">
            <v>ENTREGADO</v>
          </cell>
          <cell r="M521">
            <v>1</v>
          </cell>
          <cell r="N521">
            <v>36995</v>
          </cell>
          <cell r="O521">
            <v>36995</v>
          </cell>
          <cell r="P521">
            <v>55520</v>
          </cell>
          <cell r="Q521">
            <v>0</v>
          </cell>
          <cell r="R521">
            <v>0</v>
          </cell>
        </row>
        <row r="522">
          <cell r="A522">
            <v>28625</v>
          </cell>
          <cell r="B522" t="str">
            <v>Fuenta Especifica 0100 FONDO GENERAL</v>
          </cell>
          <cell r="C522" t="str">
            <v>Capitulo 0206 MINISTERIO DE EDUCACIÓN</v>
          </cell>
          <cell r="D522" t="str">
            <v>Libramiento 0206-01-01-0010-6622</v>
          </cell>
          <cell r="E522" t="str">
            <v>PAGO SUM. ALIM. ESC. JEE. CORRESP. AL MES DE DICIEMBRE 2017, SEGUN FACT. NCF.: 00256 CARTA COMPROMISO NO. 06407, 06375, 06406, 13524, OC 5676.</v>
          </cell>
          <cell r="F522">
            <v>43183</v>
          </cell>
          <cell r="G522">
            <v>1310272</v>
          </cell>
          <cell r="H522" t="str">
            <v>03-APR-18</v>
          </cell>
          <cell r="I522">
            <v>28625</v>
          </cell>
          <cell r="J522">
            <v>2</v>
          </cell>
          <cell r="K522" t="str">
            <v>TR</v>
          </cell>
          <cell r="L522" t="str">
            <v>Conciliado</v>
          </cell>
          <cell r="M522">
            <v>1</v>
          </cell>
          <cell r="N522">
            <v>2762732</v>
          </cell>
          <cell r="O522">
            <v>2762732</v>
          </cell>
          <cell r="P522">
            <v>1054880</v>
          </cell>
          <cell r="Q522">
            <v>0</v>
          </cell>
          <cell r="R522">
            <v>0</v>
          </cell>
        </row>
        <row r="523">
          <cell r="A523">
            <v>28625</v>
          </cell>
          <cell r="B523" t="str">
            <v>Fuenta Especifica 0100 FONDO GENERAL</v>
          </cell>
          <cell r="C523" t="str">
            <v>Capitulo 0206 MINISTERIO DE EDUCACIÓN</v>
          </cell>
          <cell r="D523" t="str">
            <v>Libramiento 0206-01-01-0010-6622</v>
          </cell>
          <cell r="E523" t="str">
            <v>PAGO SUM. ALIM. ESC. JEE. CORRESP. AL MES DE DICIEMBRE 2017, SEGUN FACT. NCF.: 00256 CARTA COMPROMISO NO. 06407, 06375, 06406, 13524, OC 5676.</v>
          </cell>
          <cell r="F523">
            <v>43183</v>
          </cell>
          <cell r="G523">
            <v>1310272</v>
          </cell>
          <cell r="H523" t="str">
            <v>03-APR-18</v>
          </cell>
          <cell r="I523">
            <v>28625</v>
          </cell>
          <cell r="J523">
            <v>2</v>
          </cell>
          <cell r="K523" t="str">
            <v>IN</v>
          </cell>
          <cell r="L523" t="str">
            <v>ENTREGADO</v>
          </cell>
          <cell r="M523">
            <v>1</v>
          </cell>
          <cell r="N523">
            <v>37098</v>
          </cell>
          <cell r="O523">
            <v>37098</v>
          </cell>
          <cell r="P523">
            <v>199872</v>
          </cell>
          <cell r="Q523">
            <v>0</v>
          </cell>
          <cell r="R523">
            <v>0</v>
          </cell>
        </row>
        <row r="524">
          <cell r="A524">
            <v>28626</v>
          </cell>
          <cell r="B524" t="str">
            <v>Fuenta Especifica 0100 FONDO GENERAL</v>
          </cell>
          <cell r="C524" t="str">
            <v>Capitulo 0206 MINISTERIO DE EDUCACIÓN</v>
          </cell>
          <cell r="D524" t="str">
            <v>Libramiento 0206-01-01-0010-6623</v>
          </cell>
          <cell r="E524" t="str">
            <v>PAGO SUM. ALIM. ESC. JEE. CORRESP. AL MES NOVIEMBRE 2017, SEGUN FACT. NCF.: 01554, CARTA COMPROMISO NO. 01267, 01349, 01356, OC 6037</v>
          </cell>
          <cell r="F524">
            <v>43183</v>
          </cell>
          <cell r="G524">
            <v>1160176</v>
          </cell>
          <cell r="H524" t="str">
            <v>03-APR-18</v>
          </cell>
          <cell r="I524">
            <v>28626</v>
          </cell>
          <cell r="J524">
            <v>2</v>
          </cell>
          <cell r="K524" t="str">
            <v>IN</v>
          </cell>
          <cell r="L524" t="str">
            <v>ENTREGADO</v>
          </cell>
          <cell r="M524">
            <v>1</v>
          </cell>
          <cell r="N524">
            <v>36994</v>
          </cell>
          <cell r="O524">
            <v>36994</v>
          </cell>
          <cell r="P524">
            <v>49160</v>
          </cell>
          <cell r="Q524">
            <v>0</v>
          </cell>
          <cell r="R524">
            <v>0</v>
          </cell>
        </row>
        <row r="525">
          <cell r="A525">
            <v>28626</v>
          </cell>
          <cell r="B525" t="str">
            <v>Fuenta Especifica 0100 FONDO GENERAL</v>
          </cell>
          <cell r="C525" t="str">
            <v>Capitulo 0206 MINISTERIO DE EDUCACIÓN</v>
          </cell>
          <cell r="D525" t="str">
            <v>Libramiento 0206-01-01-0010-6623</v>
          </cell>
          <cell r="E525" t="str">
            <v>PAGO SUM. ALIM. ESC. JEE. CORRESP. AL MES NOVIEMBRE 2017, SEGUN FACT. NCF.: 01554, CARTA COMPROMISO NO. 01267, 01349, 01356, OC 6037</v>
          </cell>
          <cell r="F525">
            <v>43183</v>
          </cell>
          <cell r="G525">
            <v>1160176</v>
          </cell>
          <cell r="H525" t="str">
            <v>03-APR-18</v>
          </cell>
          <cell r="I525">
            <v>28626</v>
          </cell>
          <cell r="J525">
            <v>2</v>
          </cell>
          <cell r="K525" t="str">
            <v>TR</v>
          </cell>
          <cell r="L525" t="str">
            <v>Conciliado</v>
          </cell>
          <cell r="M525">
            <v>1</v>
          </cell>
          <cell r="N525">
            <v>2762733</v>
          </cell>
          <cell r="O525">
            <v>2762733</v>
          </cell>
          <cell r="P525">
            <v>934040</v>
          </cell>
          <cell r="Q525">
            <v>0</v>
          </cell>
          <cell r="R525">
            <v>0</v>
          </cell>
        </row>
        <row r="526">
          <cell r="A526">
            <v>28626</v>
          </cell>
          <cell r="B526" t="str">
            <v>Fuenta Especifica 0100 FONDO GENERAL</v>
          </cell>
          <cell r="C526" t="str">
            <v>Capitulo 0206 MINISTERIO DE EDUCACIÓN</v>
          </cell>
          <cell r="D526" t="str">
            <v>Libramiento 0206-01-01-0010-6623</v>
          </cell>
          <cell r="E526" t="str">
            <v>PAGO SUM. ALIM. ESC. JEE. CORRESP. AL MES NOVIEMBRE 2017, SEGUN FACT. NCF.: 01554, CARTA COMPROMISO NO. 01267, 01349, 01356, OC 6037</v>
          </cell>
          <cell r="F526">
            <v>43183</v>
          </cell>
          <cell r="G526">
            <v>1160176</v>
          </cell>
          <cell r="H526" t="str">
            <v>03-APR-18</v>
          </cell>
          <cell r="I526">
            <v>28626</v>
          </cell>
          <cell r="J526">
            <v>2</v>
          </cell>
          <cell r="K526" t="str">
            <v>IN</v>
          </cell>
          <cell r="L526" t="str">
            <v>ENTREGADO</v>
          </cell>
          <cell r="M526">
            <v>1</v>
          </cell>
          <cell r="N526">
            <v>37097</v>
          </cell>
          <cell r="O526">
            <v>37097</v>
          </cell>
          <cell r="P526">
            <v>176976</v>
          </cell>
          <cell r="Q526">
            <v>0</v>
          </cell>
          <cell r="R526">
            <v>0</v>
          </cell>
        </row>
        <row r="527">
          <cell r="A527">
            <v>28627</v>
          </cell>
          <cell r="B527" t="str">
            <v>Fuenta Especifica 0100 FONDO GENERAL</v>
          </cell>
          <cell r="C527" t="str">
            <v>Capitulo 0206 MINISTERIO DE EDUCACIÓN</v>
          </cell>
          <cell r="D527" t="str">
            <v>Libramiento 0206-01-01-0010-6624</v>
          </cell>
          <cell r="E527" t="str">
            <v>PAGO SUM. ALIM. ESC.JEE. CORRESP. AL MES DE DICIEMBRE 2017, SEGUN FACT. NCF.: 00003, CARTA COMPROMISO NO. 07121, OC 6601.</v>
          </cell>
          <cell r="F527">
            <v>43183</v>
          </cell>
          <cell r="G527">
            <v>145423.20000000001</v>
          </cell>
          <cell r="H527" t="str">
            <v>03-APR-18</v>
          </cell>
          <cell r="I527">
            <v>28627</v>
          </cell>
          <cell r="J527">
            <v>2</v>
          </cell>
          <cell r="K527" t="str">
            <v>TR</v>
          </cell>
          <cell r="L527" t="str">
            <v>Conciliado</v>
          </cell>
          <cell r="M527">
            <v>1</v>
          </cell>
          <cell r="N527">
            <v>2762734</v>
          </cell>
          <cell r="O527">
            <v>2762734</v>
          </cell>
          <cell r="P527">
            <v>117078</v>
          </cell>
          <cell r="Q527">
            <v>0</v>
          </cell>
          <cell r="R527">
            <v>0</v>
          </cell>
        </row>
        <row r="528">
          <cell r="A528">
            <v>28627</v>
          </cell>
          <cell r="B528" t="str">
            <v>Fuenta Especifica 0100 FONDO GENERAL</v>
          </cell>
          <cell r="C528" t="str">
            <v>Capitulo 0206 MINISTERIO DE EDUCACIÓN</v>
          </cell>
          <cell r="D528" t="str">
            <v>Libramiento 0206-01-01-0010-6624</v>
          </cell>
          <cell r="E528" t="str">
            <v>PAGO SUM. ALIM. ESC.JEE. CORRESP. AL MES DE DICIEMBRE 2017, SEGUN FACT. NCF.: 00003, CARTA COMPROMISO NO. 07121, OC 6601.</v>
          </cell>
          <cell r="F528">
            <v>43183</v>
          </cell>
          <cell r="G528">
            <v>145423.20000000001</v>
          </cell>
          <cell r="H528" t="str">
            <v>03-APR-18</v>
          </cell>
          <cell r="I528">
            <v>28627</v>
          </cell>
          <cell r="J528">
            <v>2</v>
          </cell>
          <cell r="K528" t="str">
            <v>IN</v>
          </cell>
          <cell r="L528" t="str">
            <v>ENTREGADO</v>
          </cell>
          <cell r="M528">
            <v>1</v>
          </cell>
          <cell r="N528">
            <v>36993</v>
          </cell>
          <cell r="O528">
            <v>36993</v>
          </cell>
          <cell r="P528">
            <v>6162</v>
          </cell>
          <cell r="Q528">
            <v>0</v>
          </cell>
          <cell r="R528">
            <v>0</v>
          </cell>
        </row>
        <row r="529">
          <cell r="A529">
            <v>28627</v>
          </cell>
          <cell r="B529" t="str">
            <v>Fuenta Especifica 0100 FONDO GENERAL</v>
          </cell>
          <cell r="C529" t="str">
            <v>Capitulo 0206 MINISTERIO DE EDUCACIÓN</v>
          </cell>
          <cell r="D529" t="str">
            <v>Libramiento 0206-01-01-0010-6624</v>
          </cell>
          <cell r="E529" t="str">
            <v>PAGO SUM. ALIM. ESC.JEE. CORRESP. AL MES DE DICIEMBRE 2017, SEGUN FACT. NCF.: 00003, CARTA COMPROMISO NO. 07121, OC 6601.</v>
          </cell>
          <cell r="F529">
            <v>43183</v>
          </cell>
          <cell r="G529">
            <v>145423.20000000001</v>
          </cell>
          <cell r="H529" t="str">
            <v>03-APR-18</v>
          </cell>
          <cell r="I529">
            <v>28627</v>
          </cell>
          <cell r="J529">
            <v>2</v>
          </cell>
          <cell r="K529" t="str">
            <v>IN</v>
          </cell>
          <cell r="L529" t="str">
            <v>ENTREGADO</v>
          </cell>
          <cell r="M529">
            <v>1</v>
          </cell>
          <cell r="N529">
            <v>37096</v>
          </cell>
          <cell r="O529">
            <v>37096</v>
          </cell>
          <cell r="P529">
            <v>22183.200000000001</v>
          </cell>
          <cell r="Q529">
            <v>0</v>
          </cell>
          <cell r="R529">
            <v>0</v>
          </cell>
        </row>
        <row r="530">
          <cell r="A530">
            <v>29818</v>
          </cell>
          <cell r="B530" t="str">
            <v>Fuenta Especifica 0100 FONDO GENERAL</v>
          </cell>
          <cell r="C530" t="str">
            <v>Capitulo 0206 MINISTERIO DE EDUCACIÓN</v>
          </cell>
          <cell r="D530" t="str">
            <v>Libramiento 0206-01-01-0010-6625</v>
          </cell>
          <cell r="E530" t="str">
            <v>PAGO SUM. ALIM. ESC. UM ,CORRESP. AL MES DE DICIEMBRE 2017, SEGUN FACT. NCF.: 00025, NC 00005, DEL CONTRATO NO.452/2017 Y OC 6549. MENOS ANTICIPO.</v>
          </cell>
          <cell r="F530">
            <v>43183</v>
          </cell>
          <cell r="G530">
            <v>607207.14</v>
          </cell>
          <cell r="H530" t="str">
            <v>06-APR-18</v>
          </cell>
          <cell r="I530">
            <v>29818</v>
          </cell>
          <cell r="J530">
            <v>2</v>
          </cell>
          <cell r="K530" t="str">
            <v>IN</v>
          </cell>
          <cell r="L530" t="str">
            <v>ENTREGADO</v>
          </cell>
          <cell r="M530">
            <v>1</v>
          </cell>
          <cell r="N530">
            <v>38432</v>
          </cell>
          <cell r="O530">
            <v>38432</v>
          </cell>
          <cell r="P530">
            <v>27667.599999999999</v>
          </cell>
          <cell r="Q530">
            <v>0</v>
          </cell>
          <cell r="R530">
            <v>0</v>
          </cell>
        </row>
        <row r="531">
          <cell r="A531">
            <v>29818</v>
          </cell>
          <cell r="B531" t="str">
            <v>Fuenta Especifica 0100 FONDO GENERAL</v>
          </cell>
          <cell r="C531" t="str">
            <v>Capitulo 0206 MINISTERIO DE EDUCACIÓN</v>
          </cell>
          <cell r="D531" t="str">
            <v>Libramiento 0206-01-01-0010-6625</v>
          </cell>
          <cell r="E531" t="str">
            <v>PAGO SUM. ALIM. ESC. UM ,CORRESP. AL MES DE DICIEMBRE 2017, SEGUN FACT. NCF.: 00025, NC 00005, DEL CONTRATO NO.452/2017 Y OC 6549. MENOS ANTICIPO.</v>
          </cell>
          <cell r="F531">
            <v>43183</v>
          </cell>
          <cell r="G531">
            <v>607207.14</v>
          </cell>
          <cell r="H531" t="str">
            <v>06-APR-18</v>
          </cell>
          <cell r="I531">
            <v>29818</v>
          </cell>
          <cell r="J531">
            <v>2</v>
          </cell>
          <cell r="K531" t="str">
            <v>TR</v>
          </cell>
          <cell r="L531" t="str">
            <v>Conciliado</v>
          </cell>
          <cell r="M531">
            <v>1</v>
          </cell>
          <cell r="N531">
            <v>2774245</v>
          </cell>
          <cell r="O531">
            <v>2774245</v>
          </cell>
          <cell r="P531">
            <v>579539.54</v>
          </cell>
          <cell r="Q531">
            <v>0</v>
          </cell>
          <cell r="R531">
            <v>0</v>
          </cell>
        </row>
        <row r="532">
          <cell r="A532">
            <v>29211</v>
          </cell>
          <cell r="B532" t="str">
            <v>Fuenta Especifica 0100 FONDO GENERAL</v>
          </cell>
          <cell r="C532" t="str">
            <v>Capitulo 0206 MINISTERIO DE EDUCACIÓN</v>
          </cell>
          <cell r="D532" t="str">
            <v>Libramiento 0206-01-01-0010-6626</v>
          </cell>
          <cell r="E532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2">
            <v>43183</v>
          </cell>
          <cell r="G532">
            <v>3098786.37</v>
          </cell>
          <cell r="H532" t="str">
            <v>04-APR-18</v>
          </cell>
          <cell r="I532">
            <v>29211</v>
          </cell>
          <cell r="J532">
            <v>7</v>
          </cell>
          <cell r="K532" t="str">
            <v>TR</v>
          </cell>
          <cell r="L532" t="str">
            <v>Conciliado</v>
          </cell>
          <cell r="M532">
            <v>1</v>
          </cell>
          <cell r="N532">
            <v>2766127</v>
          </cell>
          <cell r="O532">
            <v>2766127</v>
          </cell>
          <cell r="P532">
            <v>2951865.32</v>
          </cell>
          <cell r="Q532">
            <v>0</v>
          </cell>
          <cell r="R532">
            <v>0</v>
          </cell>
        </row>
        <row r="533">
          <cell r="A533">
            <v>29211</v>
          </cell>
          <cell r="B533" t="str">
            <v>Fuenta Especifica 0100 FONDO GENERAL</v>
          </cell>
          <cell r="C533" t="str">
            <v>Capitulo 0206 MINISTERIO DE EDUCACIÓN</v>
          </cell>
          <cell r="D533" t="str">
            <v>Libramiento 0206-01-01-0010-6626</v>
          </cell>
          <cell r="E533" t="str">
            <v>PAGO POR SUM. DE ALIM. ESC. PAE REAL, CORRESP. A LOS MESES DE AGOSTO, SEPT., OCT., NOV. Y DIC. 2017, SEGÚN FACTS. NOS. 00213, 00214, 00217, 00218 Y 00223 Y NC 00048, 00049, 00050, 00051 Y 00054 CONTRATO NO. 302/17 Y OC 7238 MENOS ANTICIPO</v>
          </cell>
          <cell r="F533">
            <v>43183</v>
          </cell>
          <cell r="G533">
            <v>3098786.37</v>
          </cell>
          <cell r="H533" t="str">
            <v>04-APR-18</v>
          </cell>
          <cell r="I533">
            <v>29211</v>
          </cell>
          <cell r="J533">
            <v>7</v>
          </cell>
          <cell r="K533" t="str">
            <v>IN</v>
          </cell>
          <cell r="L533" t="str">
            <v>ENTREGADO</v>
          </cell>
          <cell r="M533">
            <v>1</v>
          </cell>
          <cell r="N533">
            <v>37656</v>
          </cell>
          <cell r="O533">
            <v>37656</v>
          </cell>
          <cell r="P533">
            <v>146921.04999999999</v>
          </cell>
          <cell r="Q533">
            <v>0</v>
          </cell>
          <cell r="R533">
            <v>0</v>
          </cell>
        </row>
        <row r="534">
          <cell r="A534">
            <v>29819</v>
          </cell>
          <cell r="B534" t="str">
            <v>Fuenta Especifica 0100 FONDO GENERAL</v>
          </cell>
          <cell r="C534" t="str">
            <v>Capitulo 0206 MINISTERIO DE EDUCACIÓN</v>
          </cell>
          <cell r="D534" t="str">
            <v>Libramiento 0206-01-01-0010-6627</v>
          </cell>
          <cell r="E534" t="str">
            <v>PAGO SUM. ALIM. ESC. UM ,CORRESP. AL MES DE DICIEMBRE 2017, SEGUN FACT. NCF.: 00181 Y NC 00034, DEL CONTRATO NO. 378/2017 Y OC 6345. MENOS ANTICIPO.</v>
          </cell>
          <cell r="F534">
            <v>43183</v>
          </cell>
          <cell r="G534">
            <v>521335.3</v>
          </cell>
          <cell r="H534" t="str">
            <v>06-APR-18</v>
          </cell>
          <cell r="I534">
            <v>29819</v>
          </cell>
          <cell r="J534">
            <v>2</v>
          </cell>
          <cell r="K534" t="str">
            <v>IN</v>
          </cell>
          <cell r="L534" t="str">
            <v>ENTREGADO</v>
          </cell>
          <cell r="M534">
            <v>1</v>
          </cell>
          <cell r="N534">
            <v>38433</v>
          </cell>
          <cell r="O534">
            <v>38433</v>
          </cell>
          <cell r="P534">
            <v>4803.58</v>
          </cell>
          <cell r="Q534">
            <v>0</v>
          </cell>
          <cell r="R534">
            <v>0</v>
          </cell>
        </row>
        <row r="535">
          <cell r="A535">
            <v>29819</v>
          </cell>
          <cell r="B535" t="str">
            <v>Fuenta Especifica 0100 FONDO GENERAL</v>
          </cell>
          <cell r="C535" t="str">
            <v>Capitulo 0206 MINISTERIO DE EDUCACIÓN</v>
          </cell>
          <cell r="D535" t="str">
            <v>Libramiento 0206-01-01-0010-6627</v>
          </cell>
          <cell r="E535" t="str">
            <v>PAGO SUM. ALIM. ESC. UM ,CORRESP. AL MES DE DICIEMBRE 2017, SEGUN FACT. NCF.: 00181 Y NC 00034, DEL CONTRATO NO. 378/2017 Y OC 6345. MENOS ANTICIPO.</v>
          </cell>
          <cell r="F535">
            <v>43183</v>
          </cell>
          <cell r="G535">
            <v>521335.3</v>
          </cell>
          <cell r="H535" t="str">
            <v>06-APR-18</v>
          </cell>
          <cell r="I535">
            <v>29819</v>
          </cell>
          <cell r="J535">
            <v>2</v>
          </cell>
          <cell r="K535" t="str">
            <v>TR</v>
          </cell>
          <cell r="L535" t="str">
            <v>Conciliado</v>
          </cell>
          <cell r="M535">
            <v>1</v>
          </cell>
          <cell r="N535">
            <v>2774246</v>
          </cell>
          <cell r="O535">
            <v>2774246</v>
          </cell>
          <cell r="P535">
            <v>516531.72</v>
          </cell>
          <cell r="Q535">
            <v>0</v>
          </cell>
          <cell r="R535">
            <v>0</v>
          </cell>
        </row>
        <row r="536">
          <cell r="A536">
            <v>28628</v>
          </cell>
          <cell r="B536" t="str">
            <v>Fuenta Especifica 0100 FONDO GENERAL</v>
          </cell>
          <cell r="C536" t="str">
            <v>Capitulo 0206 MINISTERIO DE EDUCACIÓN</v>
          </cell>
          <cell r="D536" t="str">
            <v>Libramiento 0206-01-01-0010-6668</v>
          </cell>
          <cell r="E536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6">
            <v>43185</v>
          </cell>
          <cell r="G536">
            <v>665520</v>
          </cell>
          <cell r="H536" t="str">
            <v>03-APR-18</v>
          </cell>
          <cell r="I536">
            <v>28628</v>
          </cell>
          <cell r="J536">
            <v>2</v>
          </cell>
          <cell r="K536" t="str">
            <v>TR</v>
          </cell>
          <cell r="L536" t="str">
            <v>Conciliado</v>
          </cell>
          <cell r="M536">
            <v>1</v>
          </cell>
          <cell r="N536">
            <v>2763058</v>
          </cell>
          <cell r="O536">
            <v>2763058</v>
          </cell>
          <cell r="P536">
            <v>637320</v>
          </cell>
          <cell r="Q536">
            <v>0</v>
          </cell>
          <cell r="R536">
            <v>0</v>
          </cell>
        </row>
        <row r="537">
          <cell r="A537">
            <v>28628</v>
          </cell>
          <cell r="B537" t="str">
            <v>Fuenta Especifica 0100 FONDO GENERAL</v>
          </cell>
          <cell r="C537" t="str">
            <v>Capitulo 0206 MINISTERIO DE EDUCACIÓN</v>
          </cell>
          <cell r="D537" t="str">
            <v>Libramiento 0206-01-01-0010-6668</v>
          </cell>
          <cell r="E537" t="str">
            <v>PAGO A FAVOR DE BANCO AGRICOLA S/ACTO 869 D/F. 16/10/2017 CEDIDO POR WILANDRO INVESTMENTS COMERCIALIZADORA SRL, POR SUM. ALIM. ESC. JEE. CORRESP. A NOV./2017, SEGUN FACTS. NCF: 00021 Y 00022, CARTAS COMPROMISO 6729, 6730, 01230, OC. 5788</v>
          </cell>
          <cell r="F537">
            <v>43185</v>
          </cell>
          <cell r="G537">
            <v>665520</v>
          </cell>
          <cell r="H537" t="str">
            <v>03-APR-18</v>
          </cell>
          <cell r="I537">
            <v>28628</v>
          </cell>
          <cell r="J537">
            <v>2</v>
          </cell>
          <cell r="K537" t="str">
            <v>IN</v>
          </cell>
          <cell r="L537" t="str">
            <v>ENTREGADO</v>
          </cell>
          <cell r="M537">
            <v>1</v>
          </cell>
          <cell r="N537">
            <v>36997</v>
          </cell>
          <cell r="O537">
            <v>36997</v>
          </cell>
          <cell r="P537">
            <v>28200</v>
          </cell>
          <cell r="Q537">
            <v>0</v>
          </cell>
          <cell r="R537">
            <v>0</v>
          </cell>
        </row>
        <row r="538">
          <cell r="A538">
            <v>29602</v>
          </cell>
          <cell r="B538" t="str">
            <v>Fuenta Especifica 0100 FONDO GENERAL</v>
          </cell>
          <cell r="C538" t="str">
            <v>Capitulo 0206 MINISTERIO DE EDUCACIÓN</v>
          </cell>
          <cell r="D538" t="str">
            <v>Libramiento 0206-01-01-0010-6695</v>
          </cell>
          <cell r="E538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8">
            <v>43185</v>
          </cell>
          <cell r="G538">
            <v>832608</v>
          </cell>
          <cell r="H538" t="str">
            <v>05-APR-18</v>
          </cell>
          <cell r="I538">
            <v>29602</v>
          </cell>
          <cell r="J538">
            <v>3</v>
          </cell>
          <cell r="K538" t="str">
            <v>IN</v>
          </cell>
          <cell r="L538" t="str">
            <v>ENTREGADO</v>
          </cell>
          <cell r="M538">
            <v>1</v>
          </cell>
          <cell r="N538">
            <v>38211</v>
          </cell>
          <cell r="O538">
            <v>38211</v>
          </cell>
          <cell r="P538">
            <v>127008</v>
          </cell>
          <cell r="Q538">
            <v>0</v>
          </cell>
          <cell r="R538">
            <v>0</v>
          </cell>
        </row>
        <row r="539">
          <cell r="A539">
            <v>29602</v>
          </cell>
          <cell r="B539" t="str">
            <v>Fuenta Especifica 0100 FONDO GENERAL</v>
          </cell>
          <cell r="C539" t="str">
            <v>Capitulo 0206 MINISTERIO DE EDUCACIÓN</v>
          </cell>
          <cell r="D539" t="str">
            <v>Libramiento 0206-01-01-0010-6695</v>
          </cell>
          <cell r="E539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39">
            <v>43185</v>
          </cell>
          <cell r="G539">
            <v>832608</v>
          </cell>
          <cell r="H539" t="str">
            <v>05-APR-18</v>
          </cell>
          <cell r="I539">
            <v>29602</v>
          </cell>
          <cell r="J539">
            <v>3</v>
          </cell>
          <cell r="K539" t="str">
            <v>TR</v>
          </cell>
          <cell r="L539" t="str">
            <v>Conciliado</v>
          </cell>
          <cell r="M539">
            <v>1</v>
          </cell>
          <cell r="N539">
            <v>2766488</v>
          </cell>
          <cell r="O539">
            <v>2766488</v>
          </cell>
          <cell r="P539">
            <v>670320</v>
          </cell>
          <cell r="Q539">
            <v>0</v>
          </cell>
          <cell r="R539">
            <v>0</v>
          </cell>
        </row>
        <row r="540">
          <cell r="A540">
            <v>29602</v>
          </cell>
          <cell r="B540" t="str">
            <v>Fuenta Especifica 0100 FONDO GENERAL</v>
          </cell>
          <cell r="C540" t="str">
            <v>Capitulo 0206 MINISTERIO DE EDUCACIÓN</v>
          </cell>
          <cell r="D540" t="str">
            <v>Libramiento 0206-01-01-0010-6695</v>
          </cell>
          <cell r="E540" t="str">
            <v>PAGO A FAVOR DE BANCO AGRICOLA, CEDIDO POR JOSE ANDRES RAMIREZ ZATEN, MEDIANTE ACTO No.35/18 D/F 12/01/2018. POR SUM. ALIM. ESC. JEE. CORRESP. AL MES DE DICIEMBRE 2017, SEGUN FACT. NCF.: 00003, CARTA COMPROMISO NO. 00143, 04859, OC 6657</v>
          </cell>
          <cell r="F540">
            <v>43185</v>
          </cell>
          <cell r="G540">
            <v>832608</v>
          </cell>
          <cell r="H540" t="str">
            <v>05-APR-18</v>
          </cell>
          <cell r="I540">
            <v>29602</v>
          </cell>
          <cell r="J540">
            <v>3</v>
          </cell>
          <cell r="K540" t="str">
            <v>IN</v>
          </cell>
          <cell r="L540" t="str">
            <v>ENTREGADO</v>
          </cell>
          <cell r="M540">
            <v>1</v>
          </cell>
          <cell r="N540">
            <v>38314</v>
          </cell>
          <cell r="O540">
            <v>38314</v>
          </cell>
          <cell r="P540">
            <v>35280</v>
          </cell>
          <cell r="Q540">
            <v>0</v>
          </cell>
          <cell r="R540">
            <v>0</v>
          </cell>
        </row>
        <row r="541">
          <cell r="A541">
            <v>29603</v>
          </cell>
          <cell r="B541" t="str">
            <v>Fuenta Especifica 0100 FONDO GENERAL</v>
          </cell>
          <cell r="C541" t="str">
            <v>Capitulo 0206 MINISTERIO DE EDUCACIÓN</v>
          </cell>
          <cell r="D541" t="str">
            <v>Libramiento 0206-01-01-0010-6696</v>
          </cell>
          <cell r="E541" t="str">
            <v>PAGO SUM. ALIM. ESC. JEE. CORRESP. Al MES OCTUBRE 2017, SEGUN FACT. NCF.: 00043, CARTA COMPROMISO NO. 04237, 04239, 04242, 04226, 04204, 08937, 04243, 04225, 04227, 04207, 08939, 04203, 08935, OC 5886</v>
          </cell>
          <cell r="F541">
            <v>43185</v>
          </cell>
          <cell r="G541">
            <v>1453429.6</v>
          </cell>
          <cell r="H541" t="str">
            <v>05-APR-18</v>
          </cell>
          <cell r="I541">
            <v>29603</v>
          </cell>
          <cell r="J541">
            <v>3</v>
          </cell>
          <cell r="K541" t="str">
            <v>TR</v>
          </cell>
          <cell r="L541" t="str">
            <v>Conciliado</v>
          </cell>
          <cell r="M541">
            <v>1</v>
          </cell>
          <cell r="N541">
            <v>2771049</v>
          </cell>
          <cell r="O541">
            <v>2771049</v>
          </cell>
          <cell r="P541">
            <v>1170134</v>
          </cell>
          <cell r="Q541">
            <v>0</v>
          </cell>
          <cell r="R541">
            <v>0</v>
          </cell>
        </row>
        <row r="542">
          <cell r="A542">
            <v>29603</v>
          </cell>
          <cell r="B542" t="str">
            <v>Fuenta Especifica 0100 FONDO GENERAL</v>
          </cell>
          <cell r="C542" t="str">
            <v>Capitulo 0206 MINISTERIO DE EDUCACIÓN</v>
          </cell>
          <cell r="D542" t="str">
            <v>Libramiento 0206-01-01-0010-6696</v>
          </cell>
          <cell r="E542" t="str">
            <v>PAGO SUM. ALIM. ESC. JEE. CORRESP. Al MES OCTUBRE 2017, SEGUN FACT. NCF.: 00043, CARTA COMPROMISO NO. 04237, 04239, 04242, 04226, 04204, 08937, 04243, 04225, 04227, 04207, 08939, 04203, 08935, OC 5886</v>
          </cell>
          <cell r="F542">
            <v>43185</v>
          </cell>
          <cell r="G542">
            <v>1453429.6</v>
          </cell>
          <cell r="H542" t="str">
            <v>05-APR-18</v>
          </cell>
          <cell r="I542">
            <v>29603</v>
          </cell>
          <cell r="J542">
            <v>3</v>
          </cell>
          <cell r="K542" t="str">
            <v>IN</v>
          </cell>
          <cell r="L542" t="str">
            <v>ENTREGADO</v>
          </cell>
          <cell r="M542">
            <v>1</v>
          </cell>
          <cell r="N542">
            <v>38216</v>
          </cell>
          <cell r="O542">
            <v>38216</v>
          </cell>
          <cell r="P542">
            <v>221709.6</v>
          </cell>
          <cell r="Q542">
            <v>0</v>
          </cell>
          <cell r="R542">
            <v>0</v>
          </cell>
        </row>
        <row r="543">
          <cell r="A543">
            <v>29603</v>
          </cell>
          <cell r="B543" t="str">
            <v>Fuenta Especifica 0100 FONDO GENERAL</v>
          </cell>
          <cell r="C543" t="str">
            <v>Capitulo 0206 MINISTERIO DE EDUCACIÓN</v>
          </cell>
          <cell r="D543" t="str">
            <v>Libramiento 0206-01-01-0010-6696</v>
          </cell>
          <cell r="E543" t="str">
            <v>PAGO SUM. ALIM. ESC. JEE. CORRESP. Al MES OCTUBRE 2017, SEGUN FACT. NCF.: 00043, CARTA COMPROMISO NO. 04237, 04239, 04242, 04226, 04204, 08937, 04243, 04225, 04227, 04207, 08939, 04203, 08935, OC 5886</v>
          </cell>
          <cell r="F543">
            <v>43185</v>
          </cell>
          <cell r="G543">
            <v>1453429.6</v>
          </cell>
          <cell r="H543" t="str">
            <v>05-APR-18</v>
          </cell>
          <cell r="I543">
            <v>29603</v>
          </cell>
          <cell r="J543">
            <v>3</v>
          </cell>
          <cell r="K543" t="str">
            <v>IN</v>
          </cell>
          <cell r="L543" t="str">
            <v>ENTREGADO</v>
          </cell>
          <cell r="M543">
            <v>1</v>
          </cell>
          <cell r="N543">
            <v>38330</v>
          </cell>
          <cell r="O543">
            <v>38330</v>
          </cell>
          <cell r="P543">
            <v>61586</v>
          </cell>
          <cell r="Q543">
            <v>0</v>
          </cell>
          <cell r="R543">
            <v>0</v>
          </cell>
        </row>
        <row r="544">
          <cell r="A544">
            <v>29820</v>
          </cell>
          <cell r="B544" t="str">
            <v>Fuenta Especifica 0100 FONDO GENERAL</v>
          </cell>
          <cell r="C544" t="str">
            <v>Capitulo 0206 MINISTERIO DE EDUCACIÓN</v>
          </cell>
          <cell r="D544" t="str">
            <v>Libramiento 0206-01-01-0010-6697</v>
          </cell>
          <cell r="E544" t="str">
            <v>PAGO SUM. ALIM. ESC. UM , CORRESP. AL MES DE DICIEMBRE 2017, SEGUN FACT. NCF.: 00107, NC 00015 Y 00016, DEL CONTRATO NO.353/2017 Y OC 6348. MENOS ANTICIPO.</v>
          </cell>
          <cell r="F544">
            <v>43185</v>
          </cell>
          <cell r="G544">
            <v>345911.74</v>
          </cell>
          <cell r="H544" t="str">
            <v>06-APR-18</v>
          </cell>
          <cell r="I544">
            <v>29820</v>
          </cell>
          <cell r="J544">
            <v>2</v>
          </cell>
          <cell r="K544" t="str">
            <v>IN</v>
          </cell>
          <cell r="L544" t="str">
            <v>ENTREGADO</v>
          </cell>
          <cell r="M544">
            <v>1</v>
          </cell>
          <cell r="N544">
            <v>38434</v>
          </cell>
          <cell r="O544">
            <v>38434</v>
          </cell>
          <cell r="P544">
            <v>3193.61</v>
          </cell>
          <cell r="Q544">
            <v>0</v>
          </cell>
          <cell r="R544">
            <v>0</v>
          </cell>
        </row>
        <row r="545">
          <cell r="A545">
            <v>29820</v>
          </cell>
          <cell r="B545" t="str">
            <v>Fuenta Especifica 0100 FONDO GENERAL</v>
          </cell>
          <cell r="C545" t="str">
            <v>Capitulo 0206 MINISTERIO DE EDUCACIÓN</v>
          </cell>
          <cell r="D545" t="str">
            <v>Libramiento 0206-01-01-0010-6697</v>
          </cell>
          <cell r="E545" t="str">
            <v>PAGO SUM. ALIM. ESC. UM , CORRESP. AL MES DE DICIEMBRE 2017, SEGUN FACT. NCF.: 00107, NC 00015 Y 00016, DEL CONTRATO NO.353/2017 Y OC 6348. MENOS ANTICIPO.</v>
          </cell>
          <cell r="F545">
            <v>43185</v>
          </cell>
          <cell r="G545">
            <v>345911.74</v>
          </cell>
          <cell r="H545" t="str">
            <v>06-APR-18</v>
          </cell>
          <cell r="I545">
            <v>29820</v>
          </cell>
          <cell r="J545">
            <v>2</v>
          </cell>
          <cell r="K545" t="str">
            <v>TR</v>
          </cell>
          <cell r="L545" t="str">
            <v>Conciliado</v>
          </cell>
          <cell r="M545">
            <v>1</v>
          </cell>
          <cell r="N545">
            <v>2774247</v>
          </cell>
          <cell r="O545">
            <v>2774247</v>
          </cell>
          <cell r="P545">
            <v>342718.13</v>
          </cell>
          <cell r="Q545">
            <v>0</v>
          </cell>
          <cell r="R545">
            <v>0</v>
          </cell>
        </row>
        <row r="546">
          <cell r="A546">
            <v>30298</v>
          </cell>
          <cell r="B546" t="str">
            <v>Fuenta Especifica 0100 FONDO GENERAL</v>
          </cell>
          <cell r="C546" t="str">
            <v>Capitulo 0206 MINISTERIO DE EDUCACIÓN</v>
          </cell>
          <cell r="D546" t="str">
            <v>Libramiento 0206-01-01-0010-6715</v>
          </cell>
          <cell r="E546" t="str">
            <v>PAGO POR SUM. DE ALIM. ESC. PAE REAL, CORRESP. A LOS MESES DE AGOSTO, SEPT. Y OCTUBRE 2017, SEGÚN FACTS. NOS. 00218, 00222 Y 00225 Y NC 00022, 00023 Y 00024 CONTRATO NO. 287/17 Y OC 6247. MENOS ANTICIPO.</v>
          </cell>
          <cell r="F546">
            <v>43185</v>
          </cell>
          <cell r="G546">
            <v>1516792.67</v>
          </cell>
          <cell r="H546" t="str">
            <v>09-APR-18</v>
          </cell>
          <cell r="I546">
            <v>30298</v>
          </cell>
          <cell r="J546">
            <v>1</v>
          </cell>
          <cell r="K546" t="str">
            <v>TR</v>
          </cell>
          <cell r="L546" t="str">
            <v>Conciliado</v>
          </cell>
          <cell r="M546">
            <v>1</v>
          </cell>
          <cell r="N546">
            <v>2776370</v>
          </cell>
          <cell r="O546">
            <v>2776370</v>
          </cell>
          <cell r="P546">
            <v>1444783.59</v>
          </cell>
          <cell r="Q546">
            <v>0</v>
          </cell>
          <cell r="R546">
            <v>0</v>
          </cell>
        </row>
        <row r="547">
          <cell r="A547">
            <v>30298</v>
          </cell>
          <cell r="B547" t="str">
            <v>Fuenta Especifica 0100 FONDO GENERAL</v>
          </cell>
          <cell r="C547" t="str">
            <v>Capitulo 0206 MINISTERIO DE EDUCACIÓN</v>
          </cell>
          <cell r="D547" t="str">
            <v>Libramiento 0206-01-01-0010-6715</v>
          </cell>
          <cell r="E547" t="str">
            <v>PAGO POR SUM. DE ALIM. ESC. PAE REAL, CORRESP. A LOS MESES DE AGOSTO, SEPT. Y OCTUBRE 2017, SEGÚN FACTS. NOS. 00218, 00222 Y 00225 Y NC 00022, 00023 Y 00024 CONTRATO NO. 287/17 Y OC 6247. MENOS ANTICIPO.</v>
          </cell>
          <cell r="F547">
            <v>43185</v>
          </cell>
          <cell r="G547">
            <v>1516792.67</v>
          </cell>
          <cell r="H547" t="str">
            <v>09-APR-18</v>
          </cell>
          <cell r="I547">
            <v>30298</v>
          </cell>
          <cell r="J547">
            <v>1</v>
          </cell>
          <cell r="K547" t="str">
            <v>IN</v>
          </cell>
          <cell r="L547" t="str">
            <v>ENTREGADO</v>
          </cell>
          <cell r="M547">
            <v>1</v>
          </cell>
          <cell r="N547">
            <v>39094</v>
          </cell>
          <cell r="O547">
            <v>39094</v>
          </cell>
          <cell r="P547">
            <v>72009.08</v>
          </cell>
          <cell r="Q547">
            <v>0</v>
          </cell>
          <cell r="R547">
            <v>0</v>
          </cell>
        </row>
        <row r="548">
          <cell r="A548">
            <v>30299</v>
          </cell>
          <cell r="B548" t="str">
            <v>Fuenta Especifica 0100 FONDO GENERAL</v>
          </cell>
          <cell r="C548" t="str">
            <v>Capitulo 0206 MINISTERIO DE EDUCACIÓN</v>
          </cell>
          <cell r="D548" t="str">
            <v>Libramiento 0206-01-01-0010-6716</v>
          </cell>
          <cell r="E548" t="str">
            <v>PAGO SUM. ALIM. ESC. JEE. CORRESP. AL MES NOVIEMBRE 2017, SEGUN FACT. NCF.: 00002, CARTA COMPROMISO NO. 07121, OC 6601.</v>
          </cell>
          <cell r="F548">
            <v>43185</v>
          </cell>
          <cell r="G548">
            <v>223728</v>
          </cell>
          <cell r="H548" t="str">
            <v>09-APR-18</v>
          </cell>
          <cell r="I548">
            <v>30299</v>
          </cell>
          <cell r="J548">
            <v>1</v>
          </cell>
          <cell r="K548" t="str">
            <v>IN</v>
          </cell>
          <cell r="L548" t="str">
            <v>ENTREGADO</v>
          </cell>
          <cell r="M548">
            <v>1</v>
          </cell>
          <cell r="N548">
            <v>38794</v>
          </cell>
          <cell r="O548">
            <v>38794</v>
          </cell>
          <cell r="P548">
            <v>34128</v>
          </cell>
          <cell r="Q548">
            <v>0</v>
          </cell>
          <cell r="R548">
            <v>0</v>
          </cell>
        </row>
        <row r="549">
          <cell r="A549">
            <v>30299</v>
          </cell>
          <cell r="B549" t="str">
            <v>Fuenta Especifica 0100 FONDO GENERAL</v>
          </cell>
          <cell r="C549" t="str">
            <v>Capitulo 0206 MINISTERIO DE EDUCACIÓN</v>
          </cell>
          <cell r="D549" t="str">
            <v>Libramiento 0206-01-01-0010-6716</v>
          </cell>
          <cell r="E549" t="str">
            <v>PAGO SUM. ALIM. ESC. JEE. CORRESP. AL MES NOVIEMBRE 2017, SEGUN FACT. NCF.: 00002, CARTA COMPROMISO NO. 07121, OC 6601.</v>
          </cell>
          <cell r="F549">
            <v>43185</v>
          </cell>
          <cell r="G549">
            <v>223728</v>
          </cell>
          <cell r="H549" t="str">
            <v>09-APR-18</v>
          </cell>
          <cell r="I549">
            <v>30299</v>
          </cell>
          <cell r="J549">
            <v>1</v>
          </cell>
          <cell r="K549" t="str">
            <v>IN</v>
          </cell>
          <cell r="L549" t="str">
            <v>ENTREGADO</v>
          </cell>
          <cell r="M549">
            <v>1</v>
          </cell>
          <cell r="N549">
            <v>38973</v>
          </cell>
          <cell r="O549">
            <v>38973</v>
          </cell>
          <cell r="P549">
            <v>9480</v>
          </cell>
          <cell r="Q549">
            <v>0</v>
          </cell>
          <cell r="R549">
            <v>0</v>
          </cell>
        </row>
        <row r="550">
          <cell r="A550">
            <v>30299</v>
          </cell>
          <cell r="B550" t="str">
            <v>Fuenta Especifica 0100 FONDO GENERAL</v>
          </cell>
          <cell r="C550" t="str">
            <v>Capitulo 0206 MINISTERIO DE EDUCACIÓN</v>
          </cell>
          <cell r="D550" t="str">
            <v>Libramiento 0206-01-01-0010-6716</v>
          </cell>
          <cell r="E550" t="str">
            <v>PAGO SUM. ALIM. ESC. JEE. CORRESP. AL MES NOVIEMBRE 2017, SEGUN FACT. NCF.: 00002, CARTA COMPROMISO NO. 07121, OC 6601.</v>
          </cell>
          <cell r="F550">
            <v>43185</v>
          </cell>
          <cell r="G550">
            <v>223728</v>
          </cell>
          <cell r="H550" t="str">
            <v>09-APR-18</v>
          </cell>
          <cell r="I550">
            <v>30299</v>
          </cell>
          <cell r="J550">
            <v>1</v>
          </cell>
          <cell r="K550" t="str">
            <v>TR</v>
          </cell>
          <cell r="L550" t="str">
            <v>Conciliado</v>
          </cell>
          <cell r="M550">
            <v>1</v>
          </cell>
          <cell r="N550">
            <v>2776371</v>
          </cell>
          <cell r="O550">
            <v>2776371</v>
          </cell>
          <cell r="P550">
            <v>180120</v>
          </cell>
          <cell r="Q550">
            <v>0</v>
          </cell>
          <cell r="R550">
            <v>0</v>
          </cell>
        </row>
        <row r="551">
          <cell r="A551">
            <v>29605</v>
          </cell>
          <cell r="B551" t="str">
            <v>Fuenta Especifica 0100 FONDO GENERAL</v>
          </cell>
          <cell r="C551" t="str">
            <v>Capitulo 0206 MINISTERIO DE EDUCACIÓN</v>
          </cell>
          <cell r="D551" t="str">
            <v>Libramiento 0206-01-01-0010-6717</v>
          </cell>
          <cell r="E551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1">
            <v>43185</v>
          </cell>
          <cell r="G551">
            <v>916152</v>
          </cell>
          <cell r="H551" t="str">
            <v>05-APR-18</v>
          </cell>
          <cell r="I551">
            <v>29605</v>
          </cell>
          <cell r="J551">
            <v>3</v>
          </cell>
          <cell r="K551" t="str">
            <v>TR</v>
          </cell>
          <cell r="L551" t="str">
            <v>Conciliado</v>
          </cell>
          <cell r="M551">
            <v>1</v>
          </cell>
          <cell r="N551">
            <v>2766494</v>
          </cell>
          <cell r="O551">
            <v>2766494</v>
          </cell>
          <cell r="P551">
            <v>785666.4</v>
          </cell>
          <cell r="Q551">
            <v>0</v>
          </cell>
          <cell r="R551">
            <v>0</v>
          </cell>
        </row>
        <row r="552">
          <cell r="A552">
            <v>29605</v>
          </cell>
          <cell r="B552" t="str">
            <v>Fuenta Especifica 0100 FONDO GENERAL</v>
          </cell>
          <cell r="C552" t="str">
            <v>Capitulo 0206 MINISTERIO DE EDUCACIÓN</v>
          </cell>
          <cell r="D552" t="str">
            <v>Libramiento 0206-01-01-0010-6717</v>
          </cell>
          <cell r="E552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2">
            <v>43185</v>
          </cell>
          <cell r="G552">
            <v>916152</v>
          </cell>
          <cell r="H552" t="str">
            <v>05-APR-18</v>
          </cell>
          <cell r="I552">
            <v>29605</v>
          </cell>
          <cell r="J552">
            <v>3</v>
          </cell>
          <cell r="K552" t="str">
            <v>IN</v>
          </cell>
          <cell r="L552" t="str">
            <v>ENTREGADO</v>
          </cell>
          <cell r="M552">
            <v>1</v>
          </cell>
          <cell r="N552">
            <v>38329</v>
          </cell>
          <cell r="O552">
            <v>38329</v>
          </cell>
          <cell r="P552">
            <v>38820</v>
          </cell>
          <cell r="Q552">
            <v>0</v>
          </cell>
          <cell r="R552">
            <v>0</v>
          </cell>
        </row>
        <row r="553">
          <cell r="A553">
            <v>29605</v>
          </cell>
          <cell r="B553" t="str">
            <v>Fuenta Especifica 0100 FONDO GENERAL</v>
          </cell>
          <cell r="C553" t="str">
            <v>Capitulo 0206 MINISTERIO DE EDUCACIÓN</v>
          </cell>
          <cell r="D553" t="str">
            <v>Libramiento 0206-01-01-0010-6717</v>
          </cell>
          <cell r="E553" t="str">
            <v>PAGO A COOPROHARINA S/ACTO 066 D/F. 12/01/2018 CEDIDO POR MULTISERVICIOS MORILLO CASTILLO., SUM. ALIM. JEE. MES DICIEMBRE 2017, CARTAS COMPRO.0489,0455,0456,0550,0562,6350,0453,0485,0488, Y AL SUPLIDOR CARTA 13533. OC.5626 Y 6934 FACT. 00189</v>
          </cell>
          <cell r="F553">
            <v>43185</v>
          </cell>
          <cell r="G553">
            <v>916152</v>
          </cell>
          <cell r="H553" t="str">
            <v>05-APR-18</v>
          </cell>
          <cell r="I553">
            <v>29605</v>
          </cell>
          <cell r="J553">
            <v>3</v>
          </cell>
          <cell r="K553" t="str">
            <v>TR</v>
          </cell>
          <cell r="L553" t="str">
            <v>Conciliado</v>
          </cell>
          <cell r="M553">
            <v>1</v>
          </cell>
          <cell r="N553">
            <v>2771050</v>
          </cell>
          <cell r="O553">
            <v>2771050</v>
          </cell>
          <cell r="P553">
            <v>91665.600000000006</v>
          </cell>
          <cell r="Q553">
            <v>0</v>
          </cell>
          <cell r="R553">
            <v>0</v>
          </cell>
        </row>
        <row r="554">
          <cell r="A554">
            <v>29821</v>
          </cell>
          <cell r="B554" t="str">
            <v>Fuenta Especifica 0100 FONDO GENERAL</v>
          </cell>
          <cell r="C554" t="str">
            <v>Capitulo 0206 MINISTERIO DE EDUCACIÓN</v>
          </cell>
          <cell r="D554" t="str">
            <v>Libramiento 0206-01-01-0010-6719</v>
          </cell>
          <cell r="E554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4">
            <v>43185</v>
          </cell>
          <cell r="G554">
            <v>1206865.3400000001</v>
          </cell>
          <cell r="H554" t="str">
            <v>06-APR-18</v>
          </cell>
          <cell r="I554">
            <v>29821</v>
          </cell>
          <cell r="J554">
            <v>2</v>
          </cell>
          <cell r="K554" t="str">
            <v>TR</v>
          </cell>
          <cell r="L554" t="str">
            <v>Conciliado</v>
          </cell>
          <cell r="M554">
            <v>1</v>
          </cell>
          <cell r="N554">
            <v>2773844</v>
          </cell>
          <cell r="O554">
            <v>2773844</v>
          </cell>
          <cell r="P554">
            <v>1195907.7</v>
          </cell>
          <cell r="Q554">
            <v>0</v>
          </cell>
          <cell r="R554">
            <v>0</v>
          </cell>
        </row>
        <row r="555">
          <cell r="A555">
            <v>29821</v>
          </cell>
          <cell r="B555" t="str">
            <v>Fuenta Especifica 0100 FONDO GENERAL</v>
          </cell>
          <cell r="C555" t="str">
            <v>Capitulo 0206 MINISTERIO DE EDUCACIÓN</v>
          </cell>
          <cell r="D555" t="str">
            <v>Libramiento 0206-01-01-0010-6719</v>
          </cell>
          <cell r="E555" t="str">
            <v>PAGO A COOPROHARINA, CEDIDO POR JOSE ARGENIS ZORRILLA CASTILLO, S/ACTO 157/18 D/F 22/02/18. POR SUM. ALIM. ESC. UM ,CORRESP. AL MES DE NOVIEMBRE 2017, SEGUN FACT. NCF.: 00103, NC 78758, DEL CONTRATO NO. 438/2017 Y OC 6558.MENOS ANTICIPO.</v>
          </cell>
          <cell r="F555">
            <v>43185</v>
          </cell>
          <cell r="G555">
            <v>1206865.3400000001</v>
          </cell>
          <cell r="H555" t="str">
            <v>06-APR-18</v>
          </cell>
          <cell r="I555">
            <v>29821</v>
          </cell>
          <cell r="J555">
            <v>2</v>
          </cell>
          <cell r="K555" t="str">
            <v>IN</v>
          </cell>
          <cell r="L555" t="str">
            <v>ENTREGADO</v>
          </cell>
          <cell r="M555">
            <v>1</v>
          </cell>
          <cell r="N555">
            <v>38435</v>
          </cell>
          <cell r="O555">
            <v>38435</v>
          </cell>
          <cell r="P555">
            <v>10957.64</v>
          </cell>
          <cell r="Q555">
            <v>0</v>
          </cell>
          <cell r="R555">
            <v>0</v>
          </cell>
        </row>
        <row r="556">
          <cell r="A556">
            <v>29822</v>
          </cell>
          <cell r="B556" t="str">
            <v>Fuenta Especifica 0100 FONDO GENERAL</v>
          </cell>
          <cell r="C556" t="str">
            <v>Capitulo 0206 MINISTERIO DE EDUCACIÓN</v>
          </cell>
          <cell r="D556" t="str">
            <v>Libramiento 0206-01-01-0010-6720</v>
          </cell>
          <cell r="E556" t="str">
            <v>PAGO POR SUM. DE ALIM. ESC. UM. CORRESP. AL MES DE DICIEMBRE 2017, S/FACT. 00040 Y NC 00030. CONTRATO NO.256/17, OC 6411. MENOS ANTICIPO.</v>
          </cell>
          <cell r="F556">
            <v>43185</v>
          </cell>
          <cell r="G556">
            <v>325987.62</v>
          </cell>
          <cell r="H556" t="str">
            <v>06-APR-18</v>
          </cell>
          <cell r="I556">
            <v>29822</v>
          </cell>
          <cell r="J556">
            <v>2</v>
          </cell>
          <cell r="K556" t="str">
            <v>TR</v>
          </cell>
          <cell r="L556" t="str">
            <v>Conciliado</v>
          </cell>
          <cell r="M556">
            <v>1</v>
          </cell>
          <cell r="N556">
            <v>2774248</v>
          </cell>
          <cell r="O556">
            <v>2774248</v>
          </cell>
          <cell r="P556">
            <v>311023.03999999998</v>
          </cell>
          <cell r="Q556">
            <v>0</v>
          </cell>
          <cell r="R556">
            <v>0</v>
          </cell>
        </row>
        <row r="557">
          <cell r="A557">
            <v>29822</v>
          </cell>
          <cell r="B557" t="str">
            <v>Fuenta Especifica 0100 FONDO GENERAL</v>
          </cell>
          <cell r="C557" t="str">
            <v>Capitulo 0206 MINISTERIO DE EDUCACIÓN</v>
          </cell>
          <cell r="D557" t="str">
            <v>Libramiento 0206-01-01-0010-6720</v>
          </cell>
          <cell r="E557" t="str">
            <v>PAGO POR SUM. DE ALIM. ESC. UM. CORRESP. AL MES DE DICIEMBRE 2017, S/FACT. 00040 Y NC 00030. CONTRATO NO.256/17, OC 6411. MENOS ANTICIPO.</v>
          </cell>
          <cell r="F557">
            <v>43185</v>
          </cell>
          <cell r="G557">
            <v>325987.62</v>
          </cell>
          <cell r="H557" t="str">
            <v>06-APR-18</v>
          </cell>
          <cell r="I557">
            <v>29822</v>
          </cell>
          <cell r="J557">
            <v>2</v>
          </cell>
          <cell r="K557" t="str">
            <v>IN</v>
          </cell>
          <cell r="L557" t="str">
            <v>ENTREGADO</v>
          </cell>
          <cell r="M557">
            <v>1</v>
          </cell>
          <cell r="N557">
            <v>38436</v>
          </cell>
          <cell r="O557">
            <v>38436</v>
          </cell>
          <cell r="P557">
            <v>14964.58</v>
          </cell>
          <cell r="Q557">
            <v>0</v>
          </cell>
          <cell r="R557">
            <v>0</v>
          </cell>
        </row>
        <row r="558">
          <cell r="A558">
            <v>29823</v>
          </cell>
          <cell r="B558" t="str">
            <v>Fuenta Especifica 0100 FONDO GENERAL</v>
          </cell>
          <cell r="C558" t="str">
            <v>Capitulo 0206 MINISTERIO DE EDUCACIÓN</v>
          </cell>
          <cell r="D558" t="str">
            <v>Libramiento 0206-01-01-0010-6721</v>
          </cell>
          <cell r="E558" t="str">
            <v>PAGO SUM. ALIM. ESC. UM CORRESP. AL MES SEPT. 2017, SEGUN FACT. NCF.: 00027 Y NC 00027 DEL CONTRATO NO. 415/17 Y OC 6459 , MENOS ANTICIPO.</v>
          </cell>
          <cell r="F558">
            <v>43185</v>
          </cell>
          <cell r="G558">
            <v>334157.40999999997</v>
          </cell>
          <cell r="H558" t="str">
            <v>06-APR-18</v>
          </cell>
          <cell r="I558">
            <v>29823</v>
          </cell>
          <cell r="J558">
            <v>2</v>
          </cell>
          <cell r="K558" t="str">
            <v>TR</v>
          </cell>
          <cell r="L558" t="str">
            <v>Conciliado</v>
          </cell>
          <cell r="M558">
            <v>1</v>
          </cell>
          <cell r="N558">
            <v>2774249</v>
          </cell>
          <cell r="O558">
            <v>2774249</v>
          </cell>
          <cell r="P558">
            <v>331061.46999999997</v>
          </cell>
          <cell r="Q558">
            <v>0</v>
          </cell>
          <cell r="R558">
            <v>0</v>
          </cell>
        </row>
        <row r="559">
          <cell r="A559">
            <v>29823</v>
          </cell>
          <cell r="B559" t="str">
            <v>Fuenta Especifica 0100 FONDO GENERAL</v>
          </cell>
          <cell r="C559" t="str">
            <v>Capitulo 0206 MINISTERIO DE EDUCACIÓN</v>
          </cell>
          <cell r="D559" t="str">
            <v>Libramiento 0206-01-01-0010-6721</v>
          </cell>
          <cell r="E559" t="str">
            <v>PAGO SUM. ALIM. ESC. UM CORRESP. AL MES SEPT. 2017, SEGUN FACT. NCF.: 00027 Y NC 00027 DEL CONTRATO NO. 415/17 Y OC 6459 , MENOS ANTICIPO.</v>
          </cell>
          <cell r="F559">
            <v>43185</v>
          </cell>
          <cell r="G559">
            <v>334157.40999999997</v>
          </cell>
          <cell r="H559" t="str">
            <v>06-APR-18</v>
          </cell>
          <cell r="I559">
            <v>29823</v>
          </cell>
          <cell r="J559">
            <v>2</v>
          </cell>
          <cell r="K559" t="str">
            <v>IN</v>
          </cell>
          <cell r="L559" t="str">
            <v>ENTREGADO</v>
          </cell>
          <cell r="M559">
            <v>1</v>
          </cell>
          <cell r="N559">
            <v>38437</v>
          </cell>
          <cell r="O559">
            <v>38437</v>
          </cell>
          <cell r="P559">
            <v>3095.94</v>
          </cell>
          <cell r="Q559">
            <v>0</v>
          </cell>
          <cell r="R559">
            <v>0</v>
          </cell>
        </row>
        <row r="560">
          <cell r="A560">
            <v>29824</v>
          </cell>
          <cell r="B560" t="str">
            <v>Fuenta Especifica 0100 FONDO GENERAL</v>
          </cell>
          <cell r="C560" t="str">
            <v>Capitulo 0206 MINISTERIO DE EDUCACIÓN</v>
          </cell>
          <cell r="D560" t="str">
            <v>Libramiento 0206-01-01-0010-6723</v>
          </cell>
          <cell r="E560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0">
            <v>43185</v>
          </cell>
          <cell r="G560">
            <v>979813.65</v>
          </cell>
          <cell r="H560" t="str">
            <v>06-APR-18</v>
          </cell>
          <cell r="I560">
            <v>29824</v>
          </cell>
          <cell r="J560">
            <v>2</v>
          </cell>
          <cell r="K560" t="str">
            <v>IN</v>
          </cell>
          <cell r="L560" t="str">
            <v>ENTREGADO</v>
          </cell>
          <cell r="M560">
            <v>1</v>
          </cell>
          <cell r="N560">
            <v>38438</v>
          </cell>
          <cell r="O560">
            <v>38438</v>
          </cell>
          <cell r="P560">
            <v>8941.7800000000007</v>
          </cell>
          <cell r="Q560">
            <v>0</v>
          </cell>
          <cell r="R560">
            <v>0</v>
          </cell>
        </row>
        <row r="561">
          <cell r="A561">
            <v>29824</v>
          </cell>
          <cell r="B561" t="str">
            <v>Fuenta Especifica 0100 FONDO GENERAL</v>
          </cell>
          <cell r="C561" t="str">
            <v>Capitulo 0206 MINISTERIO DE EDUCACIÓN</v>
          </cell>
          <cell r="D561" t="str">
            <v>Libramiento 0206-01-01-0010-6723</v>
          </cell>
          <cell r="E561" t="str">
            <v>PAGO A COOPROHARINA, CEDIDO POR PANADERIA Y REPOSTERIA PANISUR SRL, MEDIANTE ACTO NO.137 D/F 13/02/18, POR SUM. ALIM. ESC. UM CORRESP. AL MES DE OCTUBRE 2017, SEGUN FACT. NCF.: 00274 Y NC 00058, DEL CONTRATO NO. 337/17 Y OC 6404,MENOS ANTICIPO.</v>
          </cell>
          <cell r="F561">
            <v>43185</v>
          </cell>
          <cell r="G561">
            <v>979813.65</v>
          </cell>
          <cell r="H561" t="str">
            <v>06-APR-18</v>
          </cell>
          <cell r="I561">
            <v>29824</v>
          </cell>
          <cell r="J561">
            <v>2</v>
          </cell>
          <cell r="K561" t="str">
            <v>TR</v>
          </cell>
          <cell r="L561" t="str">
            <v>Conciliado</v>
          </cell>
          <cell r="M561">
            <v>1</v>
          </cell>
          <cell r="N561">
            <v>2773845</v>
          </cell>
          <cell r="O561">
            <v>2773845</v>
          </cell>
          <cell r="P561">
            <v>970871.87</v>
          </cell>
          <cell r="Q561">
            <v>0</v>
          </cell>
          <cell r="R561">
            <v>0</v>
          </cell>
        </row>
        <row r="562">
          <cell r="A562">
            <v>29606</v>
          </cell>
          <cell r="B562" t="str">
            <v>Fuenta Especifica 0100 FONDO GENERAL</v>
          </cell>
          <cell r="C562" t="str">
            <v>Capitulo 0206 MINISTERIO DE EDUCACIÓN</v>
          </cell>
          <cell r="D562" t="str">
            <v>Libramiento 0206-01-01-0010-6725</v>
          </cell>
          <cell r="E562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2">
            <v>43185</v>
          </cell>
          <cell r="G562">
            <v>431408</v>
          </cell>
          <cell r="H562" t="str">
            <v>05-APR-18</v>
          </cell>
          <cell r="I562">
            <v>29606</v>
          </cell>
          <cell r="J562">
            <v>3</v>
          </cell>
          <cell r="K562" t="str">
            <v>TR</v>
          </cell>
          <cell r="L562" t="str">
            <v>Conciliado</v>
          </cell>
          <cell r="M562">
            <v>1</v>
          </cell>
          <cell r="N562">
            <v>2766493</v>
          </cell>
          <cell r="O562">
            <v>2766493</v>
          </cell>
          <cell r="P562">
            <v>413128</v>
          </cell>
          <cell r="Q562">
            <v>0</v>
          </cell>
          <cell r="R562">
            <v>0</v>
          </cell>
        </row>
        <row r="563">
          <cell r="A563">
            <v>29606</v>
          </cell>
          <cell r="B563" t="str">
            <v>Fuenta Especifica 0100 FONDO GENERAL</v>
          </cell>
          <cell r="C563" t="str">
            <v>Capitulo 0206 MINISTERIO DE EDUCACIÓN</v>
          </cell>
          <cell r="D563" t="str">
            <v>Libramiento 0206-01-01-0010-6725</v>
          </cell>
          <cell r="E563" t="str">
            <v>PAGO A FAVOR DE BANCO AGRICOLA, CEDIDO POR EMPORIO GOURMET LARUMA EMGOL SRL MEDIANTE ACTO NO.972 D/F 09/11/17, POR SUM. DE ALIM. ESC. JEE, MES DE DICIEMBRE 2017, S/FACT. 00047. CARTAS COMPR. 03316, 03293, 03287, 03420, 03421, 03346 Y 03307. OC 6722.</v>
          </cell>
          <cell r="F563">
            <v>43185</v>
          </cell>
          <cell r="G563">
            <v>431408</v>
          </cell>
          <cell r="H563" t="str">
            <v>05-APR-18</v>
          </cell>
          <cell r="I563">
            <v>29606</v>
          </cell>
          <cell r="J563">
            <v>3</v>
          </cell>
          <cell r="K563" t="str">
            <v>IN</v>
          </cell>
          <cell r="L563" t="str">
            <v>ENTREGADO</v>
          </cell>
          <cell r="M563">
            <v>1</v>
          </cell>
          <cell r="N563">
            <v>38328</v>
          </cell>
          <cell r="O563">
            <v>38328</v>
          </cell>
          <cell r="P563">
            <v>18280</v>
          </cell>
          <cell r="Q563">
            <v>0</v>
          </cell>
          <cell r="R563">
            <v>0</v>
          </cell>
        </row>
        <row r="564">
          <cell r="A564">
            <v>29607</v>
          </cell>
          <cell r="B564" t="str">
            <v>Fuenta Especifica 0100 FONDO GENERAL</v>
          </cell>
          <cell r="C564" t="str">
            <v>Capitulo 0206 MINISTERIO DE EDUCACIÓN</v>
          </cell>
          <cell r="D564" t="str">
            <v>Libramiento 0206-01-01-0010-6726</v>
          </cell>
          <cell r="E564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4">
            <v>43185</v>
          </cell>
          <cell r="G564">
            <v>1338828</v>
          </cell>
          <cell r="H564" t="str">
            <v>05-APR-18</v>
          </cell>
          <cell r="I564">
            <v>29607</v>
          </cell>
          <cell r="J564">
            <v>3</v>
          </cell>
          <cell r="K564" t="str">
            <v>IN</v>
          </cell>
          <cell r="L564" t="str">
            <v>ENTREGADO</v>
          </cell>
          <cell r="M564">
            <v>1</v>
          </cell>
          <cell r="N564">
            <v>38327</v>
          </cell>
          <cell r="O564">
            <v>38327</v>
          </cell>
          <cell r="P564">
            <v>56730</v>
          </cell>
          <cell r="Q564">
            <v>0</v>
          </cell>
          <cell r="R564">
            <v>0</v>
          </cell>
        </row>
        <row r="565">
          <cell r="A565">
            <v>29607</v>
          </cell>
          <cell r="B565" t="str">
            <v>Fuenta Especifica 0100 FONDO GENERAL</v>
          </cell>
          <cell r="C565" t="str">
            <v>Capitulo 0206 MINISTERIO DE EDUCACIÓN</v>
          </cell>
          <cell r="D565" t="str">
            <v>Libramiento 0206-01-01-0010-6726</v>
          </cell>
          <cell r="E565" t="str">
            <v>PAGO A FAVOR DE BANCO AGRICOLA, CEDIDO POR MUÑOZ &amp; VALERA BUFFET, MEDIANTE ACTO NO. 545 D/F 12/10/2017. POR SUM. ALIM. ESC. JEE CORRESP. A NOVIEMBRE Y DICIEMBRE 2017, S/FACT. NCF.: 00034 Y 00035, CARTAS COMPROMISO NO. 07893, OC 5711.</v>
          </cell>
          <cell r="F565">
            <v>43185</v>
          </cell>
          <cell r="G565">
            <v>1338828</v>
          </cell>
          <cell r="H565" t="str">
            <v>05-APR-18</v>
          </cell>
          <cell r="I565">
            <v>29607</v>
          </cell>
          <cell r="J565">
            <v>3</v>
          </cell>
          <cell r="K565" t="str">
            <v>TR</v>
          </cell>
          <cell r="L565" t="str">
            <v>Conciliado</v>
          </cell>
          <cell r="M565">
            <v>1</v>
          </cell>
          <cell r="N565">
            <v>2766492</v>
          </cell>
          <cell r="O565">
            <v>2766492</v>
          </cell>
          <cell r="P565">
            <v>1282098</v>
          </cell>
          <cell r="Q565">
            <v>0</v>
          </cell>
          <cell r="R565">
            <v>0</v>
          </cell>
        </row>
        <row r="566">
          <cell r="A566">
            <v>29825</v>
          </cell>
          <cell r="B566" t="str">
            <v>Fuenta Especifica 0100 FONDO GENERAL</v>
          </cell>
          <cell r="C566" t="str">
            <v>Capitulo 0206 MINISTERIO DE EDUCACIÓN</v>
          </cell>
          <cell r="D566" t="str">
            <v>Libramiento 0206-01-01-0010-6727</v>
          </cell>
          <cell r="E566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6">
            <v>43185</v>
          </cell>
          <cell r="G566">
            <v>1321696.23</v>
          </cell>
          <cell r="H566" t="str">
            <v>06-APR-18</v>
          </cell>
          <cell r="I566">
            <v>29825</v>
          </cell>
          <cell r="J566">
            <v>2</v>
          </cell>
          <cell r="K566" t="str">
            <v>TR</v>
          </cell>
          <cell r="L566" t="str">
            <v>Conciliado</v>
          </cell>
          <cell r="M566">
            <v>1</v>
          </cell>
          <cell r="N566">
            <v>2773846</v>
          </cell>
          <cell r="O566">
            <v>2773846</v>
          </cell>
          <cell r="P566">
            <v>1309678.21</v>
          </cell>
          <cell r="Q566">
            <v>0</v>
          </cell>
          <cell r="R566">
            <v>0</v>
          </cell>
        </row>
        <row r="567">
          <cell r="A567">
            <v>29825</v>
          </cell>
          <cell r="B567" t="str">
            <v>Fuenta Especifica 0100 FONDO GENERAL</v>
          </cell>
          <cell r="C567" t="str">
            <v>Capitulo 0206 MINISTERIO DE EDUCACIÓN</v>
          </cell>
          <cell r="D567" t="str">
            <v>Libramiento 0206-01-01-0010-6727</v>
          </cell>
          <cell r="E567" t="str">
            <v>PAGO A FAVOR DE COOPROHARINA, CEDIDO POR PEDRO GONZALEZ CEPEDA DIAZ, MEDIANTE ACTO NO. 224/18 D/F05/03/2018.POR SUM. ALIM. ESC. UM CORRESP. AL MES NOV. 2017, SEGUN FACT. NCF.: 00082 Y NC 00052 Y 00054, DEL CONTRATO NO. 323/17 Y OC 6337 MENOS ANTICIPO</v>
          </cell>
          <cell r="F567">
            <v>43185</v>
          </cell>
          <cell r="G567">
            <v>1321696.23</v>
          </cell>
          <cell r="H567" t="str">
            <v>06-APR-18</v>
          </cell>
          <cell r="I567">
            <v>29825</v>
          </cell>
          <cell r="J567">
            <v>2</v>
          </cell>
          <cell r="K567" t="str">
            <v>IN</v>
          </cell>
          <cell r="L567" t="str">
            <v>ENTREGADO</v>
          </cell>
          <cell r="M567">
            <v>1</v>
          </cell>
          <cell r="N567">
            <v>38439</v>
          </cell>
          <cell r="O567">
            <v>38439</v>
          </cell>
          <cell r="P567">
            <v>12018.02</v>
          </cell>
          <cell r="Q567">
            <v>0</v>
          </cell>
          <cell r="R567">
            <v>0</v>
          </cell>
        </row>
        <row r="568">
          <cell r="A568">
            <v>29608</v>
          </cell>
          <cell r="B568" t="str">
            <v>Fuenta Especifica 0100 FONDO GENERAL</v>
          </cell>
          <cell r="C568" t="str">
            <v>Capitulo 0206 MINISTERIO DE EDUCACIÓN</v>
          </cell>
          <cell r="D568" t="str">
            <v>Libramiento 0206-01-01-0010-6728</v>
          </cell>
          <cell r="E568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8">
            <v>43185</v>
          </cell>
          <cell r="G568">
            <v>6614608</v>
          </cell>
          <cell r="H568" t="str">
            <v>05-APR-18</v>
          </cell>
          <cell r="I568">
            <v>29608</v>
          </cell>
          <cell r="J568">
            <v>3</v>
          </cell>
          <cell r="K568" t="str">
            <v>TR</v>
          </cell>
          <cell r="L568" t="str">
            <v>Conciliado</v>
          </cell>
          <cell r="M568">
            <v>1</v>
          </cell>
          <cell r="N568">
            <v>2771051</v>
          </cell>
          <cell r="O568">
            <v>2771051</v>
          </cell>
          <cell r="P568">
            <v>6334328</v>
          </cell>
          <cell r="Q568">
            <v>0</v>
          </cell>
          <cell r="R568">
            <v>0</v>
          </cell>
        </row>
        <row r="569">
          <cell r="A569">
            <v>29608</v>
          </cell>
          <cell r="B569" t="str">
            <v>Fuenta Especifica 0100 FONDO GENERAL</v>
          </cell>
          <cell r="C569" t="str">
            <v>Capitulo 0206 MINISTERIO DE EDUCACIÓN</v>
          </cell>
          <cell r="D569" t="str">
            <v>Libramiento 0206-01-01-0010-6728</v>
          </cell>
          <cell r="E569" t="str">
            <v>PAGO POR SUM. ALIM. ESC. JEE. CORRESP. A LOS MESES DE AGOSTO, SEPTIEMBRE,OCTUBRE, NOVIEMBRE Y DICIEMBRE 2017, SEGUN FACT. NCF.: 00024, 00025, 00026, 00027 Y 00028, CARTA COMPROMISOS NO. 02851, 07756, 11455 OC 7080</v>
          </cell>
          <cell r="F569">
            <v>43185</v>
          </cell>
          <cell r="G569">
            <v>6614608</v>
          </cell>
          <cell r="H569" t="str">
            <v>05-APR-18</v>
          </cell>
          <cell r="I569">
            <v>29608</v>
          </cell>
          <cell r="J569">
            <v>3</v>
          </cell>
          <cell r="K569" t="str">
            <v>IN</v>
          </cell>
          <cell r="L569" t="str">
            <v>ENTREGADO</v>
          </cell>
          <cell r="M569">
            <v>1</v>
          </cell>
          <cell r="N569">
            <v>38326</v>
          </cell>
          <cell r="O569">
            <v>38326</v>
          </cell>
          <cell r="P569">
            <v>280280</v>
          </cell>
          <cell r="Q569">
            <v>0</v>
          </cell>
          <cell r="R569">
            <v>0</v>
          </cell>
        </row>
        <row r="570">
          <cell r="A570">
            <v>28642</v>
          </cell>
          <cell r="B570" t="str">
            <v>Fuenta Especifica 0100 FONDO GENERAL</v>
          </cell>
          <cell r="C570" t="str">
            <v>Capitulo 0206 MINISTERIO DE EDUCACIÓN</v>
          </cell>
          <cell r="D570" t="str">
            <v>Libramiento 0206-01-01-0010-6732</v>
          </cell>
          <cell r="E570" t="str">
            <v>PAGO AL BANCO AGRICOLA, CEDIDO POR ROBERTO MENDEZ DE LOS SANTOS, S/ACTO NO.1056 D/F 29/11/17,POR SUM. DE ALIM. ESC. JEE. AL MES DE DIC/ 2017, S/FACT. 00003. CARTA COMPROMISO 00764. OC 6678</v>
          </cell>
          <cell r="F570">
            <v>43185</v>
          </cell>
          <cell r="G570">
            <v>278196.8</v>
          </cell>
          <cell r="H570" t="str">
            <v>03-APR-18</v>
          </cell>
          <cell r="I570">
            <v>28642</v>
          </cell>
          <cell r="J570">
            <v>2</v>
          </cell>
          <cell r="K570" t="str">
            <v>IN</v>
          </cell>
          <cell r="L570" t="str">
            <v>ENTREGADO</v>
          </cell>
          <cell r="M570">
            <v>1</v>
          </cell>
          <cell r="N570">
            <v>37006</v>
          </cell>
          <cell r="O570">
            <v>37006</v>
          </cell>
          <cell r="P570">
            <v>11788</v>
          </cell>
          <cell r="Q570">
            <v>0</v>
          </cell>
          <cell r="R570">
            <v>0</v>
          </cell>
        </row>
        <row r="571">
          <cell r="A571">
            <v>28642</v>
          </cell>
          <cell r="B571" t="str">
            <v>Fuenta Especifica 0100 FONDO GENERAL</v>
          </cell>
          <cell r="C571" t="str">
            <v>Capitulo 0206 MINISTERIO DE EDUCACIÓN</v>
          </cell>
          <cell r="D571" t="str">
            <v>Libramiento 0206-01-01-0010-6732</v>
          </cell>
          <cell r="E571" t="str">
            <v>PAGO AL BANCO AGRICOLA, CEDIDO POR ROBERTO MENDEZ DE LOS SANTOS, S/ACTO NO.1056 D/F 29/11/17,POR SUM. DE ALIM. ESC. JEE. AL MES DE DIC/ 2017, S/FACT. 00003. CARTA COMPROMISO 00764. OC 6678</v>
          </cell>
          <cell r="F571">
            <v>43185</v>
          </cell>
          <cell r="G571">
            <v>278196.8</v>
          </cell>
          <cell r="H571" t="str">
            <v>03-APR-18</v>
          </cell>
          <cell r="I571">
            <v>28642</v>
          </cell>
          <cell r="J571">
            <v>2</v>
          </cell>
          <cell r="K571" t="str">
            <v>TR</v>
          </cell>
          <cell r="L571" t="str">
            <v>Conciliado</v>
          </cell>
          <cell r="M571">
            <v>1</v>
          </cell>
          <cell r="N571">
            <v>2763063</v>
          </cell>
          <cell r="O571">
            <v>2763063</v>
          </cell>
          <cell r="P571">
            <v>223972</v>
          </cell>
          <cell r="Q571">
            <v>0</v>
          </cell>
          <cell r="R571">
            <v>0</v>
          </cell>
        </row>
        <row r="572">
          <cell r="A572">
            <v>28642</v>
          </cell>
          <cell r="B572" t="str">
            <v>Fuenta Especifica 0100 FONDO GENERAL</v>
          </cell>
          <cell r="C572" t="str">
            <v>Capitulo 0206 MINISTERIO DE EDUCACIÓN</v>
          </cell>
          <cell r="D572" t="str">
            <v>Libramiento 0206-01-01-0010-6732</v>
          </cell>
          <cell r="E572" t="str">
            <v>PAGO AL BANCO AGRICOLA, CEDIDO POR ROBERTO MENDEZ DE LOS SANTOS, S/ACTO NO.1056 D/F 29/11/17,POR SUM. DE ALIM. ESC. JEE. AL MES DE DIC/ 2017, S/FACT. 00003. CARTA COMPROMISO 00764. OC 6678</v>
          </cell>
          <cell r="F572">
            <v>43185</v>
          </cell>
          <cell r="G572">
            <v>278196.8</v>
          </cell>
          <cell r="H572" t="str">
            <v>03-APR-18</v>
          </cell>
          <cell r="I572">
            <v>28642</v>
          </cell>
          <cell r="J572">
            <v>2</v>
          </cell>
          <cell r="K572" t="str">
            <v>IN</v>
          </cell>
          <cell r="L572" t="str">
            <v>ENTREGADO</v>
          </cell>
          <cell r="M572">
            <v>1</v>
          </cell>
          <cell r="N572">
            <v>37112</v>
          </cell>
          <cell r="O572">
            <v>37112</v>
          </cell>
          <cell r="P572">
            <v>42436.800000000003</v>
          </cell>
          <cell r="Q572">
            <v>0</v>
          </cell>
          <cell r="R572">
            <v>0</v>
          </cell>
        </row>
        <row r="573">
          <cell r="A573">
            <v>31075</v>
          </cell>
          <cell r="B573" t="str">
            <v>Fuenta Especifica 0100 FONDO GENERAL</v>
          </cell>
          <cell r="C573" t="str">
            <v>Capitulo 0206 MINISTERIO DE EDUCACIÓN</v>
          </cell>
          <cell r="D573" t="str">
            <v>Libramiento 0206-01-01-0010-6736</v>
          </cell>
          <cell r="E573" t="str">
            <v>PAGO SUM. ALIM. ESC. UM CORRESP. AL MES NOV. 2017, SEGUN FACT. NCF.: 00172 Y NC 00039, MENOS ANTICIPO, CONT.NO.441/2017 Y OC 6494.</v>
          </cell>
          <cell r="F573">
            <v>43185</v>
          </cell>
          <cell r="G573">
            <v>430774.06</v>
          </cell>
          <cell r="H573" t="str">
            <v>11-APR-18</v>
          </cell>
          <cell r="I573">
            <v>31075</v>
          </cell>
          <cell r="J573">
            <v>3</v>
          </cell>
          <cell r="K573" t="str">
            <v>IN</v>
          </cell>
          <cell r="L573" t="str">
            <v>ENTREGADO</v>
          </cell>
          <cell r="M573">
            <v>1</v>
          </cell>
          <cell r="N573">
            <v>39939</v>
          </cell>
          <cell r="O573">
            <v>39939</v>
          </cell>
          <cell r="P573">
            <v>3911.18</v>
          </cell>
          <cell r="Q573">
            <v>0</v>
          </cell>
          <cell r="R573">
            <v>0</v>
          </cell>
        </row>
        <row r="574">
          <cell r="A574">
            <v>31075</v>
          </cell>
          <cell r="B574" t="str">
            <v>Fuenta Especifica 0100 FONDO GENERAL</v>
          </cell>
          <cell r="C574" t="str">
            <v>Capitulo 0206 MINISTERIO DE EDUCACIÓN</v>
          </cell>
          <cell r="D574" t="str">
            <v>Libramiento 0206-01-01-0010-6736</v>
          </cell>
          <cell r="E574" t="str">
            <v>PAGO SUM. ALIM. ESC. UM CORRESP. AL MES NOV. 2017, SEGUN FACT. NCF.: 00172 Y NC 00039, MENOS ANTICIPO, CONT.NO.441/2017 Y OC 6494.</v>
          </cell>
          <cell r="F574">
            <v>43185</v>
          </cell>
          <cell r="G574">
            <v>430774.06</v>
          </cell>
          <cell r="H574" t="str">
            <v>11-APR-18</v>
          </cell>
          <cell r="I574">
            <v>31075</v>
          </cell>
          <cell r="J574">
            <v>3</v>
          </cell>
          <cell r="K574" t="str">
            <v>TR</v>
          </cell>
          <cell r="L574" t="str">
            <v>Conciliado</v>
          </cell>
          <cell r="M574">
            <v>1</v>
          </cell>
          <cell r="N574">
            <v>2777708</v>
          </cell>
          <cell r="O574">
            <v>2777708</v>
          </cell>
          <cell r="P574">
            <v>58399.16</v>
          </cell>
          <cell r="Q574">
            <v>0</v>
          </cell>
          <cell r="R574">
            <v>0</v>
          </cell>
        </row>
        <row r="575">
          <cell r="A575">
            <v>31075</v>
          </cell>
          <cell r="B575" t="str">
            <v>Fuenta Especifica 0100 FONDO GENERAL</v>
          </cell>
          <cell r="C575" t="str">
            <v>Capitulo 0206 MINISTERIO DE EDUCACIÓN</v>
          </cell>
          <cell r="D575" t="str">
            <v>Libramiento 0206-01-01-0010-6736</v>
          </cell>
          <cell r="E575" t="str">
            <v>PAGO SUM. ALIM. ESC. UM CORRESP. AL MES NOV. 2017, SEGUN FACT. NCF.: 00172 Y NC 00039, MENOS ANTICIPO, CONT.NO.441/2017 Y OC 6494.</v>
          </cell>
          <cell r="F575">
            <v>43185</v>
          </cell>
          <cell r="G575">
            <v>430774.06</v>
          </cell>
          <cell r="H575" t="str">
            <v>11-APR-18</v>
          </cell>
          <cell r="I575">
            <v>31075</v>
          </cell>
          <cell r="J575">
            <v>3</v>
          </cell>
          <cell r="K575" t="str">
            <v>TR</v>
          </cell>
          <cell r="L575" t="str">
            <v>Conciliado</v>
          </cell>
          <cell r="M575">
            <v>1</v>
          </cell>
          <cell r="N575">
            <v>2777537</v>
          </cell>
          <cell r="O575">
            <v>2777537</v>
          </cell>
          <cell r="P575">
            <v>368463.72</v>
          </cell>
          <cell r="Q575">
            <v>0</v>
          </cell>
          <cell r="R575">
            <v>0</v>
          </cell>
        </row>
        <row r="576">
          <cell r="A576">
            <v>30694</v>
          </cell>
          <cell r="B576" t="str">
            <v>Fuenta Especifica 0100 FONDO GENERAL</v>
          </cell>
          <cell r="C576" t="str">
            <v>Capitulo 0206 MINISTERIO DE EDUCACIÓN</v>
          </cell>
          <cell r="D576" t="str">
            <v>Libramiento 0206-01-01-0010-6738</v>
          </cell>
          <cell r="E576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6">
            <v>43185</v>
          </cell>
          <cell r="G576">
            <v>2591871.84</v>
          </cell>
          <cell r="H576" t="str">
            <v>10-APR-18</v>
          </cell>
          <cell r="I576">
            <v>30694</v>
          </cell>
          <cell r="J576">
            <v>1</v>
          </cell>
          <cell r="K576" t="str">
            <v>IN</v>
          </cell>
          <cell r="L576" t="str">
            <v>ENTREGADO</v>
          </cell>
          <cell r="M576">
            <v>1</v>
          </cell>
          <cell r="N576">
            <v>39455</v>
          </cell>
          <cell r="O576">
            <v>39455</v>
          </cell>
          <cell r="P576">
            <v>123077.72</v>
          </cell>
          <cell r="Q576">
            <v>0</v>
          </cell>
          <cell r="R576">
            <v>0</v>
          </cell>
        </row>
        <row r="577">
          <cell r="A577">
            <v>30694</v>
          </cell>
          <cell r="B577" t="str">
            <v>Fuenta Especifica 0100 FONDO GENERAL</v>
          </cell>
          <cell r="C577" t="str">
            <v>Capitulo 0206 MINISTERIO DE EDUCACIÓN</v>
          </cell>
          <cell r="D577" t="str">
            <v>Libramiento 0206-01-01-0010-6738</v>
          </cell>
          <cell r="E577" t="str">
            <v>PAGO POR SUM. ALIM. ESC. PAE REAL CORRESP. A LOS MESES DE AGOSTO, SEPT., OCT., NOV. Y DIC./2017, SEGUN FACTS. NCF: 00085, 00087, 00089, 00092 Y 00094, NC. 00021, 00022, 00023, 00024 Y 00025, CONT. 294/2017, OC. 6010 MENOS ANTICIPO</v>
          </cell>
          <cell r="F577">
            <v>43185</v>
          </cell>
          <cell r="G577">
            <v>2591871.84</v>
          </cell>
          <cell r="H577" t="str">
            <v>10-APR-18</v>
          </cell>
          <cell r="I577">
            <v>30694</v>
          </cell>
          <cell r="J577">
            <v>1</v>
          </cell>
          <cell r="K577" t="str">
            <v>TR</v>
          </cell>
          <cell r="L577" t="str">
            <v>Conciliado</v>
          </cell>
          <cell r="M577">
            <v>1</v>
          </cell>
          <cell r="N577">
            <v>2777232</v>
          </cell>
          <cell r="O577">
            <v>2777232</v>
          </cell>
          <cell r="P577">
            <v>2468794.12</v>
          </cell>
          <cell r="Q577">
            <v>0</v>
          </cell>
          <cell r="R577">
            <v>0</v>
          </cell>
        </row>
        <row r="578">
          <cell r="A578">
            <v>30301</v>
          </cell>
          <cell r="B578" t="str">
            <v>Fuenta Especifica 0100 FONDO GENERAL</v>
          </cell>
          <cell r="C578" t="str">
            <v>Capitulo 0206 MINISTERIO DE EDUCACIÓN</v>
          </cell>
          <cell r="D578" t="str">
            <v>Libramiento 0206-01-01-0010-6740</v>
          </cell>
          <cell r="E578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8">
            <v>43185</v>
          </cell>
          <cell r="G578">
            <v>681190.40000000002</v>
          </cell>
          <cell r="H578" t="str">
            <v>09-APR-18</v>
          </cell>
          <cell r="I578">
            <v>30301</v>
          </cell>
          <cell r="J578">
            <v>1</v>
          </cell>
          <cell r="K578" t="str">
            <v>IN</v>
          </cell>
          <cell r="L578" t="str">
            <v>ENTREGADO</v>
          </cell>
          <cell r="M578">
            <v>1</v>
          </cell>
          <cell r="N578">
            <v>38793</v>
          </cell>
          <cell r="O578">
            <v>38793</v>
          </cell>
          <cell r="P578">
            <v>103910.39999999999</v>
          </cell>
          <cell r="Q578">
            <v>0</v>
          </cell>
          <cell r="R578">
            <v>0</v>
          </cell>
        </row>
        <row r="579">
          <cell r="A579">
            <v>30301</v>
          </cell>
          <cell r="B579" t="str">
            <v>Fuenta Especifica 0100 FONDO GENERAL</v>
          </cell>
          <cell r="C579" t="str">
            <v>Capitulo 0206 MINISTERIO DE EDUCACIÓN</v>
          </cell>
          <cell r="D579" t="str">
            <v>Libramiento 0206-01-01-0010-6740</v>
          </cell>
          <cell r="E579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79">
            <v>43185</v>
          </cell>
          <cell r="G579">
            <v>681190.40000000002</v>
          </cell>
          <cell r="H579" t="str">
            <v>09-APR-18</v>
          </cell>
          <cell r="I579">
            <v>30301</v>
          </cell>
          <cell r="J579">
            <v>1</v>
          </cell>
          <cell r="K579" t="str">
            <v>TR</v>
          </cell>
          <cell r="L579" t="str">
            <v>Conciliado</v>
          </cell>
          <cell r="M579">
            <v>1</v>
          </cell>
          <cell r="N579">
            <v>2776512</v>
          </cell>
          <cell r="O579">
            <v>2776512</v>
          </cell>
          <cell r="P579">
            <v>548416</v>
          </cell>
          <cell r="Q579">
            <v>0</v>
          </cell>
          <cell r="R579">
            <v>0</v>
          </cell>
        </row>
        <row r="580">
          <cell r="A580">
            <v>30301</v>
          </cell>
          <cell r="B580" t="str">
            <v>Fuenta Especifica 0100 FONDO GENERAL</v>
          </cell>
          <cell r="C580" t="str">
            <v>Capitulo 0206 MINISTERIO DE EDUCACIÓN</v>
          </cell>
          <cell r="D580" t="str">
            <v>Libramiento 0206-01-01-0010-6740</v>
          </cell>
          <cell r="E580" t="str">
            <v>PAGO A FAVOR DE BANCO AGRICOLA, CEDIDO POR JOSELYN TORRES GUZMAN, MEDIANTE ACTO DE ALGUACIL NO.36/18 D/F 12/01/2018. POR SUM. ALIM. ESC. JEE, CORRESP. AL MES DE DICIEMBRE 2017, SEGUN FACT. NCF.: 00003, CARTAS COMPROMISO NO. 15562, OC 7023</v>
          </cell>
          <cell r="F580">
            <v>43185</v>
          </cell>
          <cell r="G580">
            <v>681190.40000000002</v>
          </cell>
          <cell r="H580" t="str">
            <v>09-APR-18</v>
          </cell>
          <cell r="I580">
            <v>30301</v>
          </cell>
          <cell r="J580">
            <v>1</v>
          </cell>
          <cell r="K580" t="str">
            <v>IN</v>
          </cell>
          <cell r="L580" t="str">
            <v>ENTREGADO</v>
          </cell>
          <cell r="M580">
            <v>1</v>
          </cell>
          <cell r="N580">
            <v>38972</v>
          </cell>
          <cell r="O580">
            <v>38972</v>
          </cell>
          <cell r="P580">
            <v>28864</v>
          </cell>
          <cell r="Q580">
            <v>0</v>
          </cell>
          <cell r="R580">
            <v>0</v>
          </cell>
        </row>
        <row r="581">
          <cell r="A581">
            <v>29826</v>
          </cell>
          <cell r="B581" t="str">
            <v>Fuenta Especifica 0100 FONDO GENERAL</v>
          </cell>
          <cell r="C581" t="str">
            <v>Capitulo 0206 MINISTERIO DE EDUCACIÓN</v>
          </cell>
          <cell r="D581" t="str">
            <v>Libramiento 0206-01-01-0010-6741</v>
          </cell>
          <cell r="E581" t="str">
            <v>PAGO POR SUM. DE ALIM. ESC. UM. CORRESP. AL MES DE DICIEMBRE 2017, S/FACT. 00203 Y NC 00039. CONTRATO NO.332, OC 6447 MENOS ANTICIPO.</v>
          </cell>
          <cell r="F581">
            <v>43185</v>
          </cell>
          <cell r="G581">
            <v>950655.52</v>
          </cell>
          <cell r="H581" t="str">
            <v>06-APR-18</v>
          </cell>
          <cell r="I581">
            <v>29826</v>
          </cell>
          <cell r="J581">
            <v>2</v>
          </cell>
          <cell r="K581" t="str">
            <v>TR</v>
          </cell>
          <cell r="L581" t="str">
            <v>Conciliado</v>
          </cell>
          <cell r="M581">
            <v>1</v>
          </cell>
          <cell r="N581">
            <v>2774250</v>
          </cell>
          <cell r="O581">
            <v>2774250</v>
          </cell>
          <cell r="P581">
            <v>941847.79</v>
          </cell>
          <cell r="Q581">
            <v>0</v>
          </cell>
          <cell r="R581">
            <v>0</v>
          </cell>
        </row>
        <row r="582">
          <cell r="A582">
            <v>29826</v>
          </cell>
          <cell r="B582" t="str">
            <v>Fuenta Especifica 0100 FONDO GENERAL</v>
          </cell>
          <cell r="C582" t="str">
            <v>Capitulo 0206 MINISTERIO DE EDUCACIÓN</v>
          </cell>
          <cell r="D582" t="str">
            <v>Libramiento 0206-01-01-0010-6741</v>
          </cell>
          <cell r="E582" t="str">
            <v>PAGO POR SUM. DE ALIM. ESC. UM. CORRESP. AL MES DE DICIEMBRE 2017, S/FACT. 00203 Y NC 00039. CONTRATO NO.332, OC 6447 MENOS ANTICIPO.</v>
          </cell>
          <cell r="F582">
            <v>43185</v>
          </cell>
          <cell r="G582">
            <v>950655.52</v>
          </cell>
          <cell r="H582" t="str">
            <v>06-APR-18</v>
          </cell>
          <cell r="I582">
            <v>29826</v>
          </cell>
          <cell r="J582">
            <v>2</v>
          </cell>
          <cell r="K582" t="str">
            <v>IN</v>
          </cell>
          <cell r="L582" t="str">
            <v>ENTREGADO</v>
          </cell>
          <cell r="M582">
            <v>1</v>
          </cell>
          <cell r="N582">
            <v>38440</v>
          </cell>
          <cell r="O582">
            <v>38440</v>
          </cell>
          <cell r="P582">
            <v>8807.73</v>
          </cell>
          <cell r="Q582">
            <v>0</v>
          </cell>
          <cell r="R582">
            <v>0</v>
          </cell>
        </row>
        <row r="583">
          <cell r="A583">
            <v>28644</v>
          </cell>
          <cell r="B583" t="str">
            <v>Fuenta Especifica 0100 FONDO GENERAL</v>
          </cell>
          <cell r="C583" t="str">
            <v>Capitulo 0206 MINISTERIO DE EDUCACIÓN</v>
          </cell>
          <cell r="D583" t="str">
            <v>Libramiento 0206-01-01-0010-6743</v>
          </cell>
          <cell r="E583" t="str">
            <v>PAGO SUM. ALIM. ESC. JEE. CORRESP. AL MES DICIEMBRE 2017, S/FACT. NCF: 00191, CARTAS COMPROMISO NO. 15604, OC. 5914.</v>
          </cell>
          <cell r="F583">
            <v>43185</v>
          </cell>
          <cell r="G583">
            <v>115120.8</v>
          </cell>
          <cell r="H583" t="str">
            <v>03-APR-18</v>
          </cell>
          <cell r="I583">
            <v>28644</v>
          </cell>
          <cell r="J583">
            <v>2</v>
          </cell>
          <cell r="K583" t="str">
            <v>IN</v>
          </cell>
          <cell r="L583" t="str">
            <v>ENTREGADO</v>
          </cell>
          <cell r="M583">
            <v>1</v>
          </cell>
          <cell r="N583">
            <v>37111</v>
          </cell>
          <cell r="O583">
            <v>37111</v>
          </cell>
          <cell r="P583">
            <v>17560.8</v>
          </cell>
          <cell r="Q583">
            <v>0</v>
          </cell>
          <cell r="R583">
            <v>0</v>
          </cell>
        </row>
        <row r="584">
          <cell r="A584">
            <v>28644</v>
          </cell>
          <cell r="B584" t="str">
            <v>Fuenta Especifica 0100 FONDO GENERAL</v>
          </cell>
          <cell r="C584" t="str">
            <v>Capitulo 0206 MINISTERIO DE EDUCACIÓN</v>
          </cell>
          <cell r="D584" t="str">
            <v>Libramiento 0206-01-01-0010-6743</v>
          </cell>
          <cell r="E584" t="str">
            <v>PAGO SUM. ALIM. ESC. JEE. CORRESP. AL MES DICIEMBRE 2017, S/FACT. NCF: 00191, CARTAS COMPROMISO NO. 15604, OC. 5914.</v>
          </cell>
          <cell r="F584">
            <v>43185</v>
          </cell>
          <cell r="G584">
            <v>115120.8</v>
          </cell>
          <cell r="H584" t="str">
            <v>03-APR-18</v>
          </cell>
          <cell r="I584">
            <v>28644</v>
          </cell>
          <cell r="J584">
            <v>2</v>
          </cell>
          <cell r="K584" t="str">
            <v>IN</v>
          </cell>
          <cell r="L584" t="str">
            <v>ENTREGADO</v>
          </cell>
          <cell r="M584">
            <v>1</v>
          </cell>
          <cell r="N584">
            <v>37005</v>
          </cell>
          <cell r="O584">
            <v>37005</v>
          </cell>
          <cell r="P584">
            <v>4878</v>
          </cell>
          <cell r="Q584">
            <v>0</v>
          </cell>
          <cell r="R584">
            <v>0</v>
          </cell>
        </row>
        <row r="585">
          <cell r="A585">
            <v>28644</v>
          </cell>
          <cell r="B585" t="str">
            <v>Fuenta Especifica 0100 FONDO GENERAL</v>
          </cell>
          <cell r="C585" t="str">
            <v>Capitulo 0206 MINISTERIO DE EDUCACIÓN</v>
          </cell>
          <cell r="D585" t="str">
            <v>Libramiento 0206-01-01-0010-6743</v>
          </cell>
          <cell r="E585" t="str">
            <v>PAGO SUM. ALIM. ESC. JEE. CORRESP. AL MES DICIEMBRE 2017, S/FACT. NCF: 00191, CARTAS COMPROMISO NO. 15604, OC. 5914.</v>
          </cell>
          <cell r="F585">
            <v>43185</v>
          </cell>
          <cell r="G585">
            <v>115120.8</v>
          </cell>
          <cell r="H585" t="str">
            <v>03-APR-18</v>
          </cell>
          <cell r="I585">
            <v>28644</v>
          </cell>
          <cell r="J585">
            <v>2</v>
          </cell>
          <cell r="K585" t="str">
            <v>TR</v>
          </cell>
          <cell r="L585" t="str">
            <v>Conciliado</v>
          </cell>
          <cell r="M585">
            <v>1</v>
          </cell>
          <cell r="N585">
            <v>2762735</v>
          </cell>
          <cell r="O585">
            <v>2762735</v>
          </cell>
          <cell r="P585">
            <v>92682</v>
          </cell>
          <cell r="Q585">
            <v>0</v>
          </cell>
          <cell r="R585">
            <v>0</v>
          </cell>
        </row>
        <row r="586">
          <cell r="A586">
            <v>29827</v>
          </cell>
          <cell r="B586" t="str">
            <v>Fuenta Especifica 0100 FONDO GENERAL</v>
          </cell>
          <cell r="C586" t="str">
            <v>Capitulo 0206 MINISTERIO DE EDUCACIÓN</v>
          </cell>
          <cell r="D586" t="str">
            <v>Libramiento 0206-01-01-0010-6744</v>
          </cell>
          <cell r="E586" t="str">
            <v>PAGO POR SUM. DE ALIM. ESC. (PRODUCTOS PASTEURIZADOS) URBANO MARGINAL Y JORNADA EXTENDIDA, CORRESP. A LA 1RA. QUINC. FEBRERO 2018, SEGUN FACT. NCF: 24721 Y NC 00688, CONTRATO NO 233/2017 OC 6545</v>
          </cell>
          <cell r="F586">
            <v>43185</v>
          </cell>
          <cell r="G586">
            <v>23134489.739999998</v>
          </cell>
          <cell r="H586" t="str">
            <v>06-APR-18</v>
          </cell>
          <cell r="I586">
            <v>29827</v>
          </cell>
          <cell r="J586">
            <v>2</v>
          </cell>
          <cell r="K586" t="str">
            <v>TR</v>
          </cell>
          <cell r="L586" t="str">
            <v>Conciliado</v>
          </cell>
          <cell r="M586">
            <v>1</v>
          </cell>
          <cell r="N586">
            <v>2777709</v>
          </cell>
          <cell r="O586">
            <v>2777709</v>
          </cell>
          <cell r="P586">
            <v>22154214.75</v>
          </cell>
          <cell r="Q586">
            <v>0</v>
          </cell>
          <cell r="R586">
            <v>0</v>
          </cell>
        </row>
        <row r="587">
          <cell r="A587">
            <v>29827</v>
          </cell>
          <cell r="B587" t="str">
            <v>Fuenta Especifica 0100 FONDO GENERAL</v>
          </cell>
          <cell r="C587" t="str">
            <v>Capitulo 0206 MINISTERIO DE EDUCACIÓN</v>
          </cell>
          <cell r="D587" t="str">
            <v>Libramiento 0206-01-01-0010-6744</v>
          </cell>
          <cell r="E587" t="str">
            <v>PAGO POR SUM. DE ALIM. ESC. (PRODUCTOS PASTEURIZADOS) URBANO MARGINAL Y JORNADA EXTENDIDA, CORRESP. A LA 1RA. QUINC. FEBRERO 2018, SEGUN FACT. NCF: 24721 Y NC 00688, CONTRATO NO 233/2017 OC 6545</v>
          </cell>
          <cell r="F587">
            <v>43185</v>
          </cell>
          <cell r="G587">
            <v>23134489.739999998</v>
          </cell>
          <cell r="H587" t="str">
            <v>06-APR-18</v>
          </cell>
          <cell r="I587">
            <v>29827</v>
          </cell>
          <cell r="J587">
            <v>2</v>
          </cell>
          <cell r="K587" t="str">
            <v>IN</v>
          </cell>
          <cell r="L587" t="str">
            <v>ENTREGADO</v>
          </cell>
          <cell r="M587">
            <v>1</v>
          </cell>
          <cell r="N587">
            <v>38441</v>
          </cell>
          <cell r="O587">
            <v>38441</v>
          </cell>
          <cell r="P587">
            <v>980274.99</v>
          </cell>
          <cell r="Q587">
            <v>0</v>
          </cell>
          <cell r="R587">
            <v>0</v>
          </cell>
        </row>
        <row r="588">
          <cell r="A588">
            <v>28645</v>
          </cell>
          <cell r="B588" t="str">
            <v>Fuenta Especifica 0100 FONDO GENERAL</v>
          </cell>
          <cell r="C588" t="str">
            <v>Capitulo 0206 MINISTERIO DE EDUCACIÓN</v>
          </cell>
          <cell r="D588" t="str">
            <v>Libramiento 0206-01-01-0010-6745</v>
          </cell>
          <cell r="E588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8">
            <v>43185</v>
          </cell>
          <cell r="G588">
            <v>452223.2</v>
          </cell>
          <cell r="H588" t="str">
            <v>03-APR-18</v>
          </cell>
          <cell r="I588">
            <v>28645</v>
          </cell>
          <cell r="J588">
            <v>2</v>
          </cell>
          <cell r="K588" t="str">
            <v>IN</v>
          </cell>
          <cell r="L588" t="str">
            <v>ENTREGADO</v>
          </cell>
          <cell r="M588">
            <v>1</v>
          </cell>
          <cell r="N588">
            <v>36818</v>
          </cell>
          <cell r="O588">
            <v>36818</v>
          </cell>
          <cell r="P588">
            <v>19162</v>
          </cell>
          <cell r="Q588">
            <v>0</v>
          </cell>
          <cell r="R588">
            <v>0</v>
          </cell>
        </row>
        <row r="589">
          <cell r="A589">
            <v>28645</v>
          </cell>
          <cell r="B589" t="str">
            <v>Fuenta Especifica 0100 FONDO GENERAL</v>
          </cell>
          <cell r="C589" t="str">
            <v>Capitulo 0206 MINISTERIO DE EDUCACIÓN</v>
          </cell>
          <cell r="D589" t="str">
            <v>Libramiento 0206-01-01-0010-6745</v>
          </cell>
          <cell r="E589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89">
            <v>43185</v>
          </cell>
          <cell r="G589">
            <v>452223.2</v>
          </cell>
          <cell r="H589" t="str">
            <v>03-APR-18</v>
          </cell>
          <cell r="I589">
            <v>28645</v>
          </cell>
          <cell r="J589">
            <v>2</v>
          </cell>
          <cell r="K589" t="str">
            <v>TR</v>
          </cell>
          <cell r="L589" t="str">
            <v>Conciliado</v>
          </cell>
          <cell r="M589">
            <v>1</v>
          </cell>
          <cell r="N589">
            <v>2763064</v>
          </cell>
          <cell r="O589">
            <v>2763064</v>
          </cell>
          <cell r="P589">
            <v>364078</v>
          </cell>
          <cell r="Q589">
            <v>0</v>
          </cell>
          <cell r="R589">
            <v>0</v>
          </cell>
        </row>
        <row r="590">
          <cell r="A590">
            <v>28645</v>
          </cell>
          <cell r="B590" t="str">
            <v>Fuenta Especifica 0100 FONDO GENERAL</v>
          </cell>
          <cell r="C590" t="str">
            <v>Capitulo 0206 MINISTERIO DE EDUCACIÓN</v>
          </cell>
          <cell r="D590" t="str">
            <v>Libramiento 0206-01-01-0010-6745</v>
          </cell>
          <cell r="E590" t="str">
            <v>PAGO A FAVOR DE BANCO AGRICOLA, CEDIDO POR EDWIN JOSE ACEVEDO JIMENEZ MEDIANTE ACTO NO.901 D/F 14/12/17, POR SUM. DE ALIM. ESC. JEE. CORRESP. AL MES DE DICIEMBRE 2017, S/FACT. 88852. CARTAS COMPROMISO 02042, 01943, 01941 Y 07227. OC 5794</v>
          </cell>
          <cell r="F590">
            <v>43185</v>
          </cell>
          <cell r="G590">
            <v>452223.2</v>
          </cell>
          <cell r="H590" t="str">
            <v>03-APR-18</v>
          </cell>
          <cell r="I590">
            <v>28645</v>
          </cell>
          <cell r="J590">
            <v>2</v>
          </cell>
          <cell r="K590" t="str">
            <v>IN</v>
          </cell>
          <cell r="L590" t="str">
            <v>ENTREGADO</v>
          </cell>
          <cell r="M590">
            <v>1</v>
          </cell>
          <cell r="N590">
            <v>37113</v>
          </cell>
          <cell r="O590">
            <v>37113</v>
          </cell>
          <cell r="P590">
            <v>68983.199999999997</v>
          </cell>
          <cell r="Q590">
            <v>0</v>
          </cell>
          <cell r="R590">
            <v>0</v>
          </cell>
        </row>
        <row r="591">
          <cell r="A591">
            <v>28646</v>
          </cell>
          <cell r="B591" t="str">
            <v>Fuenta Especifica 0100 FONDO GENERAL</v>
          </cell>
          <cell r="C591" t="str">
            <v>Capitulo 0206 MINISTERIO DE EDUCACIÓN</v>
          </cell>
          <cell r="D591" t="str">
            <v>Libramiento 0206-01-01-0010-6748</v>
          </cell>
          <cell r="E591" t="str">
            <v>PAGO A FAVOR DE BANCO AGRICOLA, CEDIDO POR VENANCIO REYES POZO MEDIANTE ACTO NO.52 D/F 12/01/18, POR SUM. DE ALIM. ESC. JEE. DICIEMBRE 2017, S/FACT. 00007. CARTAS COMPROMISO 09168 Y 04621. OC 6741</v>
          </cell>
          <cell r="F591">
            <v>43185</v>
          </cell>
          <cell r="G591">
            <v>815616</v>
          </cell>
          <cell r="H591" t="str">
            <v>03-APR-18</v>
          </cell>
          <cell r="I591">
            <v>28646</v>
          </cell>
          <cell r="J591">
            <v>2</v>
          </cell>
          <cell r="K591" t="str">
            <v>IN</v>
          </cell>
          <cell r="L591" t="str">
            <v>ENTREGADO</v>
          </cell>
          <cell r="M591">
            <v>1</v>
          </cell>
          <cell r="N591">
            <v>37004</v>
          </cell>
          <cell r="O591">
            <v>37004</v>
          </cell>
          <cell r="P591">
            <v>34560</v>
          </cell>
          <cell r="Q591">
            <v>0</v>
          </cell>
          <cell r="R591">
            <v>0</v>
          </cell>
        </row>
        <row r="592">
          <cell r="A592">
            <v>28646</v>
          </cell>
          <cell r="B592" t="str">
            <v>Fuenta Especifica 0100 FONDO GENERAL</v>
          </cell>
          <cell r="C592" t="str">
            <v>Capitulo 0206 MINISTERIO DE EDUCACIÓN</v>
          </cell>
          <cell r="D592" t="str">
            <v>Libramiento 0206-01-01-0010-6748</v>
          </cell>
          <cell r="E592" t="str">
            <v>PAGO A FAVOR DE BANCO AGRICOLA, CEDIDO POR VENANCIO REYES POZO MEDIANTE ACTO NO.52 D/F 12/01/18, POR SUM. DE ALIM. ESC. JEE. DICIEMBRE 2017, S/FACT. 00007. CARTAS COMPROMISO 09168 Y 04621. OC 6741</v>
          </cell>
          <cell r="F592">
            <v>43185</v>
          </cell>
          <cell r="G592">
            <v>815616</v>
          </cell>
          <cell r="H592" t="str">
            <v>03-APR-18</v>
          </cell>
          <cell r="I592">
            <v>28646</v>
          </cell>
          <cell r="J592">
            <v>2</v>
          </cell>
          <cell r="K592" t="str">
            <v>TR</v>
          </cell>
          <cell r="L592" t="str">
            <v>Conciliado</v>
          </cell>
          <cell r="M592">
            <v>1</v>
          </cell>
          <cell r="N592">
            <v>2763062</v>
          </cell>
          <cell r="O592">
            <v>2763062</v>
          </cell>
          <cell r="P592">
            <v>656640</v>
          </cell>
          <cell r="Q592">
            <v>0</v>
          </cell>
          <cell r="R592">
            <v>0</v>
          </cell>
        </row>
        <row r="593">
          <cell r="A593">
            <v>28646</v>
          </cell>
          <cell r="B593" t="str">
            <v>Fuenta Especifica 0100 FONDO GENERAL</v>
          </cell>
          <cell r="C593" t="str">
            <v>Capitulo 0206 MINISTERIO DE EDUCACIÓN</v>
          </cell>
          <cell r="D593" t="str">
            <v>Libramiento 0206-01-01-0010-6748</v>
          </cell>
          <cell r="E593" t="str">
            <v>PAGO A FAVOR DE BANCO AGRICOLA, CEDIDO POR VENANCIO REYES POZO MEDIANTE ACTO NO.52 D/F 12/01/18, POR SUM. DE ALIM. ESC. JEE. DICIEMBRE 2017, S/FACT. 00007. CARTAS COMPROMISO 09168 Y 04621. OC 6741</v>
          </cell>
          <cell r="F593">
            <v>43185</v>
          </cell>
          <cell r="G593">
            <v>815616</v>
          </cell>
          <cell r="H593" t="str">
            <v>03-APR-18</v>
          </cell>
          <cell r="I593">
            <v>28646</v>
          </cell>
          <cell r="J593">
            <v>2</v>
          </cell>
          <cell r="K593" t="str">
            <v>IN</v>
          </cell>
          <cell r="L593" t="str">
            <v>ENTREGADO</v>
          </cell>
          <cell r="M593">
            <v>1</v>
          </cell>
          <cell r="N593">
            <v>37110</v>
          </cell>
          <cell r="O593">
            <v>37110</v>
          </cell>
          <cell r="P593">
            <v>124416</v>
          </cell>
          <cell r="Q593">
            <v>0</v>
          </cell>
          <cell r="R593">
            <v>0</v>
          </cell>
        </row>
        <row r="594">
          <cell r="A594">
            <v>31520</v>
          </cell>
          <cell r="B594" t="str">
            <v>Fuenta Especifica 0100 FONDO GENERAL</v>
          </cell>
          <cell r="C594" t="str">
            <v>Capitulo 0206 MINISTERIO DE EDUCACIÓN</v>
          </cell>
          <cell r="D594" t="str">
            <v>Libramiento 0206-01-01-0010-6749</v>
          </cell>
          <cell r="E594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4">
            <v>43185</v>
          </cell>
          <cell r="G594">
            <v>1809412</v>
          </cell>
          <cell r="H594" t="str">
            <v>11-APR-18</v>
          </cell>
          <cell r="I594">
            <v>31520</v>
          </cell>
          <cell r="J594">
            <v>8</v>
          </cell>
          <cell r="K594" t="str">
            <v>TR</v>
          </cell>
          <cell r="L594" t="str">
            <v>Conciliado</v>
          </cell>
          <cell r="M594">
            <v>1</v>
          </cell>
          <cell r="N594">
            <v>2780625</v>
          </cell>
          <cell r="O594">
            <v>2780625</v>
          </cell>
          <cell r="P594">
            <v>1456730</v>
          </cell>
          <cell r="Q594">
            <v>0</v>
          </cell>
          <cell r="R594">
            <v>0</v>
          </cell>
        </row>
        <row r="595">
          <cell r="A595">
            <v>31520</v>
          </cell>
          <cell r="B595" t="str">
            <v>Fuenta Especifica 0100 FONDO GENERAL</v>
          </cell>
          <cell r="C595" t="str">
            <v>Capitulo 0206 MINISTERIO DE EDUCACIÓN</v>
          </cell>
          <cell r="D595" t="str">
            <v>Libramiento 0206-01-01-0010-6749</v>
          </cell>
          <cell r="E595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5">
            <v>43185</v>
          </cell>
          <cell r="G595">
            <v>1809412</v>
          </cell>
          <cell r="H595" t="str">
            <v>11-APR-18</v>
          </cell>
          <cell r="I595">
            <v>31520</v>
          </cell>
          <cell r="J595">
            <v>8</v>
          </cell>
          <cell r="K595" t="str">
            <v>IN</v>
          </cell>
          <cell r="L595" t="str">
            <v>ENTREGADO</v>
          </cell>
          <cell r="M595">
            <v>1</v>
          </cell>
          <cell r="N595">
            <v>40392</v>
          </cell>
          <cell r="O595">
            <v>40392</v>
          </cell>
          <cell r="P595">
            <v>76670</v>
          </cell>
          <cell r="Q595">
            <v>0</v>
          </cell>
          <cell r="R595">
            <v>0</v>
          </cell>
        </row>
        <row r="596">
          <cell r="A596">
            <v>31520</v>
          </cell>
          <cell r="B596" t="str">
            <v>Fuenta Especifica 0100 FONDO GENERAL</v>
          </cell>
          <cell r="C596" t="str">
            <v>Capitulo 0206 MINISTERIO DE EDUCACIÓN</v>
          </cell>
          <cell r="D596" t="str">
            <v>Libramiento 0206-01-01-0010-6749</v>
          </cell>
          <cell r="E596" t="str">
            <v>PAGO A BCO AGRICOLA, CEDIDO POR FAUSTO FRANCISCO FELIZ FELIZ, S/ACTO No. 707 D/F 08/11/17, ALIM. ESC. JEE., MESES DE AGOSTO, SEPT. Y OCT./17, S/FTS.: 01871, 01872 Y 01873 N/C 00001, 00002 Y 00003, CARTAS COMPR. NO. 10465 Y 14388, O/C 6261.</v>
          </cell>
          <cell r="F596">
            <v>43185</v>
          </cell>
          <cell r="G596">
            <v>1809412</v>
          </cell>
          <cell r="H596" t="str">
            <v>11-APR-18</v>
          </cell>
          <cell r="I596">
            <v>31520</v>
          </cell>
          <cell r="J596">
            <v>8</v>
          </cell>
          <cell r="K596" t="str">
            <v>IN</v>
          </cell>
          <cell r="L596" t="str">
            <v>ENTREGADO</v>
          </cell>
          <cell r="M596">
            <v>1</v>
          </cell>
          <cell r="N596">
            <v>40523</v>
          </cell>
          <cell r="O596">
            <v>40523</v>
          </cell>
          <cell r="P596">
            <v>276012</v>
          </cell>
          <cell r="Q596">
            <v>0</v>
          </cell>
          <cell r="R596">
            <v>0</v>
          </cell>
        </row>
        <row r="597">
          <cell r="A597">
            <v>28647</v>
          </cell>
          <cell r="B597" t="str">
            <v>Fuenta Especifica 0100 FONDO GENERAL</v>
          </cell>
          <cell r="C597" t="str">
            <v>Capitulo 0206 MINISTERIO DE EDUCACIÓN</v>
          </cell>
          <cell r="D597" t="str">
            <v>Libramiento 0206-01-01-0010-6750</v>
          </cell>
          <cell r="E597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7">
            <v>43185</v>
          </cell>
          <cell r="G597">
            <v>467846.40000000002</v>
          </cell>
          <cell r="H597" t="str">
            <v>03-APR-18</v>
          </cell>
          <cell r="I597">
            <v>28647</v>
          </cell>
          <cell r="J597">
            <v>2</v>
          </cell>
          <cell r="K597" t="str">
            <v>IN</v>
          </cell>
          <cell r="L597" t="str">
            <v>ENTREGADO</v>
          </cell>
          <cell r="M597">
            <v>1</v>
          </cell>
          <cell r="N597">
            <v>37003</v>
          </cell>
          <cell r="O597">
            <v>37003</v>
          </cell>
          <cell r="P597">
            <v>19824</v>
          </cell>
          <cell r="Q597">
            <v>0</v>
          </cell>
          <cell r="R597">
            <v>0</v>
          </cell>
        </row>
        <row r="598">
          <cell r="A598">
            <v>28647</v>
          </cell>
          <cell r="B598" t="str">
            <v>Fuenta Especifica 0100 FONDO GENERAL</v>
          </cell>
          <cell r="C598" t="str">
            <v>Capitulo 0206 MINISTERIO DE EDUCACIÓN</v>
          </cell>
          <cell r="D598" t="str">
            <v>Libramiento 0206-01-01-0010-6750</v>
          </cell>
          <cell r="E598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8">
            <v>43185</v>
          </cell>
          <cell r="G598">
            <v>467846.40000000002</v>
          </cell>
          <cell r="H598" t="str">
            <v>03-APR-18</v>
          </cell>
          <cell r="I598">
            <v>28647</v>
          </cell>
          <cell r="J598">
            <v>2</v>
          </cell>
          <cell r="K598" t="str">
            <v>TR</v>
          </cell>
          <cell r="L598" t="str">
            <v>Conciliado</v>
          </cell>
          <cell r="M598">
            <v>1</v>
          </cell>
          <cell r="N598">
            <v>2763061</v>
          </cell>
          <cell r="O598">
            <v>2763061</v>
          </cell>
          <cell r="P598">
            <v>376656</v>
          </cell>
          <cell r="Q598">
            <v>0</v>
          </cell>
          <cell r="R598">
            <v>0</v>
          </cell>
        </row>
        <row r="599">
          <cell r="A599">
            <v>28647</v>
          </cell>
          <cell r="B599" t="str">
            <v>Fuenta Especifica 0100 FONDO GENERAL</v>
          </cell>
          <cell r="C599" t="str">
            <v>Capitulo 0206 MINISTERIO DE EDUCACIÓN</v>
          </cell>
          <cell r="D599" t="str">
            <v>Libramiento 0206-01-01-0010-6750</v>
          </cell>
          <cell r="E599" t="str">
            <v>PAGO A BCO AGRICOLA, CEDIDO POR ELVIS VLADIMIR MUÑOZ SANTOS, S/ACTO NO.748 D/F 15/11/17, POR SUM. DE ALIM. ESC. JEE., MES DE DIC./17, S/FACT. 00052 Y NC 00015. CARTAS COMPR. 07425, 02312, 02321, 02320, 02323, 02325, 02313, 02322 Y 02315. OC 6082.</v>
          </cell>
          <cell r="F599">
            <v>43185</v>
          </cell>
          <cell r="G599">
            <v>467846.40000000002</v>
          </cell>
          <cell r="H599" t="str">
            <v>03-APR-18</v>
          </cell>
          <cell r="I599">
            <v>28647</v>
          </cell>
          <cell r="J599">
            <v>2</v>
          </cell>
          <cell r="K599" t="str">
            <v>IN</v>
          </cell>
          <cell r="L599" t="str">
            <v>ENTREGADO</v>
          </cell>
          <cell r="M599">
            <v>1</v>
          </cell>
          <cell r="N599">
            <v>37109</v>
          </cell>
          <cell r="O599">
            <v>37109</v>
          </cell>
          <cell r="P599">
            <v>71366.399999999994</v>
          </cell>
          <cell r="Q599">
            <v>0</v>
          </cell>
          <cell r="R599">
            <v>0</v>
          </cell>
        </row>
        <row r="600">
          <cell r="A600">
            <v>29828</v>
          </cell>
          <cell r="B600" t="str">
            <v>Fuenta Especifica 0100 FONDO GENERAL</v>
          </cell>
          <cell r="C600" t="str">
            <v>Capitulo 0206 MINISTERIO DE EDUCACIÓN</v>
          </cell>
          <cell r="D600" t="str">
            <v>Libramiento 0206-01-01-0010-6751</v>
          </cell>
          <cell r="E600" t="str">
            <v>PAGO SUM. ALIM. ESC. UM ,CORRESP. AL MES DE DICIEMBRE 2017, SEGUN FACT. NCF.: 00075 Y NC 00023, DEL CONTRATO NO. 282/2017 Y OC 6460 MENOS ANTICIPO.</v>
          </cell>
          <cell r="F600">
            <v>43185</v>
          </cell>
          <cell r="G600">
            <v>196037.45</v>
          </cell>
          <cell r="H600" t="str">
            <v>06-APR-18</v>
          </cell>
          <cell r="I600">
            <v>29828</v>
          </cell>
          <cell r="J600">
            <v>2</v>
          </cell>
          <cell r="K600" t="str">
            <v>TR</v>
          </cell>
          <cell r="L600" t="str">
            <v>Conciliado</v>
          </cell>
          <cell r="M600">
            <v>1</v>
          </cell>
          <cell r="N600">
            <v>2774251</v>
          </cell>
          <cell r="O600">
            <v>2774251</v>
          </cell>
          <cell r="P600">
            <v>194235.08</v>
          </cell>
          <cell r="Q600">
            <v>0</v>
          </cell>
          <cell r="R600">
            <v>0</v>
          </cell>
        </row>
        <row r="601">
          <cell r="A601">
            <v>29828</v>
          </cell>
          <cell r="B601" t="str">
            <v>Fuenta Especifica 0100 FONDO GENERAL</v>
          </cell>
          <cell r="C601" t="str">
            <v>Capitulo 0206 MINISTERIO DE EDUCACIÓN</v>
          </cell>
          <cell r="D601" t="str">
            <v>Libramiento 0206-01-01-0010-6751</v>
          </cell>
          <cell r="E601" t="str">
            <v>PAGO SUM. ALIM. ESC. UM ,CORRESP. AL MES DE DICIEMBRE 2017, SEGUN FACT. NCF.: 00075 Y NC 00023, DEL CONTRATO NO. 282/2017 Y OC 6460 MENOS ANTICIPO.</v>
          </cell>
          <cell r="F601">
            <v>43185</v>
          </cell>
          <cell r="G601">
            <v>196037.45</v>
          </cell>
          <cell r="H601" t="str">
            <v>06-APR-18</v>
          </cell>
          <cell r="I601">
            <v>29828</v>
          </cell>
          <cell r="J601">
            <v>2</v>
          </cell>
          <cell r="K601" t="str">
            <v>IN</v>
          </cell>
          <cell r="L601" t="str">
            <v>ENTREGADO</v>
          </cell>
          <cell r="M601">
            <v>1</v>
          </cell>
          <cell r="N601">
            <v>38442</v>
          </cell>
          <cell r="O601">
            <v>38442</v>
          </cell>
          <cell r="P601">
            <v>1802.37</v>
          </cell>
          <cell r="Q601">
            <v>0</v>
          </cell>
          <cell r="R601">
            <v>0</v>
          </cell>
        </row>
        <row r="602">
          <cell r="A602">
            <v>28650</v>
          </cell>
          <cell r="B602" t="str">
            <v>Fuenta Especifica 0100 FONDO GENERAL</v>
          </cell>
          <cell r="C602" t="str">
            <v>Capitulo 0206 MINISTERIO DE EDUCACIÓN</v>
          </cell>
          <cell r="D602" t="str">
            <v>Libramiento 0206-01-01-0010-6766</v>
          </cell>
          <cell r="E602" t="str">
            <v>PAGO SUM. ALIM. ESC. JEE. CORRESP. AL MES DICIEMBRE 2017, S/FACT. NCF: 00012, CARTA COMPROMISO NO. 08947, OC. 6669.</v>
          </cell>
          <cell r="F602">
            <v>43185</v>
          </cell>
          <cell r="G602">
            <v>57112</v>
          </cell>
          <cell r="H602" t="str">
            <v>03-APR-18</v>
          </cell>
          <cell r="I602">
            <v>28650</v>
          </cell>
          <cell r="J602">
            <v>2</v>
          </cell>
          <cell r="K602" t="str">
            <v>IN</v>
          </cell>
          <cell r="L602" t="str">
            <v>ENTREGADO</v>
          </cell>
          <cell r="M602">
            <v>1</v>
          </cell>
          <cell r="N602">
            <v>37002</v>
          </cell>
          <cell r="O602">
            <v>37002</v>
          </cell>
          <cell r="P602">
            <v>2420</v>
          </cell>
          <cell r="Q602">
            <v>0</v>
          </cell>
          <cell r="R602">
            <v>0</v>
          </cell>
        </row>
        <row r="603">
          <cell r="A603">
            <v>28650</v>
          </cell>
          <cell r="B603" t="str">
            <v>Fuenta Especifica 0100 FONDO GENERAL</v>
          </cell>
          <cell r="C603" t="str">
            <v>Capitulo 0206 MINISTERIO DE EDUCACIÓN</v>
          </cell>
          <cell r="D603" t="str">
            <v>Libramiento 0206-01-01-0010-6766</v>
          </cell>
          <cell r="E603" t="str">
            <v>PAGO SUM. ALIM. ESC. JEE. CORRESP. AL MES DICIEMBRE 2017, S/FACT. NCF: 00012, CARTA COMPROMISO NO. 08947, OC. 6669.</v>
          </cell>
          <cell r="F603">
            <v>43185</v>
          </cell>
          <cell r="G603">
            <v>57112</v>
          </cell>
          <cell r="H603" t="str">
            <v>03-APR-18</v>
          </cell>
          <cell r="I603">
            <v>28650</v>
          </cell>
          <cell r="J603">
            <v>2</v>
          </cell>
          <cell r="K603" t="str">
            <v>IN</v>
          </cell>
          <cell r="L603" t="str">
            <v>ENTREGADO</v>
          </cell>
          <cell r="M603">
            <v>1</v>
          </cell>
          <cell r="N603">
            <v>37108</v>
          </cell>
          <cell r="O603">
            <v>37108</v>
          </cell>
          <cell r="P603">
            <v>8712</v>
          </cell>
          <cell r="Q603">
            <v>0</v>
          </cell>
          <cell r="R603">
            <v>0</v>
          </cell>
        </row>
        <row r="604">
          <cell r="A604">
            <v>28650</v>
          </cell>
          <cell r="B604" t="str">
            <v>Fuenta Especifica 0100 FONDO GENERAL</v>
          </cell>
          <cell r="C604" t="str">
            <v>Capitulo 0206 MINISTERIO DE EDUCACIÓN</v>
          </cell>
          <cell r="D604" t="str">
            <v>Libramiento 0206-01-01-0010-6766</v>
          </cell>
          <cell r="E604" t="str">
            <v>PAGO SUM. ALIM. ESC. JEE. CORRESP. AL MES DICIEMBRE 2017, S/FACT. NCF: 00012, CARTA COMPROMISO NO. 08947, OC. 6669.</v>
          </cell>
          <cell r="F604">
            <v>43185</v>
          </cell>
          <cell r="G604">
            <v>57112</v>
          </cell>
          <cell r="H604" t="str">
            <v>03-APR-18</v>
          </cell>
          <cell r="I604">
            <v>28650</v>
          </cell>
          <cell r="J604">
            <v>2</v>
          </cell>
          <cell r="K604" t="str">
            <v>TR</v>
          </cell>
          <cell r="L604" t="str">
            <v>Conciliado</v>
          </cell>
          <cell r="M604">
            <v>1</v>
          </cell>
          <cell r="N604">
            <v>2762736</v>
          </cell>
          <cell r="O604">
            <v>2762736</v>
          </cell>
          <cell r="P604">
            <v>45980</v>
          </cell>
          <cell r="Q604">
            <v>0</v>
          </cell>
          <cell r="R604">
            <v>0</v>
          </cell>
        </row>
        <row r="605">
          <cell r="A605">
            <v>28651</v>
          </cell>
          <cell r="B605" t="str">
            <v>Fuenta Especifica 0100 FONDO GENERAL</v>
          </cell>
          <cell r="C605" t="str">
            <v>Capitulo 0206 MINISTERIO DE EDUCACIÓN</v>
          </cell>
          <cell r="D605" t="str">
            <v>Libramiento 0206-01-01-0010-6768</v>
          </cell>
          <cell r="E605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5">
            <v>43185</v>
          </cell>
          <cell r="G605">
            <v>457273.59999999998</v>
          </cell>
          <cell r="H605" t="str">
            <v>03-APR-18</v>
          </cell>
          <cell r="I605">
            <v>28651</v>
          </cell>
          <cell r="J605">
            <v>2</v>
          </cell>
          <cell r="K605" t="str">
            <v>IN</v>
          </cell>
          <cell r="L605" t="str">
            <v>ENTREGADO</v>
          </cell>
          <cell r="M605">
            <v>1</v>
          </cell>
          <cell r="N605">
            <v>37001</v>
          </cell>
          <cell r="O605">
            <v>37001</v>
          </cell>
          <cell r="P605">
            <v>19376</v>
          </cell>
          <cell r="Q605">
            <v>0</v>
          </cell>
          <cell r="R605">
            <v>0</v>
          </cell>
        </row>
        <row r="606">
          <cell r="A606">
            <v>28651</v>
          </cell>
          <cell r="B606" t="str">
            <v>Fuenta Especifica 0100 FONDO GENERAL</v>
          </cell>
          <cell r="C606" t="str">
            <v>Capitulo 0206 MINISTERIO DE EDUCACIÓN</v>
          </cell>
          <cell r="D606" t="str">
            <v>Libramiento 0206-01-01-0010-6768</v>
          </cell>
          <cell r="E606" t="str">
            <v>PAGO Al BCO AGRIC, CEDIDO POR WILANDRO INVESMENTS COMERCIALIZADORA, SRL, S/ACTO No.869/17 D/F 16/10/17, POR SUM. ALIM. ESC. JEE, MES DE DIC/2017, S/FACT. NCF.: 00023, CARTAS COMPROMISO NO. 01230, 06729, 06730, OC 5788</v>
          </cell>
          <cell r="F606">
            <v>43185</v>
          </cell>
          <cell r="G606">
            <v>457273.59999999998</v>
          </cell>
          <cell r="H606" t="str">
            <v>03-APR-18</v>
          </cell>
          <cell r="I606">
            <v>28651</v>
          </cell>
          <cell r="J606">
            <v>2</v>
          </cell>
          <cell r="K606" t="str">
            <v>TR</v>
          </cell>
          <cell r="L606" t="str">
            <v>Conciliado</v>
          </cell>
          <cell r="M606">
            <v>1</v>
          </cell>
          <cell r="N606">
            <v>2763060</v>
          </cell>
          <cell r="O606">
            <v>2763060</v>
          </cell>
          <cell r="P606">
            <v>437897.6</v>
          </cell>
          <cell r="Q606">
            <v>0</v>
          </cell>
          <cell r="R606">
            <v>0</v>
          </cell>
        </row>
        <row r="607">
          <cell r="A607">
            <v>29610</v>
          </cell>
          <cell r="B607" t="str">
            <v>Fuenta Especifica 0100 FONDO GENERAL</v>
          </cell>
          <cell r="C607" t="str">
            <v>Capitulo 0206 MINISTERIO DE EDUCACIÓN</v>
          </cell>
          <cell r="D607" t="str">
            <v>Libramiento 0206-01-01-0010-6772</v>
          </cell>
          <cell r="E607" t="str">
            <v>PAGO SUM. ALIM. ESC. JEE. CORRESP. AL MES DE NOVIEMBRE Y DICIEMBRE 2017, SEGUN FACT. NCF.: 00076 Y 00077, CARTA COMPROMISO NO. 00727, 00748, 00725, 14190, OC 5600</v>
          </cell>
          <cell r="F607">
            <v>43185</v>
          </cell>
          <cell r="G607">
            <v>934937.59999999998</v>
          </cell>
          <cell r="H607" t="str">
            <v>05-APR-18</v>
          </cell>
          <cell r="I607">
            <v>29610</v>
          </cell>
          <cell r="J607">
            <v>3</v>
          </cell>
          <cell r="K607" t="str">
            <v>TR</v>
          </cell>
          <cell r="L607" t="str">
            <v>Conciliado</v>
          </cell>
          <cell r="M607">
            <v>1</v>
          </cell>
          <cell r="N607">
            <v>2771052</v>
          </cell>
          <cell r="O607">
            <v>2771052</v>
          </cell>
          <cell r="P607">
            <v>752704</v>
          </cell>
          <cell r="Q607">
            <v>0</v>
          </cell>
          <cell r="R607">
            <v>0</v>
          </cell>
        </row>
        <row r="608">
          <cell r="A608">
            <v>29610</v>
          </cell>
          <cell r="B608" t="str">
            <v>Fuenta Especifica 0100 FONDO GENERAL</v>
          </cell>
          <cell r="C608" t="str">
            <v>Capitulo 0206 MINISTERIO DE EDUCACIÓN</v>
          </cell>
          <cell r="D608" t="str">
            <v>Libramiento 0206-01-01-0010-6772</v>
          </cell>
          <cell r="E608" t="str">
            <v>PAGO SUM. ALIM. ESC. JEE. CORRESP. AL MES DE NOVIEMBRE Y DICIEMBRE 2017, SEGUN FACT. NCF.: 00076 Y 00077, CARTA COMPROMISO NO. 00727, 00748, 00725, 14190, OC 5600</v>
          </cell>
          <cell r="F608">
            <v>43185</v>
          </cell>
          <cell r="G608">
            <v>934937.59999999998</v>
          </cell>
          <cell r="H608" t="str">
            <v>05-APR-18</v>
          </cell>
          <cell r="I608">
            <v>29610</v>
          </cell>
          <cell r="J608">
            <v>3</v>
          </cell>
          <cell r="K608" t="str">
            <v>IN</v>
          </cell>
          <cell r="L608" t="str">
            <v>ENTREGADO</v>
          </cell>
          <cell r="M608">
            <v>1</v>
          </cell>
          <cell r="N608">
            <v>38215</v>
          </cell>
          <cell r="O608">
            <v>38215</v>
          </cell>
          <cell r="P608">
            <v>142617.60000000001</v>
          </cell>
          <cell r="Q608">
            <v>0</v>
          </cell>
          <cell r="R608">
            <v>0</v>
          </cell>
        </row>
        <row r="609">
          <cell r="A609">
            <v>29610</v>
          </cell>
          <cell r="B609" t="str">
            <v>Fuenta Especifica 0100 FONDO GENERAL</v>
          </cell>
          <cell r="C609" t="str">
            <v>Capitulo 0206 MINISTERIO DE EDUCACIÓN</v>
          </cell>
          <cell r="D609" t="str">
            <v>Libramiento 0206-01-01-0010-6772</v>
          </cell>
          <cell r="E609" t="str">
            <v>PAGO SUM. ALIM. ESC. JEE. CORRESP. AL MES DE NOVIEMBRE Y DICIEMBRE 2017, SEGUN FACT. NCF.: 00076 Y 00077, CARTA COMPROMISO NO. 00727, 00748, 00725, 14190, OC 5600</v>
          </cell>
          <cell r="F609">
            <v>43185</v>
          </cell>
          <cell r="G609">
            <v>934937.59999999998</v>
          </cell>
          <cell r="H609" t="str">
            <v>05-APR-18</v>
          </cell>
          <cell r="I609">
            <v>29610</v>
          </cell>
          <cell r="J609">
            <v>3</v>
          </cell>
          <cell r="K609" t="str">
            <v>IN</v>
          </cell>
          <cell r="L609" t="str">
            <v>ENTREGADO</v>
          </cell>
          <cell r="M609">
            <v>1</v>
          </cell>
          <cell r="N609">
            <v>38325</v>
          </cell>
          <cell r="O609">
            <v>38325</v>
          </cell>
          <cell r="P609">
            <v>39616</v>
          </cell>
          <cell r="Q609">
            <v>0</v>
          </cell>
          <cell r="R609">
            <v>0</v>
          </cell>
        </row>
        <row r="610">
          <cell r="A610">
            <v>31524</v>
          </cell>
          <cell r="B610" t="str">
            <v>Fuenta Especifica 0100 FONDO GENERAL</v>
          </cell>
          <cell r="C610" t="str">
            <v>Capitulo 0206 MINISTERIO DE EDUCACIÓN</v>
          </cell>
          <cell r="D610" t="str">
            <v>Libramiento 0206-01-01-0010-6774</v>
          </cell>
          <cell r="E610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0">
            <v>43185</v>
          </cell>
          <cell r="G610">
            <v>995920</v>
          </cell>
          <cell r="H610" t="str">
            <v>11-APR-18</v>
          </cell>
          <cell r="I610">
            <v>31524</v>
          </cell>
          <cell r="J610">
            <v>8</v>
          </cell>
          <cell r="K610" t="str">
            <v>IN</v>
          </cell>
          <cell r="L610" t="str">
            <v>ENTREGADO</v>
          </cell>
          <cell r="M610">
            <v>1</v>
          </cell>
          <cell r="N610">
            <v>40391</v>
          </cell>
          <cell r="O610">
            <v>40391</v>
          </cell>
          <cell r="P610">
            <v>42200</v>
          </cell>
          <cell r="Q610">
            <v>0</v>
          </cell>
          <cell r="R610">
            <v>0</v>
          </cell>
        </row>
        <row r="611">
          <cell r="A611">
            <v>31524</v>
          </cell>
          <cell r="B611" t="str">
            <v>Fuenta Especifica 0100 FONDO GENERAL</v>
          </cell>
          <cell r="C611" t="str">
            <v>Capitulo 0206 MINISTERIO DE EDUCACIÓN</v>
          </cell>
          <cell r="D611" t="str">
            <v>Libramiento 0206-01-01-0010-6774</v>
          </cell>
          <cell r="E611" t="str">
            <v>PAGO A FAVOR DE PARALLAX FACTORING SA, CEDIDO POR D P SERVICIOS MULTIPLES SRL MEDIANTE ACTO DE ALGUACIL NO.8453 D/F 01/12/17, POR SUM. DE ALIM. ESC. JEE, CORRESP. AL MES DE OCTUBRE/2017, SEGUN FACT. NCF: 00279, CARTA COMPROMISO No. 07987, OC 6702.</v>
          </cell>
          <cell r="F611">
            <v>43185</v>
          </cell>
          <cell r="G611">
            <v>995920</v>
          </cell>
          <cell r="H611" t="str">
            <v>11-APR-18</v>
          </cell>
          <cell r="I611">
            <v>31524</v>
          </cell>
          <cell r="J611">
            <v>8</v>
          </cell>
          <cell r="K611" t="str">
            <v>TR</v>
          </cell>
          <cell r="L611" t="str">
            <v>Conciliado</v>
          </cell>
          <cell r="M611">
            <v>1</v>
          </cell>
          <cell r="N611">
            <v>2784247</v>
          </cell>
          <cell r="O611">
            <v>2784247</v>
          </cell>
          <cell r="P611">
            <v>953720</v>
          </cell>
          <cell r="Q611">
            <v>0</v>
          </cell>
          <cell r="R611">
            <v>0</v>
          </cell>
        </row>
        <row r="612">
          <cell r="A612">
            <v>28652</v>
          </cell>
          <cell r="B612" t="str">
            <v>Fuenta Especifica 0100 FONDO GENERAL</v>
          </cell>
          <cell r="C612" t="str">
            <v>Capitulo 0206 MINISTERIO DE EDUCACIÓN</v>
          </cell>
          <cell r="D612" t="str">
            <v>Libramiento 0206-01-01-0010-6780</v>
          </cell>
          <cell r="E612" t="str">
            <v>PAGO SUM. ALIM. ESC. JEE. CORRESP. AL MES DE DICIEMBRE 2017, SEGUN FACT. NCF.: 00035, CARTA COMPROMISO NO.13499, OC 5894</v>
          </cell>
          <cell r="F612">
            <v>43185</v>
          </cell>
          <cell r="G612">
            <v>514102.4</v>
          </cell>
          <cell r="H612" t="str">
            <v>03-APR-18</v>
          </cell>
          <cell r="I612">
            <v>28652</v>
          </cell>
          <cell r="J612">
            <v>2</v>
          </cell>
          <cell r="K612" t="str">
            <v>IN</v>
          </cell>
          <cell r="L612" t="str">
            <v>ENTREGADO</v>
          </cell>
          <cell r="M612">
            <v>1</v>
          </cell>
          <cell r="N612">
            <v>36992</v>
          </cell>
          <cell r="O612">
            <v>36992</v>
          </cell>
          <cell r="P612">
            <v>21784</v>
          </cell>
          <cell r="Q612">
            <v>0</v>
          </cell>
          <cell r="R612">
            <v>0</v>
          </cell>
        </row>
        <row r="613">
          <cell r="A613">
            <v>28652</v>
          </cell>
          <cell r="B613" t="str">
            <v>Fuenta Especifica 0100 FONDO GENERAL</v>
          </cell>
          <cell r="C613" t="str">
            <v>Capitulo 0206 MINISTERIO DE EDUCACIÓN</v>
          </cell>
          <cell r="D613" t="str">
            <v>Libramiento 0206-01-01-0010-6780</v>
          </cell>
          <cell r="E613" t="str">
            <v>PAGO SUM. ALIM. ESC. JEE. CORRESP. AL MES DE DICIEMBRE 2017, SEGUN FACT. NCF.: 00035, CARTA COMPROMISO NO.13499, OC 5894</v>
          </cell>
          <cell r="F613">
            <v>43185</v>
          </cell>
          <cell r="G613">
            <v>514102.4</v>
          </cell>
          <cell r="H613" t="str">
            <v>03-APR-18</v>
          </cell>
          <cell r="I613">
            <v>28652</v>
          </cell>
          <cell r="J613">
            <v>2</v>
          </cell>
          <cell r="K613" t="str">
            <v>TR</v>
          </cell>
          <cell r="L613" t="str">
            <v>Conciliado</v>
          </cell>
          <cell r="M613">
            <v>1</v>
          </cell>
          <cell r="N613">
            <v>2762737</v>
          </cell>
          <cell r="O613">
            <v>2762737</v>
          </cell>
          <cell r="P613">
            <v>492318.4</v>
          </cell>
          <cell r="Q613">
            <v>0</v>
          </cell>
          <cell r="R613">
            <v>0</v>
          </cell>
        </row>
        <row r="614">
          <cell r="A614">
            <v>28653</v>
          </cell>
          <cell r="B614" t="str">
            <v>Fuenta Especifica 0100 FONDO GENERAL</v>
          </cell>
          <cell r="C614" t="str">
            <v>Capitulo 0206 MINISTERIO DE EDUCACIÓN</v>
          </cell>
          <cell r="D614" t="str">
            <v>Libramiento 0206-01-01-0010-6781</v>
          </cell>
          <cell r="E614" t="str">
            <v>PAGO SUM. ALIM. ESC. JEE. CORRESP. AL MES DICIEMBRE 2017, S/FACT. NCF: 00027, CARTAS COMPROMISO NOS. 13502 Y 04314, OC. 5904.</v>
          </cell>
          <cell r="F614">
            <v>43185</v>
          </cell>
          <cell r="G614">
            <v>199939.20000000001</v>
          </cell>
          <cell r="H614" t="str">
            <v>03-APR-18</v>
          </cell>
          <cell r="I614">
            <v>28653</v>
          </cell>
          <cell r="J614">
            <v>2</v>
          </cell>
          <cell r="K614" t="str">
            <v>IN</v>
          </cell>
          <cell r="L614" t="str">
            <v>ENTREGADO</v>
          </cell>
          <cell r="M614">
            <v>1</v>
          </cell>
          <cell r="N614">
            <v>37000</v>
          </cell>
          <cell r="O614">
            <v>37000</v>
          </cell>
          <cell r="P614">
            <v>8472</v>
          </cell>
          <cell r="Q614">
            <v>0</v>
          </cell>
          <cell r="R614">
            <v>0</v>
          </cell>
        </row>
        <row r="615">
          <cell r="A615">
            <v>28653</v>
          </cell>
          <cell r="B615" t="str">
            <v>Fuenta Especifica 0100 FONDO GENERAL</v>
          </cell>
          <cell r="C615" t="str">
            <v>Capitulo 0206 MINISTERIO DE EDUCACIÓN</v>
          </cell>
          <cell r="D615" t="str">
            <v>Libramiento 0206-01-01-0010-6781</v>
          </cell>
          <cell r="E615" t="str">
            <v>PAGO SUM. ALIM. ESC. JEE. CORRESP. AL MES DICIEMBRE 2017, S/FACT. NCF: 00027, CARTAS COMPROMISO NOS. 13502 Y 04314, OC. 5904.</v>
          </cell>
          <cell r="F615">
            <v>43185</v>
          </cell>
          <cell r="G615">
            <v>199939.20000000001</v>
          </cell>
          <cell r="H615" t="str">
            <v>03-APR-18</v>
          </cell>
          <cell r="I615">
            <v>28653</v>
          </cell>
          <cell r="J615">
            <v>2</v>
          </cell>
          <cell r="K615" t="str">
            <v>IN</v>
          </cell>
          <cell r="L615" t="str">
            <v>ENTREGADO</v>
          </cell>
          <cell r="M615">
            <v>1</v>
          </cell>
          <cell r="N615">
            <v>37107</v>
          </cell>
          <cell r="O615">
            <v>37107</v>
          </cell>
          <cell r="P615">
            <v>30499.200000000001</v>
          </cell>
          <cell r="Q615">
            <v>0</v>
          </cell>
          <cell r="R615">
            <v>0</v>
          </cell>
        </row>
        <row r="616">
          <cell r="A616">
            <v>28653</v>
          </cell>
          <cell r="B616" t="str">
            <v>Fuenta Especifica 0100 FONDO GENERAL</v>
          </cell>
          <cell r="C616" t="str">
            <v>Capitulo 0206 MINISTERIO DE EDUCACIÓN</v>
          </cell>
          <cell r="D616" t="str">
            <v>Libramiento 0206-01-01-0010-6781</v>
          </cell>
          <cell r="E616" t="str">
            <v>PAGO SUM. ALIM. ESC. JEE. CORRESP. AL MES DICIEMBRE 2017, S/FACT. NCF: 00027, CARTAS COMPROMISO NOS. 13502 Y 04314, OC. 5904.</v>
          </cell>
          <cell r="F616">
            <v>43185</v>
          </cell>
          <cell r="G616">
            <v>199939.20000000001</v>
          </cell>
          <cell r="H616" t="str">
            <v>03-APR-18</v>
          </cell>
          <cell r="I616">
            <v>28653</v>
          </cell>
          <cell r="J616">
            <v>2</v>
          </cell>
          <cell r="K616" t="str">
            <v>TR</v>
          </cell>
          <cell r="L616" t="str">
            <v>Conciliado</v>
          </cell>
          <cell r="M616">
            <v>1</v>
          </cell>
          <cell r="N616">
            <v>2762738</v>
          </cell>
          <cell r="O616">
            <v>2762738</v>
          </cell>
          <cell r="P616">
            <v>160968</v>
          </cell>
          <cell r="Q616">
            <v>0</v>
          </cell>
          <cell r="R616">
            <v>0</v>
          </cell>
        </row>
        <row r="617">
          <cell r="A617">
            <v>30302</v>
          </cell>
          <cell r="B617" t="str">
            <v>Fuenta Especifica 0100 FONDO GENERAL</v>
          </cell>
          <cell r="C617" t="str">
            <v>Capitulo 0206 MINISTERIO DE EDUCACIÓN</v>
          </cell>
          <cell r="D617" t="str">
            <v>Libramiento 0206-01-01-0010-6782</v>
          </cell>
          <cell r="E617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7">
            <v>43185</v>
          </cell>
          <cell r="G617">
            <v>1655728.8</v>
          </cell>
          <cell r="H617" t="str">
            <v>09-APR-18</v>
          </cell>
          <cell r="I617">
            <v>30302</v>
          </cell>
          <cell r="J617">
            <v>1</v>
          </cell>
          <cell r="K617" t="str">
            <v>TR</v>
          </cell>
          <cell r="L617" t="str">
            <v>Conciliado</v>
          </cell>
          <cell r="M617">
            <v>1</v>
          </cell>
          <cell r="N617">
            <v>2776372</v>
          </cell>
          <cell r="O617">
            <v>2776372</v>
          </cell>
          <cell r="P617">
            <v>1333002</v>
          </cell>
          <cell r="Q617">
            <v>0</v>
          </cell>
          <cell r="R617">
            <v>0</v>
          </cell>
        </row>
        <row r="618">
          <cell r="A618">
            <v>30302</v>
          </cell>
          <cell r="B618" t="str">
            <v>Fuenta Especifica 0100 FONDO GENERAL</v>
          </cell>
          <cell r="C618" t="str">
            <v>Capitulo 0206 MINISTERIO DE EDUCACIÓN</v>
          </cell>
          <cell r="D618" t="str">
            <v>Libramiento 0206-01-01-0010-6782</v>
          </cell>
          <cell r="E618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8">
            <v>43185</v>
          </cell>
          <cell r="G618">
            <v>1655728.8</v>
          </cell>
          <cell r="H618" t="str">
            <v>09-APR-18</v>
          </cell>
          <cell r="I618">
            <v>30302</v>
          </cell>
          <cell r="J618">
            <v>1</v>
          </cell>
          <cell r="K618" t="str">
            <v>IN</v>
          </cell>
          <cell r="L618" t="str">
            <v>ENTREGADO</v>
          </cell>
          <cell r="M618">
            <v>1</v>
          </cell>
          <cell r="N618">
            <v>38822</v>
          </cell>
          <cell r="O618">
            <v>38822</v>
          </cell>
          <cell r="P618">
            <v>252568.8</v>
          </cell>
          <cell r="Q618">
            <v>0</v>
          </cell>
          <cell r="R618">
            <v>0</v>
          </cell>
        </row>
        <row r="619">
          <cell r="A619">
            <v>30302</v>
          </cell>
          <cell r="B619" t="str">
            <v>Fuenta Especifica 0100 FONDO GENERAL</v>
          </cell>
          <cell r="C619" t="str">
            <v>Capitulo 0206 MINISTERIO DE EDUCACIÓN</v>
          </cell>
          <cell r="D619" t="str">
            <v>Libramiento 0206-01-01-0010-6782</v>
          </cell>
          <cell r="E619" t="str">
            <v>PAGO SUM. ALIM. ESC. JEE. CORRESP. A LOS MESES DE DICIEMBRE 2017 Y ENERO 2018, S/FACT. NCF.: 50760 Y 50761, CARTA COMPROMISO NO. 03461, 03465, 03464, 03479, 03468, 03469, 03470, 03471, 08206, 03483, 03462, 03473, 03459, 03478, OC 6804 Y 5699</v>
          </cell>
          <cell r="F619">
            <v>43185</v>
          </cell>
          <cell r="G619">
            <v>1655728.8</v>
          </cell>
          <cell r="H619" t="str">
            <v>09-APR-18</v>
          </cell>
          <cell r="I619">
            <v>30302</v>
          </cell>
          <cell r="J619">
            <v>1</v>
          </cell>
          <cell r="K619" t="str">
            <v>IN</v>
          </cell>
          <cell r="L619" t="str">
            <v>ENTREGADO</v>
          </cell>
          <cell r="M619">
            <v>1</v>
          </cell>
          <cell r="N619">
            <v>39014</v>
          </cell>
          <cell r="O619">
            <v>39014</v>
          </cell>
          <cell r="P619">
            <v>70158</v>
          </cell>
          <cell r="Q619">
            <v>0</v>
          </cell>
          <cell r="R619">
            <v>0</v>
          </cell>
        </row>
        <row r="620">
          <cell r="A620">
            <v>28654</v>
          </cell>
          <cell r="B620" t="str">
            <v>Fuenta Especifica 0100 FONDO GENERAL</v>
          </cell>
          <cell r="C620" t="str">
            <v>Capitulo 0206 MINISTERIO DE EDUCACIÓN</v>
          </cell>
          <cell r="D620" t="str">
            <v>Libramiento 0206-01-01-0010-6783</v>
          </cell>
          <cell r="E620" t="str">
            <v>PAGO SUM. ALIM. ESC. JEE. CORRESP. AL MES DE DICIEMBRE 2017, SEGUN FACT. NCF.: 00026, CARTA COMPROMISO NO. 13349, OC 6198</v>
          </cell>
          <cell r="F620">
            <v>43185</v>
          </cell>
          <cell r="G620">
            <v>254880</v>
          </cell>
          <cell r="H620" t="str">
            <v>03-APR-18</v>
          </cell>
          <cell r="I620">
            <v>28654</v>
          </cell>
          <cell r="J620">
            <v>2</v>
          </cell>
          <cell r="K620" t="str">
            <v>IN</v>
          </cell>
          <cell r="L620" t="str">
            <v>ENTREGADO</v>
          </cell>
          <cell r="M620">
            <v>1</v>
          </cell>
          <cell r="N620">
            <v>36999</v>
          </cell>
          <cell r="O620">
            <v>36999</v>
          </cell>
          <cell r="P620">
            <v>10800</v>
          </cell>
          <cell r="Q620">
            <v>0</v>
          </cell>
          <cell r="R620">
            <v>0</v>
          </cell>
        </row>
        <row r="621">
          <cell r="A621">
            <v>28654</v>
          </cell>
          <cell r="B621" t="str">
            <v>Fuenta Especifica 0100 FONDO GENERAL</v>
          </cell>
          <cell r="C621" t="str">
            <v>Capitulo 0206 MINISTERIO DE EDUCACIÓN</v>
          </cell>
          <cell r="D621" t="str">
            <v>Libramiento 0206-01-01-0010-6783</v>
          </cell>
          <cell r="E621" t="str">
            <v>PAGO SUM. ALIM. ESC. JEE. CORRESP. AL MES DE DICIEMBRE 2017, SEGUN FACT. NCF.: 00026, CARTA COMPROMISO NO. 13349, OC 6198</v>
          </cell>
          <cell r="F621">
            <v>43185</v>
          </cell>
          <cell r="G621">
            <v>254880</v>
          </cell>
          <cell r="H621" t="str">
            <v>03-APR-18</v>
          </cell>
          <cell r="I621">
            <v>28654</v>
          </cell>
          <cell r="J621">
            <v>2</v>
          </cell>
          <cell r="K621" t="str">
            <v>IN</v>
          </cell>
          <cell r="L621" t="str">
            <v>ENTREGADO</v>
          </cell>
          <cell r="M621">
            <v>1</v>
          </cell>
          <cell r="N621">
            <v>37106</v>
          </cell>
          <cell r="O621">
            <v>37106</v>
          </cell>
          <cell r="P621">
            <v>38880</v>
          </cell>
          <cell r="Q621">
            <v>0</v>
          </cell>
          <cell r="R621">
            <v>0</v>
          </cell>
        </row>
        <row r="622">
          <cell r="A622">
            <v>28654</v>
          </cell>
          <cell r="B622" t="str">
            <v>Fuenta Especifica 0100 FONDO GENERAL</v>
          </cell>
          <cell r="C622" t="str">
            <v>Capitulo 0206 MINISTERIO DE EDUCACIÓN</v>
          </cell>
          <cell r="D622" t="str">
            <v>Libramiento 0206-01-01-0010-6783</v>
          </cell>
          <cell r="E622" t="str">
            <v>PAGO SUM. ALIM. ESC. JEE. CORRESP. AL MES DE DICIEMBRE 2017, SEGUN FACT. NCF.: 00026, CARTA COMPROMISO NO. 13349, OC 6198</v>
          </cell>
          <cell r="F622">
            <v>43185</v>
          </cell>
          <cell r="G622">
            <v>254880</v>
          </cell>
          <cell r="H622" t="str">
            <v>03-APR-18</v>
          </cell>
          <cell r="I622">
            <v>28654</v>
          </cell>
          <cell r="J622">
            <v>2</v>
          </cell>
          <cell r="K622" t="str">
            <v>TR</v>
          </cell>
          <cell r="L622" t="str">
            <v>Conciliado</v>
          </cell>
          <cell r="M622">
            <v>1</v>
          </cell>
          <cell r="N622">
            <v>2762739</v>
          </cell>
          <cell r="O622">
            <v>2762739</v>
          </cell>
          <cell r="P622">
            <v>205200</v>
          </cell>
          <cell r="Q622">
            <v>0</v>
          </cell>
          <cell r="R622">
            <v>0</v>
          </cell>
        </row>
        <row r="623">
          <cell r="A623">
            <v>28655</v>
          </cell>
          <cell r="B623" t="str">
            <v>Fuenta Especifica 0100 FONDO GENERAL</v>
          </cell>
          <cell r="C623" t="str">
            <v>Capitulo 0206 MINISTERIO DE EDUCACIÓN</v>
          </cell>
          <cell r="D623" t="str">
            <v>Libramiento 0206-01-01-0010-6784</v>
          </cell>
          <cell r="E623" t="str">
            <v>PAGO A COOPROHARINA, CEDIDO POR PALADAR DE MORE PM SRL, S/ACTO 2056, D/F. 05/12/2017, POR SUM. ALIM. ESC. JEE MES DE NOV/2017, S/FACT. NCF: 00001, CARTA COMPROMISO 05359, OC. 6177</v>
          </cell>
          <cell r="F623">
            <v>43185</v>
          </cell>
          <cell r="G623">
            <v>505040</v>
          </cell>
          <cell r="H623" t="str">
            <v>03-APR-18</v>
          </cell>
          <cell r="I623">
            <v>28655</v>
          </cell>
          <cell r="J623">
            <v>2</v>
          </cell>
          <cell r="K623" t="str">
            <v>TR</v>
          </cell>
          <cell r="L623" t="str">
            <v>Conciliado</v>
          </cell>
          <cell r="M623">
            <v>1</v>
          </cell>
          <cell r="N623">
            <v>2763059</v>
          </cell>
          <cell r="O623">
            <v>2763059</v>
          </cell>
          <cell r="P623">
            <v>483640</v>
          </cell>
          <cell r="Q623">
            <v>0</v>
          </cell>
          <cell r="R623">
            <v>0</v>
          </cell>
        </row>
        <row r="624">
          <cell r="A624">
            <v>28655</v>
          </cell>
          <cell r="B624" t="str">
            <v>Fuenta Especifica 0100 FONDO GENERAL</v>
          </cell>
          <cell r="C624" t="str">
            <v>Capitulo 0206 MINISTERIO DE EDUCACIÓN</v>
          </cell>
          <cell r="D624" t="str">
            <v>Libramiento 0206-01-01-0010-6784</v>
          </cell>
          <cell r="E624" t="str">
            <v>PAGO A COOPROHARINA, CEDIDO POR PALADAR DE MORE PM SRL, S/ACTO 2056, D/F. 05/12/2017, POR SUM. ALIM. ESC. JEE MES DE NOV/2017, S/FACT. NCF: 00001, CARTA COMPROMISO 05359, OC. 6177</v>
          </cell>
          <cell r="F624">
            <v>43185</v>
          </cell>
          <cell r="G624">
            <v>505040</v>
          </cell>
          <cell r="H624" t="str">
            <v>03-APR-18</v>
          </cell>
          <cell r="I624">
            <v>28655</v>
          </cell>
          <cell r="J624">
            <v>2</v>
          </cell>
          <cell r="K624" t="str">
            <v>IN</v>
          </cell>
          <cell r="L624" t="str">
            <v>ENTREGADO</v>
          </cell>
          <cell r="M624">
            <v>1</v>
          </cell>
          <cell r="N624">
            <v>36998</v>
          </cell>
          <cell r="O624">
            <v>36998</v>
          </cell>
          <cell r="P624">
            <v>21400</v>
          </cell>
          <cell r="Q624">
            <v>0</v>
          </cell>
          <cell r="R624">
            <v>0</v>
          </cell>
        </row>
        <row r="625">
          <cell r="A625">
            <v>28656</v>
          </cell>
          <cell r="B625" t="str">
            <v>Fuenta Especifica 0100 FONDO GENERAL</v>
          </cell>
          <cell r="C625" t="str">
            <v>Capitulo 0206 MINISTERIO DE EDUCACIÓN</v>
          </cell>
          <cell r="D625" t="str">
            <v>Libramiento 0206-01-01-0010-6785</v>
          </cell>
          <cell r="E625" t="str">
            <v>PAGO SUM. ALIM. ESC. JEE. CORRESP. AL MES DE DICIEMBRE 2017, SEGUN FACT. NCF.: 89367, CARTA COMPROMISO NO. 03379, 03375, 03325, 03326, 08161, 03335, OC 5750 .</v>
          </cell>
          <cell r="F625">
            <v>43185</v>
          </cell>
          <cell r="G625">
            <v>467799.2</v>
          </cell>
          <cell r="H625" t="str">
            <v>03-APR-18</v>
          </cell>
          <cell r="I625">
            <v>28656</v>
          </cell>
          <cell r="J625">
            <v>2</v>
          </cell>
          <cell r="K625" t="str">
            <v>TR</v>
          </cell>
          <cell r="L625" t="str">
            <v>Conciliado</v>
          </cell>
          <cell r="M625">
            <v>1</v>
          </cell>
          <cell r="N625">
            <v>2762740</v>
          </cell>
          <cell r="O625">
            <v>2762740</v>
          </cell>
          <cell r="P625">
            <v>376618</v>
          </cell>
          <cell r="Q625">
            <v>0</v>
          </cell>
          <cell r="R625">
            <v>0</v>
          </cell>
        </row>
        <row r="626">
          <cell r="A626">
            <v>28656</v>
          </cell>
          <cell r="B626" t="str">
            <v>Fuenta Especifica 0100 FONDO GENERAL</v>
          </cell>
          <cell r="C626" t="str">
            <v>Capitulo 0206 MINISTERIO DE EDUCACIÓN</v>
          </cell>
          <cell r="D626" t="str">
            <v>Libramiento 0206-01-01-0010-6785</v>
          </cell>
          <cell r="E626" t="str">
            <v>PAGO SUM. ALIM. ESC. JEE. CORRESP. AL MES DE DICIEMBRE 2017, SEGUN FACT. NCF.: 89367, CARTA COMPROMISO NO. 03379, 03375, 03325, 03326, 08161, 03335, OC 5750 .</v>
          </cell>
          <cell r="F626">
            <v>43185</v>
          </cell>
          <cell r="G626">
            <v>467799.2</v>
          </cell>
          <cell r="H626" t="str">
            <v>03-APR-18</v>
          </cell>
          <cell r="I626">
            <v>28656</v>
          </cell>
          <cell r="J626">
            <v>2</v>
          </cell>
          <cell r="K626" t="str">
            <v>IN</v>
          </cell>
          <cell r="L626" t="str">
            <v>ENTREGADO</v>
          </cell>
          <cell r="M626">
            <v>1</v>
          </cell>
          <cell r="N626">
            <v>36918</v>
          </cell>
          <cell r="O626">
            <v>36918</v>
          </cell>
          <cell r="P626">
            <v>71359.199999999997</v>
          </cell>
          <cell r="Q626">
            <v>0</v>
          </cell>
          <cell r="R626">
            <v>0</v>
          </cell>
        </row>
        <row r="627">
          <cell r="A627">
            <v>28656</v>
          </cell>
          <cell r="B627" t="str">
            <v>Fuenta Especifica 0100 FONDO GENERAL</v>
          </cell>
          <cell r="C627" t="str">
            <v>Capitulo 0206 MINISTERIO DE EDUCACIÓN</v>
          </cell>
          <cell r="D627" t="str">
            <v>Libramiento 0206-01-01-0010-6785</v>
          </cell>
          <cell r="E627" t="str">
            <v>PAGO SUM. ALIM. ESC. JEE. CORRESP. AL MES DE DICIEMBRE 2017, SEGUN FACT. NCF.: 89367, CARTA COMPROMISO NO. 03379, 03375, 03325, 03326, 08161, 03335, OC 5750 .</v>
          </cell>
          <cell r="F627">
            <v>43185</v>
          </cell>
          <cell r="G627">
            <v>467799.2</v>
          </cell>
          <cell r="H627" t="str">
            <v>03-APR-18</v>
          </cell>
          <cell r="I627">
            <v>28656</v>
          </cell>
          <cell r="J627">
            <v>2</v>
          </cell>
          <cell r="K627" t="str">
            <v>IN</v>
          </cell>
          <cell r="L627" t="str">
            <v>ENTREGADO</v>
          </cell>
          <cell r="M627">
            <v>1</v>
          </cell>
          <cell r="N627">
            <v>36817</v>
          </cell>
          <cell r="O627">
            <v>36817</v>
          </cell>
          <cell r="P627">
            <v>19822</v>
          </cell>
          <cell r="Q627">
            <v>0</v>
          </cell>
          <cell r="R627">
            <v>0</v>
          </cell>
        </row>
        <row r="628">
          <cell r="A628">
            <v>29611</v>
          </cell>
          <cell r="B628" t="str">
            <v>Fuenta Especifica 0100 FONDO GENERAL</v>
          </cell>
          <cell r="C628" t="str">
            <v>Capitulo 0206 MINISTERIO DE EDUCACIÓN</v>
          </cell>
          <cell r="D628" t="str">
            <v>Libramiento 0206-01-01-0010-6786</v>
          </cell>
          <cell r="E628" t="str">
            <v>PAGO SUM. ALIM. ESC. JEE. CORRESP. AL MES DE DICIEMBRE 2017, SEGUN FACT. NCF.: 00076, CARTA COMPROMISO NO. 00047 Y 06067, OC 5974</v>
          </cell>
          <cell r="F628">
            <v>43185</v>
          </cell>
          <cell r="G628">
            <v>718572.8</v>
          </cell>
          <cell r="H628" t="str">
            <v>05-APR-18</v>
          </cell>
          <cell r="I628">
            <v>29611</v>
          </cell>
          <cell r="J628">
            <v>3</v>
          </cell>
          <cell r="K628" t="str">
            <v>IN</v>
          </cell>
          <cell r="L628" t="str">
            <v>ENTREGADO</v>
          </cell>
          <cell r="M628">
            <v>1</v>
          </cell>
          <cell r="N628">
            <v>38324</v>
          </cell>
          <cell r="O628">
            <v>38324</v>
          </cell>
          <cell r="P628">
            <v>30448</v>
          </cell>
          <cell r="Q628">
            <v>0</v>
          </cell>
          <cell r="R628">
            <v>0</v>
          </cell>
        </row>
        <row r="629">
          <cell r="A629">
            <v>29611</v>
          </cell>
          <cell r="B629" t="str">
            <v>Fuenta Especifica 0100 FONDO GENERAL</v>
          </cell>
          <cell r="C629" t="str">
            <v>Capitulo 0206 MINISTERIO DE EDUCACIÓN</v>
          </cell>
          <cell r="D629" t="str">
            <v>Libramiento 0206-01-01-0010-6786</v>
          </cell>
          <cell r="E629" t="str">
            <v>PAGO SUM. ALIM. ESC. JEE. CORRESP. AL MES DE DICIEMBRE 2017, SEGUN FACT. NCF.: 00076, CARTA COMPROMISO NO. 00047 Y 06067, OC 5974</v>
          </cell>
          <cell r="F629">
            <v>43185</v>
          </cell>
          <cell r="G629">
            <v>718572.8</v>
          </cell>
          <cell r="H629" t="str">
            <v>05-APR-18</v>
          </cell>
          <cell r="I629">
            <v>29611</v>
          </cell>
          <cell r="J629">
            <v>3</v>
          </cell>
          <cell r="K629" t="str">
            <v>TR</v>
          </cell>
          <cell r="L629" t="str">
            <v>Conciliado</v>
          </cell>
          <cell r="M629">
            <v>1</v>
          </cell>
          <cell r="N629">
            <v>2771053</v>
          </cell>
          <cell r="O629">
            <v>2771053</v>
          </cell>
          <cell r="P629">
            <v>688124.8</v>
          </cell>
          <cell r="Q629">
            <v>0</v>
          </cell>
          <cell r="R629">
            <v>0</v>
          </cell>
        </row>
        <row r="630">
          <cell r="A630">
            <v>28657</v>
          </cell>
          <cell r="B630" t="str">
            <v>Fuenta Especifica 0100 FONDO GENERAL</v>
          </cell>
          <cell r="C630" t="str">
            <v>Capitulo 0206 MINISTERIO DE EDUCACIÓN</v>
          </cell>
          <cell r="D630" t="str">
            <v>Libramiento 0206-01-01-0010-6789</v>
          </cell>
          <cell r="E630" t="str">
            <v>PAGO POR SUM. ALIM. ESC. JEE, CORRESP. AL MES DE DICIEMBRE 2017, SEGUN FACT. NCF.: 00902, CARTAS COMPROMISO NO. 01360, 06747, 01394, 01347, 01359, OC 6677</v>
          </cell>
          <cell r="F630">
            <v>43185</v>
          </cell>
          <cell r="G630">
            <v>519577.59999999998</v>
          </cell>
          <cell r="H630" t="str">
            <v>03-APR-18</v>
          </cell>
          <cell r="I630">
            <v>28657</v>
          </cell>
          <cell r="J630">
            <v>2</v>
          </cell>
          <cell r="K630" t="str">
            <v>IN</v>
          </cell>
          <cell r="L630" t="str">
            <v>ENTREGADO</v>
          </cell>
          <cell r="M630">
            <v>1</v>
          </cell>
          <cell r="N630">
            <v>36917</v>
          </cell>
          <cell r="O630">
            <v>36917</v>
          </cell>
          <cell r="P630">
            <v>79257.600000000006</v>
          </cell>
          <cell r="Q630">
            <v>0</v>
          </cell>
          <cell r="R630">
            <v>0</v>
          </cell>
        </row>
        <row r="631">
          <cell r="A631">
            <v>28657</v>
          </cell>
          <cell r="B631" t="str">
            <v>Fuenta Especifica 0100 FONDO GENERAL</v>
          </cell>
          <cell r="C631" t="str">
            <v>Capitulo 0206 MINISTERIO DE EDUCACIÓN</v>
          </cell>
          <cell r="D631" t="str">
            <v>Libramiento 0206-01-01-0010-6789</v>
          </cell>
          <cell r="E631" t="str">
            <v>PAGO POR SUM. ALIM. ESC. JEE, CORRESP. AL MES DE DICIEMBRE 2017, SEGUN FACT. NCF.: 00902, CARTAS COMPROMISO NO. 01360, 06747, 01394, 01347, 01359, OC 6677</v>
          </cell>
          <cell r="F631">
            <v>43185</v>
          </cell>
          <cell r="G631">
            <v>519577.59999999998</v>
          </cell>
          <cell r="H631" t="str">
            <v>03-APR-18</v>
          </cell>
          <cell r="I631">
            <v>28657</v>
          </cell>
          <cell r="J631">
            <v>2</v>
          </cell>
          <cell r="K631" t="str">
            <v>TR</v>
          </cell>
          <cell r="L631" t="str">
            <v>Conciliado</v>
          </cell>
          <cell r="M631">
            <v>1</v>
          </cell>
          <cell r="N631">
            <v>2762741</v>
          </cell>
          <cell r="O631">
            <v>2762741</v>
          </cell>
          <cell r="P631">
            <v>418304</v>
          </cell>
          <cell r="Q631">
            <v>0</v>
          </cell>
          <cell r="R631">
            <v>0</v>
          </cell>
        </row>
        <row r="632">
          <cell r="A632">
            <v>28657</v>
          </cell>
          <cell r="B632" t="str">
            <v>Fuenta Especifica 0100 FONDO GENERAL</v>
          </cell>
          <cell r="C632" t="str">
            <v>Capitulo 0206 MINISTERIO DE EDUCACIÓN</v>
          </cell>
          <cell r="D632" t="str">
            <v>Libramiento 0206-01-01-0010-6789</v>
          </cell>
          <cell r="E632" t="str">
            <v>PAGO POR SUM. ALIM. ESC. JEE, CORRESP. AL MES DE DICIEMBRE 2017, SEGUN FACT. NCF.: 00902, CARTAS COMPROMISO NO. 01360, 06747, 01394, 01347, 01359, OC 6677</v>
          </cell>
          <cell r="F632">
            <v>43185</v>
          </cell>
          <cell r="G632">
            <v>519577.59999999998</v>
          </cell>
          <cell r="H632" t="str">
            <v>03-APR-18</v>
          </cell>
          <cell r="I632">
            <v>28657</v>
          </cell>
          <cell r="J632">
            <v>2</v>
          </cell>
          <cell r="K632" t="str">
            <v>IN</v>
          </cell>
          <cell r="L632" t="str">
            <v>ENTREGADO</v>
          </cell>
          <cell r="M632">
            <v>1</v>
          </cell>
          <cell r="N632">
            <v>36816</v>
          </cell>
          <cell r="O632">
            <v>36816</v>
          </cell>
          <cell r="P632">
            <v>22016</v>
          </cell>
          <cell r="Q632">
            <v>0</v>
          </cell>
          <cell r="R632">
            <v>0</v>
          </cell>
        </row>
        <row r="633">
          <cell r="A633">
            <v>28658</v>
          </cell>
          <cell r="B633" t="str">
            <v>Fuenta Especifica 0100 FONDO GENERAL</v>
          </cell>
          <cell r="C633" t="str">
            <v>Capitulo 0206 MINISTERIO DE EDUCACIÓN</v>
          </cell>
          <cell r="D633" t="str">
            <v>Libramiento 0206-01-01-0010-6790</v>
          </cell>
          <cell r="E633" t="str">
            <v>PAGO SUM. ALIM. ESC. JEE. CORRESP. AL MES DICIEMBRE 2017, S/FACT. NCF: 00114, CARTAS COMPROMISO NOS. 04253 Y 08929, OC. 5888.</v>
          </cell>
          <cell r="F633">
            <v>43185</v>
          </cell>
          <cell r="G633">
            <v>396149.6</v>
          </cell>
          <cell r="H633" t="str">
            <v>03-APR-18</v>
          </cell>
          <cell r="I633">
            <v>28658</v>
          </cell>
          <cell r="J633">
            <v>2</v>
          </cell>
          <cell r="K633" t="str">
            <v>TR</v>
          </cell>
          <cell r="L633" t="str">
            <v>Conciliado</v>
          </cell>
          <cell r="M633">
            <v>1</v>
          </cell>
          <cell r="N633">
            <v>2762742</v>
          </cell>
          <cell r="O633">
            <v>2762742</v>
          </cell>
          <cell r="P633">
            <v>318934</v>
          </cell>
          <cell r="Q633">
            <v>0</v>
          </cell>
          <cell r="R633">
            <v>0</v>
          </cell>
        </row>
        <row r="634">
          <cell r="A634">
            <v>28658</v>
          </cell>
          <cell r="B634" t="str">
            <v>Fuenta Especifica 0100 FONDO GENERAL</v>
          </cell>
          <cell r="C634" t="str">
            <v>Capitulo 0206 MINISTERIO DE EDUCACIÓN</v>
          </cell>
          <cell r="D634" t="str">
            <v>Libramiento 0206-01-01-0010-6790</v>
          </cell>
          <cell r="E634" t="str">
            <v>PAGO SUM. ALIM. ESC. JEE. CORRESP. AL MES DICIEMBRE 2017, S/FACT. NCF: 00114, CARTAS COMPROMISO NOS. 04253 Y 08929, OC. 5888.</v>
          </cell>
          <cell r="F634">
            <v>43185</v>
          </cell>
          <cell r="G634">
            <v>396149.6</v>
          </cell>
          <cell r="H634" t="str">
            <v>03-APR-18</v>
          </cell>
          <cell r="I634">
            <v>28658</v>
          </cell>
          <cell r="J634">
            <v>2</v>
          </cell>
          <cell r="K634" t="str">
            <v>IN</v>
          </cell>
          <cell r="L634" t="str">
            <v>ENTREGADO</v>
          </cell>
          <cell r="M634">
            <v>1</v>
          </cell>
          <cell r="N634">
            <v>36815</v>
          </cell>
          <cell r="O634">
            <v>36815</v>
          </cell>
          <cell r="P634">
            <v>16786</v>
          </cell>
          <cell r="Q634">
            <v>0</v>
          </cell>
          <cell r="R634">
            <v>0</v>
          </cell>
        </row>
        <row r="635">
          <cell r="A635">
            <v>28658</v>
          </cell>
          <cell r="B635" t="str">
            <v>Fuenta Especifica 0100 FONDO GENERAL</v>
          </cell>
          <cell r="C635" t="str">
            <v>Capitulo 0206 MINISTERIO DE EDUCACIÓN</v>
          </cell>
          <cell r="D635" t="str">
            <v>Libramiento 0206-01-01-0010-6790</v>
          </cell>
          <cell r="E635" t="str">
            <v>PAGO SUM. ALIM. ESC. JEE. CORRESP. AL MES DICIEMBRE 2017, S/FACT. NCF: 00114, CARTAS COMPROMISO NOS. 04253 Y 08929, OC. 5888.</v>
          </cell>
          <cell r="F635">
            <v>43185</v>
          </cell>
          <cell r="G635">
            <v>396149.6</v>
          </cell>
          <cell r="H635" t="str">
            <v>03-APR-18</v>
          </cell>
          <cell r="I635">
            <v>28658</v>
          </cell>
          <cell r="J635">
            <v>2</v>
          </cell>
          <cell r="K635" t="str">
            <v>IN</v>
          </cell>
          <cell r="L635" t="str">
            <v>ENTREGADO</v>
          </cell>
          <cell r="M635">
            <v>1</v>
          </cell>
          <cell r="N635">
            <v>37105</v>
          </cell>
          <cell r="O635">
            <v>37105</v>
          </cell>
          <cell r="P635">
            <v>60429.599999999999</v>
          </cell>
          <cell r="Q635">
            <v>0</v>
          </cell>
          <cell r="R635">
            <v>0</v>
          </cell>
        </row>
        <row r="636">
          <cell r="A636">
            <v>29612</v>
          </cell>
          <cell r="B636" t="str">
            <v>Fuenta Especifica 0100 FONDO GENERAL</v>
          </cell>
          <cell r="C636" t="str">
            <v>Capitulo 0206 MINISTERIO DE EDUCACIÓN</v>
          </cell>
          <cell r="D636" t="str">
            <v>Libramiento 0206-01-01-0010-6791</v>
          </cell>
          <cell r="E636" t="str">
            <v>PAGO SUM. ALIM. ESC. JEE. CORRESP. AL MES DICIEMBRE 2017, S/FACT. NCF: 00008, CARTA COMPROMISO NO. 03902, OC. 6907.</v>
          </cell>
          <cell r="F636">
            <v>43185</v>
          </cell>
          <cell r="G636">
            <v>340972.79999999999</v>
          </cell>
          <cell r="H636" t="str">
            <v>05-APR-18</v>
          </cell>
          <cell r="I636">
            <v>29612</v>
          </cell>
          <cell r="J636">
            <v>3</v>
          </cell>
          <cell r="K636" t="str">
            <v>IN</v>
          </cell>
          <cell r="L636" t="str">
            <v>ENTREGADO</v>
          </cell>
          <cell r="M636">
            <v>1</v>
          </cell>
          <cell r="N636">
            <v>38323</v>
          </cell>
          <cell r="O636">
            <v>38323</v>
          </cell>
          <cell r="P636">
            <v>14448</v>
          </cell>
          <cell r="Q636">
            <v>0</v>
          </cell>
          <cell r="R636">
            <v>0</v>
          </cell>
        </row>
        <row r="637">
          <cell r="A637">
            <v>29612</v>
          </cell>
          <cell r="B637" t="str">
            <v>Fuenta Especifica 0100 FONDO GENERAL</v>
          </cell>
          <cell r="C637" t="str">
            <v>Capitulo 0206 MINISTERIO DE EDUCACIÓN</v>
          </cell>
          <cell r="D637" t="str">
            <v>Libramiento 0206-01-01-0010-6791</v>
          </cell>
          <cell r="E637" t="str">
            <v>PAGO SUM. ALIM. ESC. JEE. CORRESP. AL MES DICIEMBRE 2017, S/FACT. NCF: 00008, CARTA COMPROMISO NO. 03902, OC. 6907.</v>
          </cell>
          <cell r="F637">
            <v>43185</v>
          </cell>
          <cell r="G637">
            <v>340972.79999999999</v>
          </cell>
          <cell r="H637" t="str">
            <v>05-APR-18</v>
          </cell>
          <cell r="I637">
            <v>29612</v>
          </cell>
          <cell r="J637">
            <v>3</v>
          </cell>
          <cell r="K637" t="str">
            <v>TR</v>
          </cell>
          <cell r="L637" t="str">
            <v>Conciliado</v>
          </cell>
          <cell r="M637">
            <v>1</v>
          </cell>
          <cell r="N637">
            <v>2771054</v>
          </cell>
          <cell r="O637">
            <v>2771054</v>
          </cell>
          <cell r="P637">
            <v>326524.79999999999</v>
          </cell>
          <cell r="Q637">
            <v>0</v>
          </cell>
          <cell r="R637">
            <v>0</v>
          </cell>
        </row>
        <row r="638">
          <cell r="A638">
            <v>29613</v>
          </cell>
          <cell r="B638" t="str">
            <v>Fuenta Especifica 0100 FONDO GENERAL</v>
          </cell>
          <cell r="C638" t="str">
            <v>Capitulo 0206 MINISTERIO DE EDUCACIÓN</v>
          </cell>
          <cell r="D638" t="str">
            <v>Libramiento 0206-01-01-0010-6792</v>
          </cell>
          <cell r="E638" t="str">
            <v>PAGO POR SUM. DE ALIM. ESC. PAE REAL, CORRESP. AL MES DE DIC. 2017, SEGÚN FACT.No.00054, N/C 00042, MENOS ANTICIPO, CONTRATO NO.255/17 Y OC 6295.</v>
          </cell>
          <cell r="F638">
            <v>43185</v>
          </cell>
          <cell r="G638">
            <v>550474.03</v>
          </cell>
          <cell r="H638" t="str">
            <v>05-APR-18</v>
          </cell>
          <cell r="I638">
            <v>29613</v>
          </cell>
          <cell r="J638">
            <v>3</v>
          </cell>
          <cell r="K638" t="str">
            <v>IN</v>
          </cell>
          <cell r="L638" t="str">
            <v>ENTREGADO</v>
          </cell>
          <cell r="M638">
            <v>1</v>
          </cell>
          <cell r="N638">
            <v>38322</v>
          </cell>
          <cell r="O638">
            <v>38322</v>
          </cell>
          <cell r="P638">
            <v>26089.51</v>
          </cell>
          <cell r="Q638">
            <v>0</v>
          </cell>
          <cell r="R638">
            <v>0</v>
          </cell>
        </row>
        <row r="639">
          <cell r="A639">
            <v>29613</v>
          </cell>
          <cell r="B639" t="str">
            <v>Fuenta Especifica 0100 FONDO GENERAL</v>
          </cell>
          <cell r="C639" t="str">
            <v>Capitulo 0206 MINISTERIO DE EDUCACIÓN</v>
          </cell>
          <cell r="D639" t="str">
            <v>Libramiento 0206-01-01-0010-6792</v>
          </cell>
          <cell r="E639" t="str">
            <v>PAGO POR SUM. DE ALIM. ESC. PAE REAL, CORRESP. AL MES DE DIC. 2017, SEGÚN FACT.No.00054, N/C 00042, MENOS ANTICIPO, CONTRATO NO.255/17 Y OC 6295.</v>
          </cell>
          <cell r="F639">
            <v>43185</v>
          </cell>
          <cell r="G639">
            <v>550474.03</v>
          </cell>
          <cell r="H639" t="str">
            <v>05-APR-18</v>
          </cell>
          <cell r="I639">
            <v>29613</v>
          </cell>
          <cell r="J639">
            <v>3</v>
          </cell>
          <cell r="K639" t="str">
            <v>TR</v>
          </cell>
          <cell r="L639" t="str">
            <v>Conciliado</v>
          </cell>
          <cell r="M639">
            <v>1</v>
          </cell>
          <cell r="N639">
            <v>2771055</v>
          </cell>
          <cell r="O639">
            <v>2771055</v>
          </cell>
          <cell r="P639">
            <v>524384.52</v>
          </cell>
          <cell r="Q639">
            <v>0</v>
          </cell>
          <cell r="R639">
            <v>0</v>
          </cell>
        </row>
        <row r="640">
          <cell r="A640">
            <v>29614</v>
          </cell>
          <cell r="B640" t="str">
            <v>Fuenta Especifica 0100 FONDO GENERAL</v>
          </cell>
          <cell r="C640" t="str">
            <v>Capitulo 0206 MINISTERIO DE EDUCACIÓN</v>
          </cell>
          <cell r="D640" t="str">
            <v>Libramiento 0206-01-01-0010-6793</v>
          </cell>
          <cell r="E640" t="str">
            <v>PAGO POR SUM. DE ALIM. ESC. UM. CORRESP. AL MES DE DICIEMBRE 2017, S/FACT. 00006 Y NC 00006. CONTRATO NO.343/17, OC 6400 MENOS ANTICIPO.</v>
          </cell>
          <cell r="F640">
            <v>43185</v>
          </cell>
          <cell r="G640">
            <v>203421.51</v>
          </cell>
          <cell r="H640" t="str">
            <v>05-APR-18</v>
          </cell>
          <cell r="I640">
            <v>29614</v>
          </cell>
          <cell r="J640">
            <v>3</v>
          </cell>
          <cell r="K640" t="str">
            <v>IN</v>
          </cell>
          <cell r="L640" t="str">
            <v>ENTREGADO</v>
          </cell>
          <cell r="M640">
            <v>1</v>
          </cell>
          <cell r="N640">
            <v>38321</v>
          </cell>
          <cell r="O640">
            <v>38321</v>
          </cell>
          <cell r="P640">
            <v>9359.92</v>
          </cell>
          <cell r="Q640">
            <v>0</v>
          </cell>
          <cell r="R640">
            <v>0</v>
          </cell>
        </row>
        <row r="641">
          <cell r="A641">
            <v>29614</v>
          </cell>
          <cell r="B641" t="str">
            <v>Fuenta Especifica 0100 FONDO GENERAL</v>
          </cell>
          <cell r="C641" t="str">
            <v>Capitulo 0206 MINISTERIO DE EDUCACIÓN</v>
          </cell>
          <cell r="D641" t="str">
            <v>Libramiento 0206-01-01-0010-6793</v>
          </cell>
          <cell r="E641" t="str">
            <v>PAGO POR SUM. DE ALIM. ESC. UM. CORRESP. AL MES DE DICIEMBRE 2017, S/FACT. 00006 Y NC 00006. CONTRATO NO.343/17, OC 6400 MENOS ANTICIPO.</v>
          </cell>
          <cell r="F641">
            <v>43185</v>
          </cell>
          <cell r="G641">
            <v>203421.51</v>
          </cell>
          <cell r="H641" t="str">
            <v>05-APR-18</v>
          </cell>
          <cell r="I641">
            <v>29614</v>
          </cell>
          <cell r="J641">
            <v>3</v>
          </cell>
          <cell r="K641" t="str">
            <v>TR</v>
          </cell>
          <cell r="L641" t="str">
            <v>Conciliado</v>
          </cell>
          <cell r="M641">
            <v>1</v>
          </cell>
          <cell r="N641">
            <v>2771056</v>
          </cell>
          <cell r="O641">
            <v>2771056</v>
          </cell>
          <cell r="P641">
            <v>194061.59</v>
          </cell>
          <cell r="Q641">
            <v>0</v>
          </cell>
          <cell r="R641">
            <v>0</v>
          </cell>
        </row>
        <row r="642">
          <cell r="A642">
            <v>29615</v>
          </cell>
          <cell r="B642" t="str">
            <v>Fuenta Especifica 0100 FONDO GENERAL</v>
          </cell>
          <cell r="C642" t="str">
            <v>Capitulo 0206 MINISTERIO DE EDUCACIÓN</v>
          </cell>
          <cell r="D642" t="str">
            <v>Libramiento 0206-01-01-0010-6794</v>
          </cell>
          <cell r="E642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2">
            <v>43185</v>
          </cell>
          <cell r="G642">
            <v>2463226.4</v>
          </cell>
          <cell r="H642" t="str">
            <v>05-APR-18</v>
          </cell>
          <cell r="I642">
            <v>29615</v>
          </cell>
          <cell r="J642">
            <v>3</v>
          </cell>
          <cell r="K642" t="str">
            <v>TR</v>
          </cell>
          <cell r="L642" t="str">
            <v>Conciliado</v>
          </cell>
          <cell r="M642">
            <v>1</v>
          </cell>
          <cell r="N642">
            <v>2766491</v>
          </cell>
          <cell r="O642">
            <v>2766491</v>
          </cell>
          <cell r="P642">
            <v>1983106</v>
          </cell>
          <cell r="Q642">
            <v>0</v>
          </cell>
          <cell r="R642">
            <v>0</v>
          </cell>
        </row>
        <row r="643">
          <cell r="A643">
            <v>29615</v>
          </cell>
          <cell r="B643" t="str">
            <v>Fuenta Especifica 0100 FONDO GENERAL</v>
          </cell>
          <cell r="C643" t="str">
            <v>Capitulo 0206 MINISTERIO DE EDUCACIÓN</v>
          </cell>
          <cell r="D643" t="str">
            <v>Libramiento 0206-01-01-0010-6794</v>
          </cell>
          <cell r="E643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3">
            <v>43185</v>
          </cell>
          <cell r="G643">
            <v>2463226.4</v>
          </cell>
          <cell r="H643" t="str">
            <v>05-APR-18</v>
          </cell>
          <cell r="I643">
            <v>29615</v>
          </cell>
          <cell r="J643">
            <v>3</v>
          </cell>
          <cell r="K643" t="str">
            <v>IN</v>
          </cell>
          <cell r="L643" t="str">
            <v>ENTREGADO</v>
          </cell>
          <cell r="M643">
            <v>1</v>
          </cell>
          <cell r="N643">
            <v>38214</v>
          </cell>
          <cell r="O643">
            <v>38214</v>
          </cell>
          <cell r="P643">
            <v>375746.4</v>
          </cell>
          <cell r="Q643">
            <v>0</v>
          </cell>
          <cell r="R643">
            <v>0</v>
          </cell>
        </row>
        <row r="644">
          <cell r="A644">
            <v>29615</v>
          </cell>
          <cell r="B644" t="str">
            <v>Fuenta Especifica 0100 FONDO GENERAL</v>
          </cell>
          <cell r="C644" t="str">
            <v>Capitulo 0206 MINISTERIO DE EDUCACIÓN</v>
          </cell>
          <cell r="D644" t="str">
            <v>Libramiento 0206-01-01-0010-6794</v>
          </cell>
          <cell r="E644" t="str">
            <v>PAGO A FAVOR DE BANCO AGRICOLA S/ACTO NO. 857 D/F. 16/10/2017 CEDIDO POR ANA VICTORIA GONZALEZ BOTTIER, POR SUM. ALIM. ESC.JEE.CORRESP. A OCTUBRE, NOVIEMBRE Y DICIEMBRE/2017, S/FACTS. NCF: 30653, 30655 Y 30657, CARTAS COMPROMISO 04428, 04484 Y 09021, OC.6279</v>
          </cell>
          <cell r="F644">
            <v>43185</v>
          </cell>
          <cell r="G644">
            <v>2463226.4</v>
          </cell>
          <cell r="H644" t="str">
            <v>05-APR-18</v>
          </cell>
          <cell r="I644">
            <v>29615</v>
          </cell>
          <cell r="J644">
            <v>3</v>
          </cell>
          <cell r="K644" t="str">
            <v>IN</v>
          </cell>
          <cell r="L644" t="str">
            <v>ENTREGADO</v>
          </cell>
          <cell r="M644">
            <v>1</v>
          </cell>
          <cell r="N644">
            <v>38320</v>
          </cell>
          <cell r="O644">
            <v>38320</v>
          </cell>
          <cell r="P644">
            <v>104374</v>
          </cell>
          <cell r="Q644">
            <v>0</v>
          </cell>
          <cell r="R644">
            <v>0</v>
          </cell>
        </row>
        <row r="645">
          <cell r="A645">
            <v>30127</v>
          </cell>
          <cell r="B645" t="str">
            <v>Fuenta Especifica 0100 FONDO GENERAL</v>
          </cell>
          <cell r="C645" t="str">
            <v>Capitulo 0206 MINISTERIO DE EDUCACIÓN</v>
          </cell>
          <cell r="D645" t="str">
            <v>Libramiento 0206-01-01-0010-6795</v>
          </cell>
          <cell r="E645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5">
            <v>43185</v>
          </cell>
          <cell r="G645">
            <v>2423833.5299999998</v>
          </cell>
          <cell r="H645" t="str">
            <v>09-APR-18</v>
          </cell>
          <cell r="I645">
            <v>30127</v>
          </cell>
          <cell r="J645">
            <v>2</v>
          </cell>
          <cell r="K645" t="str">
            <v>TR</v>
          </cell>
          <cell r="L645" t="str">
            <v>Conciliado</v>
          </cell>
          <cell r="M645">
            <v>1</v>
          </cell>
          <cell r="N645">
            <v>2776504</v>
          </cell>
          <cell r="O645">
            <v>2776504</v>
          </cell>
          <cell r="P645">
            <v>2321128.7200000002</v>
          </cell>
          <cell r="Q645">
            <v>0</v>
          </cell>
          <cell r="R645">
            <v>0</v>
          </cell>
        </row>
        <row r="646">
          <cell r="A646">
            <v>30127</v>
          </cell>
          <cell r="B646" t="str">
            <v>Fuenta Especifica 0100 FONDO GENERAL</v>
          </cell>
          <cell r="C646" t="str">
            <v>Capitulo 0206 MINISTERIO DE EDUCACIÓN</v>
          </cell>
          <cell r="D646" t="str">
            <v>Libramiento 0206-01-01-0010-6795</v>
          </cell>
          <cell r="E646" t="str">
            <v>PAGO A FAVOR DE BANCO AGRICOLA, CEDIDO POR RECOPAK EIRL, MEDIANTE ACTO No.231/18 D/F 09/02/2018. POR SUM. DE ALIM. ESC. (PRODUCTOS PASTEURIZADOS) UM Y JEE. 2DA. QUINC. ENERO 2018, SEGUN FACT. NCF: 00031 Y NC 00033, CONT.237/17 OC. 5568 MENOS ANTICIPO</v>
          </cell>
          <cell r="F646">
            <v>43185</v>
          </cell>
          <cell r="G646">
            <v>2423833.5299999998</v>
          </cell>
          <cell r="H646" t="str">
            <v>09-APR-18</v>
          </cell>
          <cell r="I646">
            <v>30127</v>
          </cell>
          <cell r="J646">
            <v>2</v>
          </cell>
          <cell r="K646" t="str">
            <v>IN</v>
          </cell>
          <cell r="L646" t="str">
            <v>ENTREGADO</v>
          </cell>
          <cell r="M646">
            <v>1</v>
          </cell>
          <cell r="N646">
            <v>38942</v>
          </cell>
          <cell r="O646">
            <v>38942</v>
          </cell>
          <cell r="P646">
            <v>102704.81</v>
          </cell>
          <cell r="Q646">
            <v>0</v>
          </cell>
          <cell r="R646">
            <v>0</v>
          </cell>
        </row>
        <row r="647">
          <cell r="A647">
            <v>30128</v>
          </cell>
          <cell r="B647" t="str">
            <v>Fuenta Especifica 0100 FONDO GENERAL</v>
          </cell>
          <cell r="C647" t="str">
            <v>Capitulo 0206 MINISTERIO DE EDUCACIÓN</v>
          </cell>
          <cell r="D647" t="str">
            <v>Libramiento 0206-01-01-0010-6796</v>
          </cell>
          <cell r="E647" t="str">
            <v>PAGO A COOPROHARINA, CEDIDO POR PLAZA DINO, SRL,S/ACTO No.269/18 D/F 09/03/18, POR SUM.ALIM.ESC.UM, MESES DE OCT/NOV/2017, S/FACT.NCFS:00619, 00643, N/C 00038 Y 00039, MENOS ANTICIPO, CONT.NO.357/17, OC 6429.</v>
          </cell>
          <cell r="F647">
            <v>43185</v>
          </cell>
          <cell r="G647">
            <v>2433106.0699999998</v>
          </cell>
          <cell r="H647" t="str">
            <v>09-APR-18</v>
          </cell>
          <cell r="I647">
            <v>30128</v>
          </cell>
          <cell r="J647">
            <v>2</v>
          </cell>
          <cell r="K647" t="str">
            <v>TR</v>
          </cell>
          <cell r="L647" t="str">
            <v>Conciliado</v>
          </cell>
          <cell r="M647">
            <v>1</v>
          </cell>
          <cell r="N647">
            <v>2776510</v>
          </cell>
          <cell r="O647">
            <v>2776510</v>
          </cell>
          <cell r="P647">
            <v>2410978.98</v>
          </cell>
          <cell r="Q647">
            <v>0</v>
          </cell>
          <cell r="R647">
            <v>0</v>
          </cell>
        </row>
        <row r="648">
          <cell r="A648">
            <v>30128</v>
          </cell>
          <cell r="B648" t="str">
            <v>Fuenta Especifica 0100 FONDO GENERAL</v>
          </cell>
          <cell r="C648" t="str">
            <v>Capitulo 0206 MINISTERIO DE EDUCACIÓN</v>
          </cell>
          <cell r="D648" t="str">
            <v>Libramiento 0206-01-01-0010-6796</v>
          </cell>
          <cell r="E648" t="str">
            <v>PAGO A COOPROHARINA, CEDIDO POR PLAZA DINO, SRL,S/ACTO No.269/18 D/F 09/03/18, POR SUM.ALIM.ESC.UM, MESES DE OCT/NOV/2017, S/FACT.NCFS:00619, 00643, N/C 00038 Y 00039, MENOS ANTICIPO, CONT.NO.357/17, OC 6429.</v>
          </cell>
          <cell r="F648">
            <v>43185</v>
          </cell>
          <cell r="G648">
            <v>2433106.0699999998</v>
          </cell>
          <cell r="H648" t="str">
            <v>09-APR-18</v>
          </cell>
          <cell r="I648">
            <v>30128</v>
          </cell>
          <cell r="J648">
            <v>2</v>
          </cell>
          <cell r="K648" t="str">
            <v>IN</v>
          </cell>
          <cell r="L648" t="str">
            <v>ENTREGADO</v>
          </cell>
          <cell r="M648">
            <v>1</v>
          </cell>
          <cell r="N648">
            <v>38857</v>
          </cell>
          <cell r="O648">
            <v>38857</v>
          </cell>
          <cell r="P648">
            <v>22127.09</v>
          </cell>
          <cell r="Q648">
            <v>0</v>
          </cell>
          <cell r="R648">
            <v>0</v>
          </cell>
        </row>
        <row r="649">
          <cell r="A649">
            <v>29616</v>
          </cell>
          <cell r="B649" t="str">
            <v>Fuenta Especifica 0100 FONDO GENERAL</v>
          </cell>
          <cell r="C649" t="str">
            <v>Capitulo 0206 MINISTERIO DE EDUCACIÓN</v>
          </cell>
          <cell r="D649" t="str">
            <v>Libramiento 0206-01-01-0010-6797</v>
          </cell>
          <cell r="E649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49">
            <v>43185</v>
          </cell>
          <cell r="G649">
            <v>448541.6</v>
          </cell>
          <cell r="H649" t="str">
            <v>05-APR-18</v>
          </cell>
          <cell r="I649">
            <v>29616</v>
          </cell>
          <cell r="J649">
            <v>3</v>
          </cell>
          <cell r="K649" t="str">
            <v>TR</v>
          </cell>
          <cell r="L649" t="str">
            <v>Conciliado</v>
          </cell>
          <cell r="M649">
            <v>1</v>
          </cell>
          <cell r="N649">
            <v>2766490</v>
          </cell>
          <cell r="O649">
            <v>2766490</v>
          </cell>
          <cell r="P649">
            <v>361114</v>
          </cell>
          <cell r="Q649">
            <v>0</v>
          </cell>
          <cell r="R649">
            <v>0</v>
          </cell>
        </row>
        <row r="650">
          <cell r="A650">
            <v>29616</v>
          </cell>
          <cell r="B650" t="str">
            <v>Fuenta Especifica 0100 FONDO GENERAL</v>
          </cell>
          <cell r="C650" t="str">
            <v>Capitulo 0206 MINISTERIO DE EDUCACIÓN</v>
          </cell>
          <cell r="D650" t="str">
            <v>Libramiento 0206-01-01-0010-6797</v>
          </cell>
          <cell r="E650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0">
            <v>43185</v>
          </cell>
          <cell r="G650">
            <v>448541.6</v>
          </cell>
          <cell r="H650" t="str">
            <v>05-APR-18</v>
          </cell>
          <cell r="I650">
            <v>29616</v>
          </cell>
          <cell r="J650">
            <v>3</v>
          </cell>
          <cell r="K650" t="str">
            <v>IN</v>
          </cell>
          <cell r="L650" t="str">
            <v>ENTREGADO</v>
          </cell>
          <cell r="M650">
            <v>1</v>
          </cell>
          <cell r="N650">
            <v>38213</v>
          </cell>
          <cell r="O650">
            <v>38213</v>
          </cell>
          <cell r="P650">
            <v>68421.600000000006</v>
          </cell>
          <cell r="Q650">
            <v>0</v>
          </cell>
          <cell r="R650">
            <v>0</v>
          </cell>
        </row>
        <row r="651">
          <cell r="A651">
            <v>29616</v>
          </cell>
          <cell r="B651" t="str">
            <v>Fuenta Especifica 0100 FONDO GENERAL</v>
          </cell>
          <cell r="C651" t="str">
            <v>Capitulo 0206 MINISTERIO DE EDUCACIÓN</v>
          </cell>
          <cell r="D651" t="str">
            <v>Libramiento 0206-01-01-0010-6797</v>
          </cell>
          <cell r="E651" t="str">
            <v>PAGO A FAVOR DE BANCO AGRICOLA, CEDIDO POR FATIMA DILUVINA FRANJUL, ACTO DE ALGUACIL NO. 246 D/F 15/02/2018. POR SUM. ALIM. ESC. JEE, CORRESP. AL MES DE DICIEMBRE 2017, SEGUN FACT. NCF.: 00005, CARTAS COMPROMISO NO. 15341, OC 7035</v>
          </cell>
          <cell r="F651">
            <v>43185</v>
          </cell>
          <cell r="G651">
            <v>448541.6</v>
          </cell>
          <cell r="H651" t="str">
            <v>05-APR-18</v>
          </cell>
          <cell r="I651">
            <v>29616</v>
          </cell>
          <cell r="J651">
            <v>3</v>
          </cell>
          <cell r="K651" t="str">
            <v>IN</v>
          </cell>
          <cell r="L651" t="str">
            <v>ENTREGADO</v>
          </cell>
          <cell r="M651">
            <v>1</v>
          </cell>
          <cell r="N651">
            <v>38319</v>
          </cell>
          <cell r="O651">
            <v>38319</v>
          </cell>
          <cell r="P651">
            <v>19006</v>
          </cell>
          <cell r="Q651">
            <v>0</v>
          </cell>
          <cell r="R651">
            <v>0</v>
          </cell>
        </row>
        <row r="652">
          <cell r="A652">
            <v>28725</v>
          </cell>
          <cell r="B652" t="str">
            <v>Fuenta Especifica 0100 FONDO GENERAL</v>
          </cell>
          <cell r="C652" t="str">
            <v>Capitulo 0206 MINISTERIO DE EDUCACIÓN</v>
          </cell>
          <cell r="D652" t="str">
            <v>Libramiento 0206-01-01-0010-6799</v>
          </cell>
          <cell r="E652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2">
            <v>43185</v>
          </cell>
          <cell r="G652">
            <v>1169616</v>
          </cell>
          <cell r="H652" t="str">
            <v>03-APR-18</v>
          </cell>
          <cell r="I652">
            <v>28725</v>
          </cell>
          <cell r="J652">
            <v>5</v>
          </cell>
          <cell r="K652" t="str">
            <v>TR</v>
          </cell>
          <cell r="L652" t="str">
            <v>Conciliado</v>
          </cell>
          <cell r="M652">
            <v>1</v>
          </cell>
          <cell r="N652">
            <v>2763122</v>
          </cell>
          <cell r="O652">
            <v>2763122</v>
          </cell>
          <cell r="P652">
            <v>941640</v>
          </cell>
          <cell r="Q652">
            <v>0</v>
          </cell>
          <cell r="R652">
            <v>0</v>
          </cell>
        </row>
        <row r="653">
          <cell r="A653">
            <v>28725</v>
          </cell>
          <cell r="B653" t="str">
            <v>Fuenta Especifica 0100 FONDO GENERAL</v>
          </cell>
          <cell r="C653" t="str">
            <v>Capitulo 0206 MINISTERIO DE EDUCACIÓN</v>
          </cell>
          <cell r="D653" t="str">
            <v>Libramiento 0206-01-01-0010-6799</v>
          </cell>
          <cell r="E653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3">
            <v>43185</v>
          </cell>
          <cell r="G653">
            <v>1169616</v>
          </cell>
          <cell r="H653" t="str">
            <v>03-APR-18</v>
          </cell>
          <cell r="I653">
            <v>28725</v>
          </cell>
          <cell r="J653">
            <v>5</v>
          </cell>
          <cell r="K653" t="str">
            <v>IN</v>
          </cell>
          <cell r="L653" t="str">
            <v>ENTREGADO</v>
          </cell>
          <cell r="M653">
            <v>1</v>
          </cell>
          <cell r="N653">
            <v>37158</v>
          </cell>
          <cell r="O653">
            <v>37158</v>
          </cell>
          <cell r="P653">
            <v>49560</v>
          </cell>
          <cell r="Q653">
            <v>0</v>
          </cell>
          <cell r="R653">
            <v>0</v>
          </cell>
        </row>
        <row r="654">
          <cell r="A654">
            <v>28725</v>
          </cell>
          <cell r="B654" t="str">
            <v>Fuenta Especifica 0100 FONDO GENERAL</v>
          </cell>
          <cell r="C654" t="str">
            <v>Capitulo 0206 MINISTERIO DE EDUCACIÓN</v>
          </cell>
          <cell r="D654" t="str">
            <v>Libramiento 0206-01-01-0010-6799</v>
          </cell>
          <cell r="E654" t="str">
            <v>PAGO A FAVOR DE BANCO AGRICOLA, CEDIDO POR JUANA RIVERA CEDEÑO, MEDIANTE ACTO No.907/17 D/F 17/11/2017. POR SUM. ALIM. ESC. JEE. CORRESP. AL MES DE DICIEMBRE 2017, SEGUN FACT. NCF.: 00040, CARTA COMPROMISO NO. 11409, 01694, 01708, 14235, 01717, 14390,OC 5996</v>
          </cell>
          <cell r="F654">
            <v>43185</v>
          </cell>
          <cell r="G654">
            <v>1169616</v>
          </cell>
          <cell r="H654" t="str">
            <v>03-APR-18</v>
          </cell>
          <cell r="I654">
            <v>28725</v>
          </cell>
          <cell r="J654">
            <v>5</v>
          </cell>
          <cell r="K654" t="str">
            <v>IN</v>
          </cell>
          <cell r="L654" t="str">
            <v>ENTREGADO</v>
          </cell>
          <cell r="M654">
            <v>1</v>
          </cell>
          <cell r="N654">
            <v>37169</v>
          </cell>
          <cell r="O654">
            <v>37169</v>
          </cell>
          <cell r="P654">
            <v>178416</v>
          </cell>
          <cell r="Q654">
            <v>0</v>
          </cell>
          <cell r="R654">
            <v>0</v>
          </cell>
        </row>
        <row r="655">
          <cell r="A655">
            <v>30129</v>
          </cell>
          <cell r="B655" t="str">
            <v>Fuenta Especifica 0100 FONDO GENERAL</v>
          </cell>
          <cell r="C655" t="str">
            <v>Capitulo 0206 MINISTERIO DE EDUCACIÓN</v>
          </cell>
          <cell r="D655" t="str">
            <v>Libramiento 0206-01-01-0010-6800</v>
          </cell>
          <cell r="E655" t="str">
            <v>PAGO SUM. DE ALIM. ESC. UM. CORRESP. AL MES DE DICIEMBRE 2017, S/FACT. 00140,N/C 00039, MENOS ANTICIPO, CONTRATO NO.501/17, OC 6885.</v>
          </cell>
          <cell r="F655">
            <v>43185</v>
          </cell>
          <cell r="G655">
            <v>913577.45</v>
          </cell>
          <cell r="H655" t="str">
            <v>09-APR-18</v>
          </cell>
          <cell r="I655">
            <v>30129</v>
          </cell>
          <cell r="J655">
            <v>2</v>
          </cell>
          <cell r="K655" t="str">
            <v>IN</v>
          </cell>
          <cell r="L655" t="str">
            <v>ENTREGADO</v>
          </cell>
          <cell r="M655">
            <v>1</v>
          </cell>
          <cell r="N655">
            <v>38856</v>
          </cell>
          <cell r="O655">
            <v>38856</v>
          </cell>
          <cell r="P655">
            <v>8455.77</v>
          </cell>
          <cell r="Q655">
            <v>0</v>
          </cell>
          <cell r="R655">
            <v>0</v>
          </cell>
        </row>
        <row r="656">
          <cell r="A656">
            <v>30129</v>
          </cell>
          <cell r="B656" t="str">
            <v>Fuenta Especifica 0100 FONDO GENERAL</v>
          </cell>
          <cell r="C656" t="str">
            <v>Capitulo 0206 MINISTERIO DE EDUCACIÓN</v>
          </cell>
          <cell r="D656" t="str">
            <v>Libramiento 0206-01-01-0010-6800</v>
          </cell>
          <cell r="E656" t="str">
            <v>PAGO SUM. DE ALIM. ESC. UM. CORRESP. AL MES DE DICIEMBRE 2017, S/FACT. 00140,N/C 00039, MENOS ANTICIPO, CONTRATO NO.501/17, OC 6885.</v>
          </cell>
          <cell r="F656">
            <v>43185</v>
          </cell>
          <cell r="G656">
            <v>913577.45</v>
          </cell>
          <cell r="H656" t="str">
            <v>09-APR-18</v>
          </cell>
          <cell r="I656">
            <v>30129</v>
          </cell>
          <cell r="J656">
            <v>2</v>
          </cell>
          <cell r="K656" t="str">
            <v>TR</v>
          </cell>
          <cell r="L656" t="str">
            <v>Conciliado</v>
          </cell>
          <cell r="M656">
            <v>1</v>
          </cell>
          <cell r="N656">
            <v>2775718</v>
          </cell>
          <cell r="O656">
            <v>2775718</v>
          </cell>
          <cell r="P656">
            <v>905121.68</v>
          </cell>
          <cell r="Q656">
            <v>0</v>
          </cell>
          <cell r="R656">
            <v>0</v>
          </cell>
        </row>
        <row r="657">
          <cell r="A657">
            <v>30303</v>
          </cell>
          <cell r="B657" t="str">
            <v>Fuenta Especifica 0100 FONDO GENERAL</v>
          </cell>
          <cell r="C657" t="str">
            <v>Capitulo 0206 MINISTERIO DE EDUCACIÓN</v>
          </cell>
          <cell r="D657" t="str">
            <v>Libramiento 0206-01-01-0010-6802</v>
          </cell>
          <cell r="E657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7">
            <v>43185</v>
          </cell>
          <cell r="G657">
            <v>894912</v>
          </cell>
          <cell r="H657" t="str">
            <v>09-APR-18</v>
          </cell>
          <cell r="I657">
            <v>30303</v>
          </cell>
          <cell r="J657">
            <v>1</v>
          </cell>
          <cell r="K657" t="str">
            <v>TR</v>
          </cell>
          <cell r="L657" t="str">
            <v>Conciliado</v>
          </cell>
          <cell r="M657">
            <v>1</v>
          </cell>
          <cell r="N657">
            <v>2776524</v>
          </cell>
          <cell r="O657">
            <v>2776524</v>
          </cell>
          <cell r="P657">
            <v>720480</v>
          </cell>
          <cell r="Q657">
            <v>0</v>
          </cell>
          <cell r="R657">
            <v>0</v>
          </cell>
        </row>
        <row r="658">
          <cell r="A658">
            <v>30303</v>
          </cell>
          <cell r="B658" t="str">
            <v>Fuenta Especifica 0100 FONDO GENERAL</v>
          </cell>
          <cell r="C658" t="str">
            <v>Capitulo 0206 MINISTERIO DE EDUCACIÓN</v>
          </cell>
          <cell r="D658" t="str">
            <v>Libramiento 0206-01-01-0010-6802</v>
          </cell>
          <cell r="E658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8">
            <v>43185</v>
          </cell>
          <cell r="G658">
            <v>894912</v>
          </cell>
          <cell r="H658" t="str">
            <v>09-APR-18</v>
          </cell>
          <cell r="I658">
            <v>30303</v>
          </cell>
          <cell r="J658">
            <v>1</v>
          </cell>
          <cell r="K658" t="str">
            <v>IN</v>
          </cell>
          <cell r="L658" t="str">
            <v>ENTREGADO</v>
          </cell>
          <cell r="M658">
            <v>1</v>
          </cell>
          <cell r="N658">
            <v>38821</v>
          </cell>
          <cell r="O658">
            <v>38821</v>
          </cell>
          <cell r="P658">
            <v>136512</v>
          </cell>
          <cell r="Q658">
            <v>0</v>
          </cell>
          <cell r="R658">
            <v>0</v>
          </cell>
        </row>
        <row r="659">
          <cell r="A659">
            <v>30303</v>
          </cell>
          <cell r="B659" t="str">
            <v>Fuenta Especifica 0100 FONDO GENERAL</v>
          </cell>
          <cell r="C659" t="str">
            <v>Capitulo 0206 MINISTERIO DE EDUCACIÓN</v>
          </cell>
          <cell r="D659" t="str">
            <v>Libramiento 0206-01-01-0010-6802</v>
          </cell>
          <cell r="E659" t="str">
            <v>PAGO A FAVOR DE BANCO AGRICOLA, CEDIDO POR MARIA MONTERO MARTINEZ, MEDIANTE ACTO DE ALGUACIL NO.766 D/F 28/09/2017. POR SUM. ALIM. ESC. JEE, CORRESP. AL MES DE DICIEMBRE 2017, SEGUN FACT. NCF.: 00009, CARTAS COMPROMISO NO. 15536, OC 6034</v>
          </cell>
          <cell r="F659">
            <v>43185</v>
          </cell>
          <cell r="G659">
            <v>894912</v>
          </cell>
          <cell r="H659" t="str">
            <v>09-APR-18</v>
          </cell>
          <cell r="I659">
            <v>30303</v>
          </cell>
          <cell r="J659">
            <v>1</v>
          </cell>
          <cell r="K659" t="str">
            <v>IN</v>
          </cell>
          <cell r="L659" t="str">
            <v>ENTREGADO</v>
          </cell>
          <cell r="M659">
            <v>1</v>
          </cell>
          <cell r="N659">
            <v>39013</v>
          </cell>
          <cell r="O659">
            <v>39013</v>
          </cell>
          <cell r="P659">
            <v>37920</v>
          </cell>
          <cell r="Q659">
            <v>0</v>
          </cell>
          <cell r="R659">
            <v>0</v>
          </cell>
        </row>
        <row r="660">
          <cell r="A660">
            <v>30130</v>
          </cell>
          <cell r="B660" t="str">
            <v>Fuenta Especifica 0100 FONDO GENERAL</v>
          </cell>
          <cell r="C660" t="str">
            <v>Capitulo 0206 MINISTERIO DE EDUCACIÓN</v>
          </cell>
          <cell r="D660" t="str">
            <v>Libramiento 0206-01-01-0010-6804</v>
          </cell>
          <cell r="E660" t="str">
            <v>PAGO A FAVOR DE COOPROHARINA, CEDIDO POR GAMAPERA SRL, ACTO 287/2018, D/F. 12/03/2018, POR SUM. ALIM. ESC. UM, CORRESP. A NOV./2017, S/ FACT. NCF: 00124, NC. 00143, CONT. 434/2017, OC. 6552. MENOS ANTICIPO.</v>
          </cell>
          <cell r="F660">
            <v>43185</v>
          </cell>
          <cell r="G660">
            <v>1833406.47</v>
          </cell>
          <cell r="H660" t="str">
            <v>09-APR-18</v>
          </cell>
          <cell r="I660">
            <v>30130</v>
          </cell>
          <cell r="J660">
            <v>2</v>
          </cell>
          <cell r="K660" t="str">
            <v>TR</v>
          </cell>
          <cell r="L660" t="str">
            <v>Conciliado</v>
          </cell>
          <cell r="M660">
            <v>1</v>
          </cell>
          <cell r="N660">
            <v>2776509</v>
          </cell>
          <cell r="O660">
            <v>2776509</v>
          </cell>
          <cell r="P660">
            <v>1816749.28</v>
          </cell>
          <cell r="Q660">
            <v>0</v>
          </cell>
          <cell r="R660">
            <v>0</v>
          </cell>
        </row>
        <row r="661">
          <cell r="A661">
            <v>30130</v>
          </cell>
          <cell r="B661" t="str">
            <v>Fuenta Especifica 0100 FONDO GENERAL</v>
          </cell>
          <cell r="C661" t="str">
            <v>Capitulo 0206 MINISTERIO DE EDUCACIÓN</v>
          </cell>
          <cell r="D661" t="str">
            <v>Libramiento 0206-01-01-0010-6804</v>
          </cell>
          <cell r="E661" t="str">
            <v>PAGO A FAVOR DE COOPROHARINA, CEDIDO POR GAMAPERA SRL, ACTO 287/2018, D/F. 12/03/2018, POR SUM. ALIM. ESC. UM, CORRESP. A NOV./2017, S/ FACT. NCF: 00124, NC. 00143, CONT. 434/2017, OC. 6552. MENOS ANTICIPO.</v>
          </cell>
          <cell r="F661">
            <v>43185</v>
          </cell>
          <cell r="G661">
            <v>1833406.47</v>
          </cell>
          <cell r="H661" t="str">
            <v>09-APR-18</v>
          </cell>
          <cell r="I661">
            <v>30130</v>
          </cell>
          <cell r="J661">
            <v>2</v>
          </cell>
          <cell r="K661" t="str">
            <v>IN</v>
          </cell>
          <cell r="L661" t="str">
            <v>ENTREGADO</v>
          </cell>
          <cell r="M661">
            <v>1</v>
          </cell>
          <cell r="N661">
            <v>38956</v>
          </cell>
          <cell r="O661">
            <v>38956</v>
          </cell>
          <cell r="P661">
            <v>16657.189999999999</v>
          </cell>
          <cell r="Q661">
            <v>0</v>
          </cell>
          <cell r="R661">
            <v>0</v>
          </cell>
        </row>
        <row r="662">
          <cell r="A662">
            <v>29618</v>
          </cell>
          <cell r="B662" t="str">
            <v>Fuenta Especifica 0100 FONDO GENERAL</v>
          </cell>
          <cell r="C662" t="str">
            <v>Capitulo 0206 MINISTERIO DE EDUCACIÓN</v>
          </cell>
          <cell r="D662" t="str">
            <v>Libramiento 0206-01-01-0010-6847</v>
          </cell>
          <cell r="E662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2">
            <v>43186</v>
          </cell>
          <cell r="G662">
            <v>364512.58</v>
          </cell>
          <cell r="H662" t="str">
            <v>05-APR-18</v>
          </cell>
          <cell r="I662">
            <v>29618</v>
          </cell>
          <cell r="J662">
            <v>3</v>
          </cell>
          <cell r="K662" t="str">
            <v>IN</v>
          </cell>
          <cell r="L662" t="str">
            <v>ENTREGADO</v>
          </cell>
          <cell r="M662">
            <v>1</v>
          </cell>
          <cell r="N662">
            <v>38318</v>
          </cell>
          <cell r="O662">
            <v>38318</v>
          </cell>
          <cell r="P662">
            <v>17280.349999999999</v>
          </cell>
          <cell r="Q662">
            <v>0</v>
          </cell>
          <cell r="R662">
            <v>0</v>
          </cell>
        </row>
        <row r="663">
          <cell r="A663">
            <v>29618</v>
          </cell>
          <cell r="B663" t="str">
            <v>Fuenta Especifica 0100 FONDO GENERAL</v>
          </cell>
          <cell r="C663" t="str">
            <v>Capitulo 0206 MINISTERIO DE EDUCACIÓN</v>
          </cell>
          <cell r="D663" t="str">
            <v>Libramiento 0206-01-01-0010-6847</v>
          </cell>
          <cell r="E663" t="str">
            <v>PAGO A COOPROHARINA, CEDIDO POR ELIEZER GERMAN GUERRERO, MEDIANTE PODER ESPECIAL NO. 136/18 D/F 13/02/2018, POR SUM. DE ALIM. ESC. PAE- REAL, CORRESP. AL MES DIC. 2017, SEGÚN FT. NCF: 00018, Y N/C 00016. CONTRATO NO. 263/2017 OC 6267, MENOS ANTICIPO</v>
          </cell>
          <cell r="F663">
            <v>43186</v>
          </cell>
          <cell r="G663">
            <v>364512.58</v>
          </cell>
          <cell r="H663" t="str">
            <v>05-APR-18</v>
          </cell>
          <cell r="I663">
            <v>29618</v>
          </cell>
          <cell r="J663">
            <v>3</v>
          </cell>
          <cell r="K663" t="str">
            <v>TR</v>
          </cell>
          <cell r="L663" t="str">
            <v>Conciliado</v>
          </cell>
          <cell r="M663">
            <v>1</v>
          </cell>
          <cell r="N663">
            <v>2766489</v>
          </cell>
          <cell r="O663">
            <v>2766489</v>
          </cell>
          <cell r="P663">
            <v>347232.23</v>
          </cell>
          <cell r="Q663">
            <v>0</v>
          </cell>
          <cell r="R663">
            <v>0</v>
          </cell>
        </row>
        <row r="664">
          <cell r="A664">
            <v>31076</v>
          </cell>
          <cell r="B664" t="str">
            <v>Fuenta Especifica 0100 FONDO GENERAL</v>
          </cell>
          <cell r="C664" t="str">
            <v>Capitulo 0206 MINISTERIO DE EDUCACIÓN</v>
          </cell>
          <cell r="D664" t="str">
            <v>Libramiento 0206-01-01-0010-6849</v>
          </cell>
          <cell r="E664" t="str">
            <v>PAGO SUM. ALIM. ESC. UM, CORRESP. A LOS MESES DE NOVIEMBRE Y DICIEMBRE 2017, SEGUN FACT. NCF.: 00051 Y 00052, NC 00039 Y 00040, DEL CONTRATO NO. 338/2017 Y OC 6422 MENOS ANTICIPO.</v>
          </cell>
          <cell r="F664">
            <v>43186</v>
          </cell>
          <cell r="G664">
            <v>1119206.98</v>
          </cell>
          <cell r="H664" t="str">
            <v>11-APR-18</v>
          </cell>
          <cell r="I664">
            <v>31076</v>
          </cell>
          <cell r="J664">
            <v>3</v>
          </cell>
          <cell r="K664" t="str">
            <v>TR</v>
          </cell>
          <cell r="L664" t="str">
            <v>Conciliado</v>
          </cell>
          <cell r="M664">
            <v>1</v>
          </cell>
          <cell r="N664">
            <v>2777538</v>
          </cell>
          <cell r="O664">
            <v>2777538</v>
          </cell>
          <cell r="P664">
            <v>1108987.72</v>
          </cell>
          <cell r="Q664">
            <v>0</v>
          </cell>
          <cell r="R664">
            <v>0</v>
          </cell>
        </row>
        <row r="665">
          <cell r="A665">
            <v>31076</v>
          </cell>
          <cell r="B665" t="str">
            <v>Fuenta Especifica 0100 FONDO GENERAL</v>
          </cell>
          <cell r="C665" t="str">
            <v>Capitulo 0206 MINISTERIO DE EDUCACIÓN</v>
          </cell>
          <cell r="D665" t="str">
            <v>Libramiento 0206-01-01-0010-6849</v>
          </cell>
          <cell r="E665" t="str">
            <v>PAGO SUM. ALIM. ESC. UM, CORRESP. A LOS MESES DE NOVIEMBRE Y DICIEMBRE 2017, SEGUN FACT. NCF.: 00051 Y 00052, NC 00039 Y 00040, DEL CONTRATO NO. 338/2017 Y OC 6422 MENOS ANTICIPO.</v>
          </cell>
          <cell r="F665">
            <v>43186</v>
          </cell>
          <cell r="G665">
            <v>1119206.98</v>
          </cell>
          <cell r="H665" t="str">
            <v>11-APR-18</v>
          </cell>
          <cell r="I665">
            <v>31076</v>
          </cell>
          <cell r="J665">
            <v>3</v>
          </cell>
          <cell r="K665" t="str">
            <v>IN</v>
          </cell>
          <cell r="L665" t="str">
            <v>ENTREGADO</v>
          </cell>
          <cell r="M665">
            <v>1</v>
          </cell>
          <cell r="N665">
            <v>39935</v>
          </cell>
          <cell r="O665">
            <v>39935</v>
          </cell>
          <cell r="P665">
            <v>10219.26</v>
          </cell>
          <cell r="Q665">
            <v>0</v>
          </cell>
          <cell r="R665">
            <v>0</v>
          </cell>
        </row>
        <row r="666">
          <cell r="A666">
            <v>30304</v>
          </cell>
          <cell r="B666" t="str">
            <v>Fuenta Especifica 0100 FONDO GENERAL</v>
          </cell>
          <cell r="C666" t="str">
            <v>Capitulo 0206 MINISTERIO DE EDUCACIÓN</v>
          </cell>
          <cell r="D666" t="str">
            <v>Libramiento 0206-01-01-0010-6850</v>
          </cell>
          <cell r="E666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6">
            <v>43186</v>
          </cell>
          <cell r="G666">
            <v>744296.8</v>
          </cell>
          <cell r="H666" t="str">
            <v>09-APR-18</v>
          </cell>
          <cell r="I666">
            <v>30304</v>
          </cell>
          <cell r="J666">
            <v>1</v>
          </cell>
          <cell r="K666" t="str">
            <v>IN</v>
          </cell>
          <cell r="L666" t="str">
            <v>ENTREGADO</v>
          </cell>
          <cell r="M666">
            <v>1</v>
          </cell>
          <cell r="N666">
            <v>38820</v>
          </cell>
          <cell r="O666">
            <v>38820</v>
          </cell>
          <cell r="P666">
            <v>113536.8</v>
          </cell>
          <cell r="Q666">
            <v>0</v>
          </cell>
          <cell r="R666">
            <v>0</v>
          </cell>
        </row>
        <row r="667">
          <cell r="A667">
            <v>30304</v>
          </cell>
          <cell r="B667" t="str">
            <v>Fuenta Especifica 0100 FONDO GENERAL</v>
          </cell>
          <cell r="C667" t="str">
            <v>Capitulo 0206 MINISTERIO DE EDUCACIÓN</v>
          </cell>
          <cell r="D667" t="str">
            <v>Libramiento 0206-01-01-0010-6850</v>
          </cell>
          <cell r="E667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7">
            <v>43186</v>
          </cell>
          <cell r="G667">
            <v>744296.8</v>
          </cell>
          <cell r="H667" t="str">
            <v>09-APR-18</v>
          </cell>
          <cell r="I667">
            <v>30304</v>
          </cell>
          <cell r="J667">
            <v>1</v>
          </cell>
          <cell r="K667" t="str">
            <v>TR</v>
          </cell>
          <cell r="L667" t="str">
            <v>Conciliado</v>
          </cell>
          <cell r="M667">
            <v>1</v>
          </cell>
          <cell r="N667">
            <v>2777381</v>
          </cell>
          <cell r="O667">
            <v>2777381</v>
          </cell>
          <cell r="P667">
            <v>599222</v>
          </cell>
          <cell r="Q667">
            <v>0</v>
          </cell>
          <cell r="R667">
            <v>0</v>
          </cell>
        </row>
        <row r="668">
          <cell r="A668">
            <v>30304</v>
          </cell>
          <cell r="B668" t="str">
            <v>Fuenta Especifica 0100 FONDO GENERAL</v>
          </cell>
          <cell r="C668" t="str">
            <v>Capitulo 0206 MINISTERIO DE EDUCACIÓN</v>
          </cell>
          <cell r="D668" t="str">
            <v>Libramiento 0206-01-01-0010-6850</v>
          </cell>
          <cell r="E668" t="str">
            <v>PAGO A FAVOR DE PARALLAX FACTORING, CEDIDO POR FEDERICO DE LA ROSA VILLEGAS, MEDIANTE ACTO 1062, D/F. 05/02/2018, POR SUM. ALIM. ESC. JEE CORRESP. A DIC./2017, SEGUN FACT. NCF: 03623, CARTAS COMPROMISO 05444, OC. 6022</v>
          </cell>
          <cell r="F668">
            <v>43186</v>
          </cell>
          <cell r="G668">
            <v>744296.8</v>
          </cell>
          <cell r="H668" t="str">
            <v>09-APR-18</v>
          </cell>
          <cell r="I668">
            <v>30304</v>
          </cell>
          <cell r="J668">
            <v>1</v>
          </cell>
          <cell r="K668" t="str">
            <v>IN</v>
          </cell>
          <cell r="L668" t="str">
            <v>ENTREGADO</v>
          </cell>
          <cell r="M668">
            <v>1</v>
          </cell>
          <cell r="N668">
            <v>39012</v>
          </cell>
          <cell r="O668">
            <v>39012</v>
          </cell>
          <cell r="P668">
            <v>31538</v>
          </cell>
          <cell r="Q668">
            <v>0</v>
          </cell>
          <cell r="R668">
            <v>0</v>
          </cell>
        </row>
        <row r="669">
          <cell r="A669">
            <v>30305</v>
          </cell>
          <cell r="B669" t="str">
            <v>Fuenta Especifica 0100 FONDO GENERAL</v>
          </cell>
          <cell r="C669" t="str">
            <v>Capitulo 0206 MINISTERIO DE EDUCACIÓN</v>
          </cell>
          <cell r="D669" t="str">
            <v>Libramiento 0206-01-01-0010-6851</v>
          </cell>
          <cell r="E669" t="str">
            <v>PAGO SUM. ALIM. ESC.JEE. CORRESP. AL MES DE DICIEMBRE 2017, SEGUN FACT. NCF.: 00053, CARTA COMPROMISO NO. 05150, OC 6689.</v>
          </cell>
          <cell r="F669">
            <v>43186</v>
          </cell>
          <cell r="G669">
            <v>779744</v>
          </cell>
          <cell r="H669" t="str">
            <v>09-APR-18</v>
          </cell>
          <cell r="I669">
            <v>30305</v>
          </cell>
          <cell r="J669">
            <v>1</v>
          </cell>
          <cell r="K669" t="str">
            <v>TR</v>
          </cell>
          <cell r="L669" t="str">
            <v>Conciliado</v>
          </cell>
          <cell r="M669">
            <v>1</v>
          </cell>
          <cell r="N669">
            <v>2776373</v>
          </cell>
          <cell r="O669">
            <v>2776373</v>
          </cell>
          <cell r="P669">
            <v>746704</v>
          </cell>
          <cell r="Q669">
            <v>0</v>
          </cell>
          <cell r="R669">
            <v>0</v>
          </cell>
        </row>
        <row r="670">
          <cell r="A670">
            <v>30305</v>
          </cell>
          <cell r="B670" t="str">
            <v>Fuenta Especifica 0100 FONDO GENERAL</v>
          </cell>
          <cell r="C670" t="str">
            <v>Capitulo 0206 MINISTERIO DE EDUCACIÓN</v>
          </cell>
          <cell r="D670" t="str">
            <v>Libramiento 0206-01-01-0010-6851</v>
          </cell>
          <cell r="E670" t="str">
            <v>PAGO SUM. ALIM. ESC.JEE. CORRESP. AL MES DE DICIEMBRE 2017, SEGUN FACT. NCF.: 00053, CARTA COMPROMISO NO. 05150, OC 6689.</v>
          </cell>
          <cell r="F670">
            <v>43186</v>
          </cell>
          <cell r="G670">
            <v>779744</v>
          </cell>
          <cell r="H670" t="str">
            <v>09-APR-18</v>
          </cell>
          <cell r="I670">
            <v>30305</v>
          </cell>
          <cell r="J670">
            <v>1</v>
          </cell>
          <cell r="K670" t="str">
            <v>IN</v>
          </cell>
          <cell r="L670" t="str">
            <v>ENTREGADO</v>
          </cell>
          <cell r="M670">
            <v>1</v>
          </cell>
          <cell r="N670">
            <v>39011</v>
          </cell>
          <cell r="O670">
            <v>39011</v>
          </cell>
          <cell r="P670">
            <v>33040</v>
          </cell>
          <cell r="Q670">
            <v>0</v>
          </cell>
          <cell r="R670">
            <v>0</v>
          </cell>
        </row>
        <row r="671">
          <cell r="A671">
            <v>30306</v>
          </cell>
          <cell r="B671" t="str">
            <v>Fuenta Especifica 0100 FONDO GENERAL</v>
          </cell>
          <cell r="C671" t="str">
            <v>Capitulo 0206 MINISTERIO DE EDUCACIÓN</v>
          </cell>
          <cell r="D671" t="str">
            <v>Libramiento 0206-01-01-0010-6853</v>
          </cell>
          <cell r="E671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1">
            <v>43186</v>
          </cell>
          <cell r="G671">
            <v>442311.2</v>
          </cell>
          <cell r="H671" t="str">
            <v>09-APR-18</v>
          </cell>
          <cell r="I671">
            <v>30306</v>
          </cell>
          <cell r="J671">
            <v>1</v>
          </cell>
          <cell r="K671" t="str">
            <v>TR</v>
          </cell>
          <cell r="L671" t="str">
            <v>Conciliado</v>
          </cell>
          <cell r="M671">
            <v>1</v>
          </cell>
          <cell r="N671">
            <v>2777382</v>
          </cell>
          <cell r="O671">
            <v>2777382</v>
          </cell>
          <cell r="P671">
            <v>356098</v>
          </cell>
          <cell r="Q671">
            <v>0</v>
          </cell>
          <cell r="R671">
            <v>0</v>
          </cell>
        </row>
        <row r="672">
          <cell r="A672">
            <v>30306</v>
          </cell>
          <cell r="B672" t="str">
            <v>Fuenta Especifica 0100 FONDO GENERAL</v>
          </cell>
          <cell r="C672" t="str">
            <v>Capitulo 0206 MINISTERIO DE EDUCACIÓN</v>
          </cell>
          <cell r="D672" t="str">
            <v>Libramiento 0206-01-01-0010-6853</v>
          </cell>
          <cell r="E672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2">
            <v>43186</v>
          </cell>
          <cell r="G672">
            <v>442311.2</v>
          </cell>
          <cell r="H672" t="str">
            <v>09-APR-18</v>
          </cell>
          <cell r="I672">
            <v>30306</v>
          </cell>
          <cell r="J672">
            <v>1</v>
          </cell>
          <cell r="K672" t="str">
            <v>IN</v>
          </cell>
          <cell r="L672" t="str">
            <v>ENTREGADO</v>
          </cell>
          <cell r="M672">
            <v>1</v>
          </cell>
          <cell r="N672">
            <v>38915</v>
          </cell>
          <cell r="O672">
            <v>38915</v>
          </cell>
          <cell r="P672">
            <v>67471.199999999997</v>
          </cell>
          <cell r="Q672">
            <v>0</v>
          </cell>
          <cell r="R672">
            <v>0</v>
          </cell>
        </row>
        <row r="673">
          <cell r="A673">
            <v>30306</v>
          </cell>
          <cell r="B673" t="str">
            <v>Fuenta Especifica 0100 FONDO GENERAL</v>
          </cell>
          <cell r="C673" t="str">
            <v>Capitulo 0206 MINISTERIO DE EDUCACIÓN</v>
          </cell>
          <cell r="D673" t="str">
            <v>Libramiento 0206-01-01-0010-6853</v>
          </cell>
          <cell r="E673" t="str">
            <v>PAGO A FAVOR DE PARALLAX FACTORING SA, CEDIDO POR MILAGROS GARCIA VILORIA MEDIANTE ACTO NO.1778 D/F 02/03/18, SUM. DE ALIM. ESC. JEE. MES DE DICIEMBRE 2017, S/FACT. 00036. CARTAS COMPROMISO 3678,3722,3684,8464,3686,3689,3688,4897,3680,3800,3683, OC. 6172</v>
          </cell>
          <cell r="F673">
            <v>43186</v>
          </cell>
          <cell r="G673">
            <v>442311.2</v>
          </cell>
          <cell r="H673" t="str">
            <v>09-APR-18</v>
          </cell>
          <cell r="I673">
            <v>30306</v>
          </cell>
          <cell r="J673">
            <v>1</v>
          </cell>
          <cell r="K673" t="str">
            <v>IN</v>
          </cell>
          <cell r="L673" t="str">
            <v>ENTREGADO</v>
          </cell>
          <cell r="M673">
            <v>1</v>
          </cell>
          <cell r="N673">
            <v>39119</v>
          </cell>
          <cell r="O673">
            <v>39119</v>
          </cell>
          <cell r="P673">
            <v>18742</v>
          </cell>
          <cell r="Q673">
            <v>0</v>
          </cell>
          <cell r="R673">
            <v>0</v>
          </cell>
        </row>
        <row r="674">
          <cell r="A674">
            <v>30131</v>
          </cell>
          <cell r="B674" t="str">
            <v>Fuenta Especifica 0100 FONDO GENERAL</v>
          </cell>
          <cell r="C674" t="str">
            <v>Capitulo 0206 MINISTERIO DE EDUCACIÓN</v>
          </cell>
          <cell r="D674" t="str">
            <v>Libramiento 0206-01-01-0010-6854</v>
          </cell>
          <cell r="E674" t="str">
            <v>PAGO SUM. ALIM. ESC. UM CORRESP. AL MES DIC. 2017, SEGUN FACT. NCF.: 00064 Y NC 00047, DEL CONTRATO NO. 351/17 Y OC 6413. MENOS ANTICIPO.</v>
          </cell>
          <cell r="F674">
            <v>43186</v>
          </cell>
          <cell r="G674">
            <v>319988.06</v>
          </cell>
          <cell r="H674" t="str">
            <v>09-APR-18</v>
          </cell>
          <cell r="I674">
            <v>30131</v>
          </cell>
          <cell r="J674">
            <v>2</v>
          </cell>
          <cell r="K674" t="str">
            <v>TR</v>
          </cell>
          <cell r="L674" t="str">
            <v>Conciliado</v>
          </cell>
          <cell r="M674">
            <v>1</v>
          </cell>
          <cell r="N674">
            <v>2775678</v>
          </cell>
          <cell r="O674">
            <v>2775678</v>
          </cell>
          <cell r="P674">
            <v>317041.3</v>
          </cell>
          <cell r="Q674">
            <v>0</v>
          </cell>
          <cell r="R674">
            <v>0</v>
          </cell>
        </row>
        <row r="675">
          <cell r="A675">
            <v>30131</v>
          </cell>
          <cell r="B675" t="str">
            <v>Fuenta Especifica 0100 FONDO GENERAL</v>
          </cell>
          <cell r="C675" t="str">
            <v>Capitulo 0206 MINISTERIO DE EDUCACIÓN</v>
          </cell>
          <cell r="D675" t="str">
            <v>Libramiento 0206-01-01-0010-6854</v>
          </cell>
          <cell r="E675" t="str">
            <v>PAGO SUM. ALIM. ESC. UM CORRESP. AL MES DIC. 2017, SEGUN FACT. NCF.: 00064 Y NC 00047, DEL CONTRATO NO. 351/17 Y OC 6413. MENOS ANTICIPO.</v>
          </cell>
          <cell r="F675">
            <v>43186</v>
          </cell>
          <cell r="G675">
            <v>319988.06</v>
          </cell>
          <cell r="H675" t="str">
            <v>09-APR-18</v>
          </cell>
          <cell r="I675">
            <v>30131</v>
          </cell>
          <cell r="J675">
            <v>2</v>
          </cell>
          <cell r="K675" t="str">
            <v>IN</v>
          </cell>
          <cell r="L675" t="str">
            <v>ENTREGADO</v>
          </cell>
          <cell r="M675">
            <v>1</v>
          </cell>
          <cell r="N675">
            <v>38955</v>
          </cell>
          <cell r="O675">
            <v>38955</v>
          </cell>
          <cell r="P675">
            <v>2946.76</v>
          </cell>
          <cell r="Q675">
            <v>0</v>
          </cell>
          <cell r="R675">
            <v>0</v>
          </cell>
        </row>
        <row r="676">
          <cell r="A676">
            <v>30307</v>
          </cell>
          <cell r="B676" t="str">
            <v>Fuenta Especifica 0100 FONDO GENERAL</v>
          </cell>
          <cell r="C676" t="str">
            <v>Capitulo 0206 MINISTERIO DE EDUCACIÓN</v>
          </cell>
          <cell r="D676" t="str">
            <v>Libramiento 0206-01-01-0010-6858</v>
          </cell>
          <cell r="E676" t="str">
            <v>PAGO POR SUM. ALIM. ESC. JEE, CORRESP. AL MES DE DICIEMBRE 2017, SEGUN FACT. NCF.: 00063, CARTAS COMPROMISO NO. 03127, 03258, 07950, OC 5723</v>
          </cell>
          <cell r="F676">
            <v>43186</v>
          </cell>
          <cell r="G676">
            <v>434570.4</v>
          </cell>
          <cell r="H676" t="str">
            <v>09-APR-18</v>
          </cell>
          <cell r="I676">
            <v>30307</v>
          </cell>
          <cell r="J676">
            <v>1</v>
          </cell>
          <cell r="K676" t="str">
            <v>IN</v>
          </cell>
          <cell r="L676" t="str">
            <v>ENTREGADO</v>
          </cell>
          <cell r="M676">
            <v>1</v>
          </cell>
          <cell r="N676">
            <v>39010</v>
          </cell>
          <cell r="O676">
            <v>39010</v>
          </cell>
          <cell r="P676">
            <v>18414</v>
          </cell>
          <cell r="Q676">
            <v>0</v>
          </cell>
          <cell r="R676">
            <v>0</v>
          </cell>
        </row>
        <row r="677">
          <cell r="A677">
            <v>30307</v>
          </cell>
          <cell r="B677" t="str">
            <v>Fuenta Especifica 0100 FONDO GENERAL</v>
          </cell>
          <cell r="C677" t="str">
            <v>Capitulo 0206 MINISTERIO DE EDUCACIÓN</v>
          </cell>
          <cell r="D677" t="str">
            <v>Libramiento 0206-01-01-0010-6858</v>
          </cell>
          <cell r="E677" t="str">
            <v>PAGO POR SUM. ALIM. ESC. JEE, CORRESP. AL MES DE DICIEMBRE 2017, SEGUN FACT. NCF.: 00063, CARTAS COMPROMISO NO. 03127, 03258, 07950, OC 5723</v>
          </cell>
          <cell r="F677">
            <v>43186</v>
          </cell>
          <cell r="G677">
            <v>434570.4</v>
          </cell>
          <cell r="H677" t="str">
            <v>09-APR-18</v>
          </cell>
          <cell r="I677">
            <v>30307</v>
          </cell>
          <cell r="J677">
            <v>1</v>
          </cell>
          <cell r="K677" t="str">
            <v>TR</v>
          </cell>
          <cell r="L677" t="str">
            <v>Conciliado</v>
          </cell>
          <cell r="M677">
            <v>1</v>
          </cell>
          <cell r="N677">
            <v>2776374</v>
          </cell>
          <cell r="O677">
            <v>2776374</v>
          </cell>
          <cell r="P677">
            <v>349866</v>
          </cell>
          <cell r="Q677">
            <v>0</v>
          </cell>
          <cell r="R677">
            <v>0</v>
          </cell>
        </row>
        <row r="678">
          <cell r="A678">
            <v>30307</v>
          </cell>
          <cell r="B678" t="str">
            <v>Fuenta Especifica 0100 FONDO GENERAL</v>
          </cell>
          <cell r="C678" t="str">
            <v>Capitulo 0206 MINISTERIO DE EDUCACIÓN</v>
          </cell>
          <cell r="D678" t="str">
            <v>Libramiento 0206-01-01-0010-6858</v>
          </cell>
          <cell r="E678" t="str">
            <v>PAGO POR SUM. ALIM. ESC. JEE, CORRESP. AL MES DE DICIEMBRE 2017, SEGUN FACT. NCF.: 00063, CARTAS COMPROMISO NO. 03127, 03258, 07950, OC 5723</v>
          </cell>
          <cell r="F678">
            <v>43186</v>
          </cell>
          <cell r="G678">
            <v>434570.4</v>
          </cell>
          <cell r="H678" t="str">
            <v>09-APR-18</v>
          </cell>
          <cell r="I678">
            <v>30307</v>
          </cell>
          <cell r="J678">
            <v>1</v>
          </cell>
          <cell r="K678" t="str">
            <v>IN</v>
          </cell>
          <cell r="L678" t="str">
            <v>ENTREGADO</v>
          </cell>
          <cell r="M678">
            <v>1</v>
          </cell>
          <cell r="N678">
            <v>38819</v>
          </cell>
          <cell r="O678">
            <v>38819</v>
          </cell>
          <cell r="P678">
            <v>66290.399999999994</v>
          </cell>
          <cell r="Q678">
            <v>0</v>
          </cell>
          <cell r="R678">
            <v>0</v>
          </cell>
        </row>
        <row r="679">
          <cell r="A679">
            <v>30706</v>
          </cell>
          <cell r="B679" t="str">
            <v>Fuenta Especifica 0100 FONDO GENERAL</v>
          </cell>
          <cell r="C679" t="str">
            <v>Capitulo 0206 MINISTERIO DE EDUCACIÓN</v>
          </cell>
          <cell r="D679" t="str">
            <v>Libramiento 0206-01-01-0010-6859</v>
          </cell>
          <cell r="E679" t="str">
            <v>PAGO SUM. ALIM. ESC. JEE. CORRESP. AL MES DIC. 2017, SEGUN FACT. NCF.: 83661, CARTA COMPROMISO NO. 01817, 07169, 07192, 01874, OC 5814</v>
          </cell>
          <cell r="F679">
            <v>43186</v>
          </cell>
          <cell r="G679">
            <v>1163763.2</v>
          </cell>
          <cell r="H679" t="str">
            <v>10-APR-18</v>
          </cell>
          <cell r="I679">
            <v>30706</v>
          </cell>
          <cell r="J679">
            <v>1</v>
          </cell>
          <cell r="K679" t="str">
            <v>IN</v>
          </cell>
          <cell r="L679" t="str">
            <v>ENTREGADO</v>
          </cell>
          <cell r="M679">
            <v>1</v>
          </cell>
          <cell r="N679">
            <v>39270</v>
          </cell>
          <cell r="O679">
            <v>39270</v>
          </cell>
          <cell r="P679">
            <v>177523.20000000001</v>
          </cell>
          <cell r="Q679">
            <v>0</v>
          </cell>
          <cell r="R679">
            <v>0</v>
          </cell>
        </row>
        <row r="680">
          <cell r="A680">
            <v>30706</v>
          </cell>
          <cell r="B680" t="str">
            <v>Fuenta Especifica 0100 FONDO GENERAL</v>
          </cell>
          <cell r="C680" t="str">
            <v>Capitulo 0206 MINISTERIO DE EDUCACIÓN</v>
          </cell>
          <cell r="D680" t="str">
            <v>Libramiento 0206-01-01-0010-6859</v>
          </cell>
          <cell r="E680" t="str">
            <v>PAGO SUM. ALIM. ESC. JEE. CORRESP. AL MES DIC. 2017, SEGUN FACT. NCF.: 83661, CARTA COMPROMISO NO. 01817, 07169, 07192, 01874, OC 5814</v>
          </cell>
          <cell r="F680">
            <v>43186</v>
          </cell>
          <cell r="G680">
            <v>1163763.2</v>
          </cell>
          <cell r="H680" t="str">
            <v>10-APR-18</v>
          </cell>
          <cell r="I680">
            <v>30706</v>
          </cell>
          <cell r="J680">
            <v>1</v>
          </cell>
          <cell r="K680" t="str">
            <v>IN</v>
          </cell>
          <cell r="L680" t="str">
            <v>ENTREGADO</v>
          </cell>
          <cell r="M680">
            <v>1</v>
          </cell>
          <cell r="N680">
            <v>39399</v>
          </cell>
          <cell r="O680">
            <v>39399</v>
          </cell>
          <cell r="P680">
            <v>49312</v>
          </cell>
          <cell r="Q680">
            <v>0</v>
          </cell>
          <cell r="R680">
            <v>0</v>
          </cell>
        </row>
        <row r="681">
          <cell r="A681">
            <v>30706</v>
          </cell>
          <cell r="B681" t="str">
            <v>Fuenta Especifica 0100 FONDO GENERAL</v>
          </cell>
          <cell r="C681" t="str">
            <v>Capitulo 0206 MINISTERIO DE EDUCACIÓN</v>
          </cell>
          <cell r="D681" t="str">
            <v>Libramiento 0206-01-01-0010-6859</v>
          </cell>
          <cell r="E681" t="str">
            <v>PAGO SUM. ALIM. ESC. JEE. CORRESP. AL MES DIC. 2017, SEGUN FACT. NCF.: 83661, CARTA COMPROMISO NO. 01817, 07169, 07192, 01874, OC 5814</v>
          </cell>
          <cell r="F681">
            <v>43186</v>
          </cell>
          <cell r="G681">
            <v>1163763.2</v>
          </cell>
          <cell r="H681" t="str">
            <v>10-APR-18</v>
          </cell>
          <cell r="I681">
            <v>30706</v>
          </cell>
          <cell r="J681">
            <v>1</v>
          </cell>
          <cell r="K681" t="str">
            <v>TR</v>
          </cell>
          <cell r="L681" t="str">
            <v>Conciliado</v>
          </cell>
          <cell r="M681">
            <v>1</v>
          </cell>
          <cell r="N681">
            <v>2777233</v>
          </cell>
          <cell r="O681">
            <v>2777233</v>
          </cell>
          <cell r="P681">
            <v>936928</v>
          </cell>
          <cell r="Q681">
            <v>0</v>
          </cell>
          <cell r="R681">
            <v>0</v>
          </cell>
        </row>
        <row r="682">
          <cell r="A682">
            <v>30132</v>
          </cell>
          <cell r="B682" t="str">
            <v>Fuenta Especifica 0100 FONDO GENERAL</v>
          </cell>
          <cell r="C682" t="str">
            <v>Capitulo 0206 MINISTERIO DE EDUCACIÓN</v>
          </cell>
          <cell r="D682" t="str">
            <v>Libramiento 0206-01-01-0010-6861</v>
          </cell>
          <cell r="E682" t="str">
            <v>PAGO SUM. DE ALIM. ESC. URBANO MARGINAL Y JORNADA EXTENDIDA,( PRODUCTOS UHT) CORRESP. A LA 1RA. QUINC. DEL MES DE FEBRERO 2018, SEGUN FACT. NCF: 03999, CONTRATO NO. 240/2017. OC 5550.</v>
          </cell>
          <cell r="F682">
            <v>43186</v>
          </cell>
          <cell r="G682">
            <v>80245824.659999996</v>
          </cell>
          <cell r="H682" t="str">
            <v>09-APR-18</v>
          </cell>
          <cell r="I682">
            <v>30132</v>
          </cell>
          <cell r="J682">
            <v>2</v>
          </cell>
          <cell r="K682" t="str">
            <v>TR</v>
          </cell>
          <cell r="L682" t="str">
            <v>Conciliado</v>
          </cell>
          <cell r="M682">
            <v>1</v>
          </cell>
          <cell r="N682">
            <v>2780641</v>
          </cell>
          <cell r="O682">
            <v>2780641</v>
          </cell>
          <cell r="P682">
            <v>76845577.849999994</v>
          </cell>
          <cell r="Q682">
            <v>0</v>
          </cell>
          <cell r="R682">
            <v>0</v>
          </cell>
        </row>
        <row r="683">
          <cell r="A683">
            <v>30132</v>
          </cell>
          <cell r="B683" t="str">
            <v>Fuenta Especifica 0100 FONDO GENERAL</v>
          </cell>
          <cell r="C683" t="str">
            <v>Capitulo 0206 MINISTERIO DE EDUCACIÓN</v>
          </cell>
          <cell r="D683" t="str">
            <v>Libramiento 0206-01-01-0010-6861</v>
          </cell>
          <cell r="E683" t="str">
            <v>PAGO SUM. DE ALIM. ESC. URBANO MARGINAL Y JORNADA EXTENDIDA,( PRODUCTOS UHT) CORRESP. A LA 1RA. QUINC. DEL MES DE FEBRERO 2018, SEGUN FACT. NCF: 03999, CONTRATO NO. 240/2017. OC 5550.</v>
          </cell>
          <cell r="F683">
            <v>43186</v>
          </cell>
          <cell r="G683">
            <v>80245824.659999996</v>
          </cell>
          <cell r="H683" t="str">
            <v>09-APR-18</v>
          </cell>
          <cell r="I683">
            <v>30132</v>
          </cell>
          <cell r="J683">
            <v>2</v>
          </cell>
          <cell r="K683" t="str">
            <v>IN</v>
          </cell>
          <cell r="L683" t="str">
            <v>ENTREGADO</v>
          </cell>
          <cell r="M683">
            <v>1</v>
          </cell>
          <cell r="N683">
            <v>38954</v>
          </cell>
          <cell r="O683">
            <v>38954</v>
          </cell>
          <cell r="P683">
            <v>3400246.81</v>
          </cell>
          <cell r="Q683">
            <v>0</v>
          </cell>
          <cell r="R683">
            <v>0</v>
          </cell>
        </row>
        <row r="684">
          <cell r="A684">
            <v>30707</v>
          </cell>
          <cell r="B684" t="str">
            <v>Fuenta Especifica 0100 FONDO GENERAL</v>
          </cell>
          <cell r="C684" t="str">
            <v>Capitulo 0206 MINISTERIO DE EDUCACIÓN</v>
          </cell>
          <cell r="D684" t="str">
            <v>Libramiento 0206-01-01-0010-6875</v>
          </cell>
          <cell r="E684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4">
            <v>43186</v>
          </cell>
          <cell r="G684">
            <v>1372245.6</v>
          </cell>
          <cell r="H684" t="str">
            <v>10-APR-18</v>
          </cell>
          <cell r="I684">
            <v>30707</v>
          </cell>
          <cell r="J684">
            <v>1</v>
          </cell>
          <cell r="K684" t="str">
            <v>TR</v>
          </cell>
          <cell r="L684" t="str">
            <v>Conciliado</v>
          </cell>
          <cell r="M684">
            <v>1</v>
          </cell>
          <cell r="N684">
            <v>2777369</v>
          </cell>
          <cell r="O684">
            <v>2777369</v>
          </cell>
          <cell r="P684">
            <v>1314099.6000000001</v>
          </cell>
          <cell r="Q684">
            <v>0</v>
          </cell>
          <cell r="R684">
            <v>0</v>
          </cell>
        </row>
        <row r="685">
          <cell r="A685">
            <v>30707</v>
          </cell>
          <cell r="B685" t="str">
            <v>Fuenta Especifica 0100 FONDO GENERAL</v>
          </cell>
          <cell r="C685" t="str">
            <v>Capitulo 0206 MINISTERIO DE EDUCACIÓN</v>
          </cell>
          <cell r="D685" t="str">
            <v>Libramiento 0206-01-01-0010-6875</v>
          </cell>
          <cell r="E685" t="str">
            <v>PAGO A BANCO AGRICOLA, CEDIDO POR GRUPO CUSPIDE &amp; FULGOR, SRL, MEDIANTE ACTO No.861/17 D/F 16/10/2017. POR SUM. ALIM. ESC. JEE. CORRESP. AL MES DE DICIEMBRE 2017, SEGUN FACT.: 00034, CARTAS COMPR. 03903, 04167, 04162, 14602, 03986, 03883, OC 6644.</v>
          </cell>
          <cell r="F685">
            <v>43186</v>
          </cell>
          <cell r="G685">
            <v>1372245.6</v>
          </cell>
          <cell r="H685" t="str">
            <v>10-APR-18</v>
          </cell>
          <cell r="I685">
            <v>30707</v>
          </cell>
          <cell r="J685">
            <v>1</v>
          </cell>
          <cell r="K685" t="str">
            <v>IN</v>
          </cell>
          <cell r="L685" t="str">
            <v>ENTREGADO</v>
          </cell>
          <cell r="M685">
            <v>1</v>
          </cell>
          <cell r="N685">
            <v>39398</v>
          </cell>
          <cell r="O685">
            <v>39398</v>
          </cell>
          <cell r="P685">
            <v>58146</v>
          </cell>
          <cell r="Q685">
            <v>0</v>
          </cell>
          <cell r="R685">
            <v>0</v>
          </cell>
        </row>
        <row r="686">
          <cell r="A686">
            <v>30583</v>
          </cell>
          <cell r="B686" t="str">
            <v>Fuenta Especifica 0100 FONDO GENERAL</v>
          </cell>
          <cell r="C686" t="str">
            <v>Capitulo 0206 MINISTERIO DE EDUCACIÓN</v>
          </cell>
          <cell r="D686" t="str">
            <v>Libramiento 0206-01-01-0010-6876</v>
          </cell>
          <cell r="E686" t="str">
            <v>PRIMER PAGO DEL 20% DE ANTICIPO AL CONT. NO. 486/2017, DEL PAE-UM PERIODO ESCOLAR 2017-2018, SEGUN OC. 6781, FACT. NCF: 00003</v>
          </cell>
          <cell r="F686">
            <v>43186</v>
          </cell>
          <cell r="G686">
            <v>700259.07</v>
          </cell>
          <cell r="H686" t="str">
            <v>10-APR-18</v>
          </cell>
          <cell r="I686">
            <v>30583</v>
          </cell>
          <cell r="J686">
            <v>3</v>
          </cell>
          <cell r="K686" t="str">
            <v>TR</v>
          </cell>
          <cell r="L686" t="str">
            <v>Conciliado</v>
          </cell>
          <cell r="M686">
            <v>1</v>
          </cell>
          <cell r="N686">
            <v>2776702</v>
          </cell>
          <cell r="O686">
            <v>2776702</v>
          </cell>
          <cell r="P686">
            <v>668186.27</v>
          </cell>
          <cell r="Q686">
            <v>0</v>
          </cell>
          <cell r="R686">
            <v>0</v>
          </cell>
        </row>
        <row r="687">
          <cell r="A687">
            <v>30583</v>
          </cell>
          <cell r="B687" t="str">
            <v>Fuenta Especifica 0100 FONDO GENERAL</v>
          </cell>
          <cell r="C687" t="str">
            <v>Capitulo 0206 MINISTERIO DE EDUCACIÓN</v>
          </cell>
          <cell r="D687" t="str">
            <v>Libramiento 0206-01-01-0010-6876</v>
          </cell>
          <cell r="E687" t="str">
            <v>PRIMER PAGO DEL 20% DE ANTICIPO AL CONT. NO. 486/2017, DEL PAE-UM PERIODO ESCOLAR 2017-2018, SEGUN OC. 6781, FACT. NCF: 00003</v>
          </cell>
          <cell r="F687">
            <v>43186</v>
          </cell>
          <cell r="G687">
            <v>700259.07</v>
          </cell>
          <cell r="H687" t="str">
            <v>10-APR-18</v>
          </cell>
          <cell r="I687">
            <v>30583</v>
          </cell>
          <cell r="J687">
            <v>3</v>
          </cell>
          <cell r="K687" t="str">
            <v>IN</v>
          </cell>
          <cell r="L687" t="str">
            <v>ENTREGADO</v>
          </cell>
          <cell r="M687">
            <v>1</v>
          </cell>
          <cell r="N687">
            <v>39367</v>
          </cell>
          <cell r="O687">
            <v>39367</v>
          </cell>
          <cell r="P687">
            <v>32072.799999999999</v>
          </cell>
          <cell r="Q687">
            <v>0</v>
          </cell>
          <cell r="R687">
            <v>0</v>
          </cell>
        </row>
        <row r="688">
          <cell r="A688">
            <v>31529</v>
          </cell>
          <cell r="B688" t="str">
            <v>Fuenta Especifica 0100 FONDO GENERAL</v>
          </cell>
          <cell r="C688" t="str">
            <v>Capitulo 0206 MINISTERIO DE EDUCACIÓN</v>
          </cell>
          <cell r="D688" t="str">
            <v>Libramiento 0206-01-01-0010-6877</v>
          </cell>
          <cell r="E688" t="str">
            <v>PRIMER PAGO DEL 20% DE ANTICIPO AL CONT. NO. 283/2017, DEL PAE-REAL PERIODO ESCOLAR 2017-2018, SEGUN OC. 6294, FACT. NCF: 00208,</v>
          </cell>
          <cell r="F688">
            <v>43186</v>
          </cell>
          <cell r="G688">
            <v>301697.03999999998</v>
          </cell>
          <cell r="H688" t="str">
            <v>11-APR-18</v>
          </cell>
          <cell r="I688">
            <v>31529</v>
          </cell>
          <cell r="J688">
            <v>8</v>
          </cell>
          <cell r="K688" t="str">
            <v>IN</v>
          </cell>
          <cell r="L688" t="str">
            <v>ENTREGADO</v>
          </cell>
          <cell r="M688">
            <v>1</v>
          </cell>
          <cell r="N688">
            <v>40397</v>
          </cell>
          <cell r="O688">
            <v>40397</v>
          </cell>
          <cell r="P688">
            <v>14325.45</v>
          </cell>
          <cell r="Q688">
            <v>0</v>
          </cell>
          <cell r="R688">
            <v>0</v>
          </cell>
        </row>
        <row r="689">
          <cell r="A689">
            <v>31529</v>
          </cell>
          <cell r="B689" t="str">
            <v>Fuenta Especifica 0100 FONDO GENERAL</v>
          </cell>
          <cell r="C689" t="str">
            <v>Capitulo 0206 MINISTERIO DE EDUCACIÓN</v>
          </cell>
          <cell r="D689" t="str">
            <v>Libramiento 0206-01-01-0010-6877</v>
          </cell>
          <cell r="E689" t="str">
            <v>PRIMER PAGO DEL 20% DE ANTICIPO AL CONT. NO. 283/2017, DEL PAE-REAL PERIODO ESCOLAR 2017-2018, SEGUN OC. 6294, FACT. NCF: 00208,</v>
          </cell>
          <cell r="F689">
            <v>43186</v>
          </cell>
          <cell r="G689">
            <v>301697.03999999998</v>
          </cell>
          <cell r="H689" t="str">
            <v>11-APR-18</v>
          </cell>
          <cell r="I689">
            <v>31529</v>
          </cell>
          <cell r="J689">
            <v>8</v>
          </cell>
          <cell r="K689" t="str">
            <v>TR</v>
          </cell>
          <cell r="L689" t="str">
            <v>Conciliado</v>
          </cell>
          <cell r="M689">
            <v>1</v>
          </cell>
          <cell r="N689">
            <v>2780110</v>
          </cell>
          <cell r="O689">
            <v>2780110</v>
          </cell>
          <cell r="P689">
            <v>287371.59000000003</v>
          </cell>
          <cell r="Q689">
            <v>0</v>
          </cell>
          <cell r="R689">
            <v>0</v>
          </cell>
        </row>
        <row r="690">
          <cell r="A690">
            <v>30708</v>
          </cell>
          <cell r="B690" t="str">
            <v>Fuenta Especifica 0100 FONDO GENERAL</v>
          </cell>
          <cell r="C690" t="str">
            <v>Capitulo 0206 MINISTERIO DE EDUCACIÓN</v>
          </cell>
          <cell r="D690" t="str">
            <v>Libramiento 0206-01-01-0010-6878</v>
          </cell>
          <cell r="E690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0">
            <v>43186</v>
          </cell>
          <cell r="G690">
            <v>1467589.6</v>
          </cell>
          <cell r="H690" t="str">
            <v>10-APR-18</v>
          </cell>
          <cell r="I690">
            <v>30708</v>
          </cell>
          <cell r="J690">
            <v>1</v>
          </cell>
          <cell r="K690" t="str">
            <v>TR</v>
          </cell>
          <cell r="L690" t="str">
            <v>Conciliado</v>
          </cell>
          <cell r="M690">
            <v>1</v>
          </cell>
          <cell r="N690">
            <v>2777368</v>
          </cell>
          <cell r="O690">
            <v>2777368</v>
          </cell>
          <cell r="P690">
            <v>1405403.6</v>
          </cell>
          <cell r="Q690">
            <v>0</v>
          </cell>
          <cell r="R690">
            <v>0</v>
          </cell>
        </row>
        <row r="691">
          <cell r="A691">
            <v>30708</v>
          </cell>
          <cell r="B691" t="str">
            <v>Fuenta Especifica 0100 FONDO GENERAL</v>
          </cell>
          <cell r="C691" t="str">
            <v>Capitulo 0206 MINISTERIO DE EDUCACIÓN</v>
          </cell>
          <cell r="D691" t="str">
            <v>Libramiento 0206-01-01-0010-6878</v>
          </cell>
          <cell r="E691" t="str">
            <v>PAGO A FAVOR DE BANCO AGRICOLA S/ACTO 1579 D/F. 04/10/2017 CEDIDO POR OLEHANDRA COMIDAS NACIONALES SRL, SUM. ALIM. ESC. JEE. MESES DIC/2017 Y ENERO 2018, S/FACTS. NCF: 00020 Y 00021, CARTAS COMPROMISO NOS. 01628 Y 01630, OC. 6001</v>
          </cell>
          <cell r="F691">
            <v>43186</v>
          </cell>
          <cell r="G691">
            <v>1467589.6</v>
          </cell>
          <cell r="H691" t="str">
            <v>10-APR-18</v>
          </cell>
          <cell r="I691">
            <v>30708</v>
          </cell>
          <cell r="J691">
            <v>1</v>
          </cell>
          <cell r="K691" t="str">
            <v>IN</v>
          </cell>
          <cell r="L691" t="str">
            <v>ENTREGADO</v>
          </cell>
          <cell r="M691">
            <v>1</v>
          </cell>
          <cell r="N691">
            <v>39397</v>
          </cell>
          <cell r="O691">
            <v>39397</v>
          </cell>
          <cell r="P691">
            <v>62186</v>
          </cell>
          <cell r="Q691">
            <v>0</v>
          </cell>
          <cell r="R691">
            <v>0</v>
          </cell>
        </row>
        <row r="692">
          <cell r="A692">
            <v>30308</v>
          </cell>
          <cell r="B692" t="str">
            <v>Fuenta Especifica 0100 FONDO GENERAL</v>
          </cell>
          <cell r="C692" t="str">
            <v>Capitulo 0206 MINISTERIO DE EDUCACIÓN</v>
          </cell>
          <cell r="D692" t="str">
            <v>Libramiento 0206-01-01-0010-6879</v>
          </cell>
          <cell r="E692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2">
            <v>43186</v>
          </cell>
          <cell r="G692">
            <v>718006.4</v>
          </cell>
          <cell r="H692" t="str">
            <v>09-APR-18</v>
          </cell>
          <cell r="I692">
            <v>30308</v>
          </cell>
          <cell r="J692">
            <v>1</v>
          </cell>
          <cell r="K692" t="str">
            <v>TR</v>
          </cell>
          <cell r="L692" t="str">
            <v>Conciliado</v>
          </cell>
          <cell r="M692">
            <v>1</v>
          </cell>
          <cell r="N692">
            <v>2777383</v>
          </cell>
          <cell r="O692">
            <v>2777383</v>
          </cell>
          <cell r="P692">
            <v>578056</v>
          </cell>
          <cell r="Q692">
            <v>0</v>
          </cell>
          <cell r="R692">
            <v>0</v>
          </cell>
        </row>
        <row r="693">
          <cell r="A693">
            <v>30308</v>
          </cell>
          <cell r="B693" t="str">
            <v>Fuenta Especifica 0100 FONDO GENERAL</v>
          </cell>
          <cell r="C693" t="str">
            <v>Capitulo 0206 MINISTERIO DE EDUCACIÓN</v>
          </cell>
          <cell r="D693" t="str">
            <v>Libramiento 0206-01-01-0010-6879</v>
          </cell>
          <cell r="E693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3">
            <v>43186</v>
          </cell>
          <cell r="G693">
            <v>718006.4</v>
          </cell>
          <cell r="H693" t="str">
            <v>09-APR-18</v>
          </cell>
          <cell r="I693">
            <v>30308</v>
          </cell>
          <cell r="J693">
            <v>1</v>
          </cell>
          <cell r="K693" t="str">
            <v>IN</v>
          </cell>
          <cell r="L693" t="str">
            <v>ENTREGADO</v>
          </cell>
          <cell r="M693">
            <v>1</v>
          </cell>
          <cell r="N693">
            <v>38818</v>
          </cell>
          <cell r="O693">
            <v>38818</v>
          </cell>
          <cell r="P693">
            <v>109526.39999999999</v>
          </cell>
          <cell r="Q693">
            <v>0</v>
          </cell>
          <cell r="R693">
            <v>0</v>
          </cell>
        </row>
        <row r="694">
          <cell r="A694">
            <v>30308</v>
          </cell>
          <cell r="B694" t="str">
            <v>Fuenta Especifica 0100 FONDO GENERAL</v>
          </cell>
          <cell r="C694" t="str">
            <v>Capitulo 0206 MINISTERIO DE EDUCACIÓN</v>
          </cell>
          <cell r="D694" t="str">
            <v>Libramiento 0206-01-01-0010-6879</v>
          </cell>
          <cell r="E694" t="str">
            <v>PAGO A PARALLAX FACTORING, CEDIDO POR MARIA ROSA SANDOVAL RODRIGUEZ, S/ACTO No.1060/18 D/F 05/02/18 Y 1784/18 D/F 02/03/18. POR SUM. ALIM. ESC. JEE. MESES DE DICIEMBRE 2017 Y ENERO 2018, S/FACT.: 00018 Y 00019, CARTAS COMPR. 02304, 02265, OC 6073.</v>
          </cell>
          <cell r="F694">
            <v>43186</v>
          </cell>
          <cell r="G694">
            <v>718006.4</v>
          </cell>
          <cell r="H694" t="str">
            <v>09-APR-18</v>
          </cell>
          <cell r="I694">
            <v>30308</v>
          </cell>
          <cell r="J694">
            <v>1</v>
          </cell>
          <cell r="K694" t="str">
            <v>IN</v>
          </cell>
          <cell r="L694" t="str">
            <v>ENTREGADO</v>
          </cell>
          <cell r="M694">
            <v>1</v>
          </cell>
          <cell r="N694">
            <v>39009</v>
          </cell>
          <cell r="O694">
            <v>39009</v>
          </cell>
          <cell r="P694">
            <v>30424</v>
          </cell>
          <cell r="Q694">
            <v>0</v>
          </cell>
          <cell r="R694">
            <v>0</v>
          </cell>
        </row>
        <row r="695">
          <cell r="A695">
            <v>30133</v>
          </cell>
          <cell r="B695" t="str">
            <v>Fuenta Especifica 0100 FONDO GENERAL</v>
          </cell>
          <cell r="C695" t="str">
            <v>Capitulo 0206 MINISTERIO DE EDUCACIÓN</v>
          </cell>
          <cell r="D695" t="str">
            <v>Libramiento 0206-01-01-0010-6880</v>
          </cell>
          <cell r="E695" t="str">
            <v>PAGO POR SUM. DE ALIM. ESC. (PRODUCTOS PASTEURIZADOS) URBANO MARGINAL Y JORNADA EXTENDIDA, CORRESP. A LA 1RA. QUINC. ENERO 2018, SEGUN FACT. NCF: 24237 Y NC 00686, CONTRATO NO 233/2017 OC 6545.</v>
          </cell>
          <cell r="F695">
            <v>43186</v>
          </cell>
          <cell r="G695">
            <v>15306811.99</v>
          </cell>
          <cell r="H695" t="str">
            <v>09-APR-18</v>
          </cell>
          <cell r="I695">
            <v>30133</v>
          </cell>
          <cell r="J695">
            <v>2</v>
          </cell>
          <cell r="K695" t="str">
            <v>IN</v>
          </cell>
          <cell r="L695" t="str">
            <v>ENTREGADO</v>
          </cell>
          <cell r="M695">
            <v>1</v>
          </cell>
          <cell r="N695">
            <v>38953</v>
          </cell>
          <cell r="O695">
            <v>38953</v>
          </cell>
          <cell r="P695">
            <v>648593.73</v>
          </cell>
          <cell r="Q695">
            <v>0</v>
          </cell>
          <cell r="R695">
            <v>0</v>
          </cell>
        </row>
        <row r="696">
          <cell r="A696">
            <v>30133</v>
          </cell>
          <cell r="B696" t="str">
            <v>Fuenta Especifica 0100 FONDO GENERAL</v>
          </cell>
          <cell r="C696" t="str">
            <v>Capitulo 0206 MINISTERIO DE EDUCACIÓN</v>
          </cell>
          <cell r="D696" t="str">
            <v>Libramiento 0206-01-01-0010-6880</v>
          </cell>
          <cell r="E696" t="str">
            <v>PAGO POR SUM. DE ALIM. ESC. (PRODUCTOS PASTEURIZADOS) URBANO MARGINAL Y JORNADA EXTENDIDA, CORRESP. A LA 1RA. QUINC. ENERO 2018, SEGUN FACT. NCF: 24237 Y NC 00686, CONTRATO NO 233/2017 OC 6545.</v>
          </cell>
          <cell r="F696">
            <v>43186</v>
          </cell>
          <cell r="G696">
            <v>15306811.99</v>
          </cell>
          <cell r="H696" t="str">
            <v>09-APR-18</v>
          </cell>
          <cell r="I696">
            <v>30133</v>
          </cell>
          <cell r="J696">
            <v>2</v>
          </cell>
          <cell r="K696" t="str">
            <v>TR</v>
          </cell>
          <cell r="L696" t="str">
            <v>Conciliado</v>
          </cell>
          <cell r="M696">
            <v>1</v>
          </cell>
          <cell r="N696">
            <v>2777710</v>
          </cell>
          <cell r="O696">
            <v>2777710</v>
          </cell>
          <cell r="P696">
            <v>14658218.26</v>
          </cell>
          <cell r="Q696">
            <v>0</v>
          </cell>
          <cell r="R696">
            <v>0</v>
          </cell>
        </row>
        <row r="697">
          <cell r="A697">
            <v>30134</v>
          </cell>
          <cell r="B697" t="str">
            <v>Fuenta Especifica 0100 FONDO GENERAL</v>
          </cell>
          <cell r="C697" t="str">
            <v>Capitulo 0206 MINISTERIO DE EDUCACIÓN</v>
          </cell>
          <cell r="D697" t="str">
            <v>Libramiento 0206-01-01-0010-6883</v>
          </cell>
          <cell r="E697" t="str">
            <v>PAGO POR SUM. DE ALIM. ESC. (PRODUCTOS PASTEURIZADOS) URBANO MARGINAL Y JORNADA EXTENDIDA, CORRESP. A LA 2DA. QUINC. ENERO 2018, SEGUN FACT. NCF: 24476 Y NC 00687, CONTRATO NO 233/2017. OC 6545</v>
          </cell>
          <cell r="F697">
            <v>43186</v>
          </cell>
          <cell r="G697">
            <v>24480989.890000001</v>
          </cell>
          <cell r="H697" t="str">
            <v>09-APR-18</v>
          </cell>
          <cell r="I697">
            <v>30134</v>
          </cell>
          <cell r="J697">
            <v>2</v>
          </cell>
          <cell r="K697" t="str">
            <v>TR</v>
          </cell>
          <cell r="L697" t="str">
            <v>Conciliado</v>
          </cell>
          <cell r="M697">
            <v>1</v>
          </cell>
          <cell r="N697">
            <v>2777711</v>
          </cell>
          <cell r="O697">
            <v>2777711</v>
          </cell>
          <cell r="P697">
            <v>23443659.809999999</v>
          </cell>
          <cell r="Q697">
            <v>0</v>
          </cell>
          <cell r="R697">
            <v>0</v>
          </cell>
        </row>
        <row r="698">
          <cell r="A698">
            <v>30134</v>
          </cell>
          <cell r="B698" t="str">
            <v>Fuenta Especifica 0100 FONDO GENERAL</v>
          </cell>
          <cell r="C698" t="str">
            <v>Capitulo 0206 MINISTERIO DE EDUCACIÓN</v>
          </cell>
          <cell r="D698" t="str">
            <v>Libramiento 0206-01-01-0010-6883</v>
          </cell>
          <cell r="E698" t="str">
            <v>PAGO POR SUM. DE ALIM. ESC. (PRODUCTOS PASTEURIZADOS) URBANO MARGINAL Y JORNADA EXTENDIDA, CORRESP. A LA 2DA. QUINC. ENERO 2018, SEGUN FACT. NCF: 24476 Y NC 00687, CONTRATO NO 233/2017. OC 6545</v>
          </cell>
          <cell r="F698">
            <v>43186</v>
          </cell>
          <cell r="G698">
            <v>24480989.890000001</v>
          </cell>
          <cell r="H698" t="str">
            <v>09-APR-18</v>
          </cell>
          <cell r="I698">
            <v>30134</v>
          </cell>
          <cell r="J698">
            <v>2</v>
          </cell>
          <cell r="K698" t="str">
            <v>IN</v>
          </cell>
          <cell r="L698" t="str">
            <v>ENTREGADO</v>
          </cell>
          <cell r="M698">
            <v>1</v>
          </cell>
          <cell r="N698">
            <v>38952</v>
          </cell>
          <cell r="O698">
            <v>38952</v>
          </cell>
          <cell r="P698">
            <v>1037330.08</v>
          </cell>
          <cell r="Q698">
            <v>0</v>
          </cell>
          <cell r="R698">
            <v>0</v>
          </cell>
        </row>
        <row r="699">
          <cell r="A699">
            <v>30309</v>
          </cell>
          <cell r="B699" t="str">
            <v>Fuenta Especifica 0100 FONDO GENERAL</v>
          </cell>
          <cell r="C699" t="str">
            <v>Capitulo 0206 MINISTERIO DE EDUCACIÓN</v>
          </cell>
          <cell r="D699" t="str">
            <v>Libramiento 0206-01-01-0010-6885</v>
          </cell>
          <cell r="E699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699">
            <v>43186</v>
          </cell>
          <cell r="G699">
            <v>1056052.8</v>
          </cell>
          <cell r="H699" t="str">
            <v>09-APR-18</v>
          </cell>
          <cell r="I699">
            <v>30309</v>
          </cell>
          <cell r="J699">
            <v>1</v>
          </cell>
          <cell r="K699" t="str">
            <v>IN</v>
          </cell>
          <cell r="L699" t="str">
            <v>ENTREGADO</v>
          </cell>
          <cell r="M699">
            <v>1</v>
          </cell>
          <cell r="N699">
            <v>39008</v>
          </cell>
          <cell r="O699">
            <v>39008</v>
          </cell>
          <cell r="P699">
            <v>44748</v>
          </cell>
          <cell r="Q699">
            <v>0</v>
          </cell>
          <cell r="R699">
            <v>0</v>
          </cell>
        </row>
        <row r="700">
          <cell r="A700">
            <v>30309</v>
          </cell>
          <cell r="B700" t="str">
            <v>Fuenta Especifica 0100 FONDO GENERAL</v>
          </cell>
          <cell r="C700" t="str">
            <v>Capitulo 0206 MINISTERIO DE EDUCACIÓN</v>
          </cell>
          <cell r="D700" t="str">
            <v>Libramiento 0206-01-01-0010-6885</v>
          </cell>
          <cell r="E700" t="str">
            <v>PAGO POR SUM. DE ALIM. ESC. JEE. CORRESP. A LOS MESES DE AGOSTO Y SEPTIEMBRE 2017, S/FACTS. 00111 Y 00113, NC 00001. CARTAS COMPROMISO 01211, 01215, 01257, 01232, 01266, 01218, 01209, 01217, 01214, 01212 Y 01235. OC 5787.</v>
          </cell>
          <cell r="F700">
            <v>43186</v>
          </cell>
          <cell r="G700">
            <v>1056052.8</v>
          </cell>
          <cell r="H700" t="str">
            <v>09-APR-18</v>
          </cell>
          <cell r="I700">
            <v>30309</v>
          </cell>
          <cell r="J700">
            <v>1</v>
          </cell>
          <cell r="K700" t="str">
            <v>TR</v>
          </cell>
          <cell r="L700" t="str">
            <v>Conciliado</v>
          </cell>
          <cell r="M700">
            <v>1</v>
          </cell>
          <cell r="N700">
            <v>2776375</v>
          </cell>
          <cell r="O700">
            <v>2776375</v>
          </cell>
          <cell r="P700">
            <v>1011304.8</v>
          </cell>
          <cell r="Q700">
            <v>0</v>
          </cell>
          <cell r="R700">
            <v>0</v>
          </cell>
        </row>
        <row r="701">
          <cell r="A701">
            <v>30709</v>
          </cell>
          <cell r="B701" t="str">
            <v>Fuenta Especifica 0100 FONDO GENERAL</v>
          </cell>
          <cell r="C701" t="str">
            <v>Capitulo 0206 MINISTERIO DE EDUCACIÓN</v>
          </cell>
          <cell r="D701" t="str">
            <v>Libramiento 0206-01-01-0010-6886</v>
          </cell>
          <cell r="E701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1">
            <v>43186</v>
          </cell>
          <cell r="G701">
            <v>5045255.2</v>
          </cell>
          <cell r="H701" t="str">
            <v>10-APR-18</v>
          </cell>
          <cell r="I701">
            <v>30709</v>
          </cell>
          <cell r="J701">
            <v>1</v>
          </cell>
          <cell r="K701" t="str">
            <v>TR</v>
          </cell>
          <cell r="L701" t="str">
            <v>Conciliado</v>
          </cell>
          <cell r="M701">
            <v>1</v>
          </cell>
          <cell r="N701">
            <v>2777359</v>
          </cell>
          <cell r="O701">
            <v>2777359</v>
          </cell>
          <cell r="P701">
            <v>500000</v>
          </cell>
          <cell r="Q701">
            <v>0</v>
          </cell>
          <cell r="R701">
            <v>0</v>
          </cell>
        </row>
        <row r="702">
          <cell r="A702">
            <v>30709</v>
          </cell>
          <cell r="B702" t="str">
            <v>Fuenta Especifica 0100 FONDO GENERAL</v>
          </cell>
          <cell r="C702" t="str">
            <v>Capitulo 0206 MINISTERIO DE EDUCACIÓN</v>
          </cell>
          <cell r="D702" t="str">
            <v>Libramiento 0206-01-01-0010-6886</v>
          </cell>
          <cell r="E702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2">
            <v>43186</v>
          </cell>
          <cell r="G702">
            <v>5045255.2</v>
          </cell>
          <cell r="H702" t="str">
            <v>10-APR-18</v>
          </cell>
          <cell r="I702">
            <v>30709</v>
          </cell>
          <cell r="J702">
            <v>1</v>
          </cell>
          <cell r="K702" t="str">
            <v>IN</v>
          </cell>
          <cell r="L702" t="str">
            <v>ENTREGADO</v>
          </cell>
          <cell r="M702">
            <v>1</v>
          </cell>
          <cell r="N702">
            <v>39460</v>
          </cell>
          <cell r="O702">
            <v>39460</v>
          </cell>
          <cell r="P702">
            <v>213782</v>
          </cell>
          <cell r="Q702">
            <v>0</v>
          </cell>
          <cell r="R702">
            <v>0</v>
          </cell>
        </row>
        <row r="703">
          <cell r="A703">
            <v>30709</v>
          </cell>
          <cell r="B703" t="str">
            <v>Fuenta Especifica 0100 FONDO GENERAL</v>
          </cell>
          <cell r="C703" t="str">
            <v>Capitulo 0206 MINISTERIO DE EDUCACIÓN</v>
          </cell>
          <cell r="D703" t="str">
            <v>Libramiento 0206-01-01-0010-6886</v>
          </cell>
          <cell r="E703" t="str">
            <v>PAGO POR SUM. ALIM. ESC. JEE. CORRESP. A LOS MESES DE AGOSTO, SEPTIEMBRE Y OCTUBRE 2017, SEGUN FACT. NCF.: 00277, 00278 Y 00279, CARTAS COMPROMISOS NO. 02363, 02367, 02366, 14475, 15624, 02401, 02406, O/C 5690.</v>
          </cell>
          <cell r="F703">
            <v>43186</v>
          </cell>
          <cell r="G703">
            <v>5045255.2</v>
          </cell>
          <cell r="H703" t="str">
            <v>10-APR-18</v>
          </cell>
          <cell r="I703">
            <v>30709</v>
          </cell>
          <cell r="J703">
            <v>1</v>
          </cell>
          <cell r="K703" t="str">
            <v>TR</v>
          </cell>
          <cell r="L703" t="str">
            <v>Conciliado</v>
          </cell>
          <cell r="M703">
            <v>1</v>
          </cell>
          <cell r="N703">
            <v>2777234</v>
          </cell>
          <cell r="O703">
            <v>2777234</v>
          </cell>
          <cell r="P703">
            <v>4331473.2</v>
          </cell>
          <cell r="Q703">
            <v>0</v>
          </cell>
          <cell r="R703">
            <v>0</v>
          </cell>
        </row>
        <row r="704">
          <cell r="A704">
            <v>30586</v>
          </cell>
          <cell r="B704" t="str">
            <v>Fuenta Especifica 0100 FONDO GENERAL</v>
          </cell>
          <cell r="C704" t="str">
            <v>Capitulo 0206 MINISTERIO DE EDUCACIÓN</v>
          </cell>
          <cell r="D704" t="str">
            <v>Libramiento 0206-01-01-0010-6887</v>
          </cell>
          <cell r="E704" t="str">
            <v>PAGO SUM. DE ALIM. ESC. URBANO MARGINAL Y JORNADA EXTENDIDA,( PRODUCTOS UHT) CORRESP. A LA 2DA. QUINC. DEL MES DE ENERO 2018, SEGUN FACT. NCF: 03998, CONTRATO NO. 240/2017. OC 5550.</v>
          </cell>
          <cell r="F704">
            <v>43186</v>
          </cell>
          <cell r="G704">
            <v>89756145.810000002</v>
          </cell>
          <cell r="H704" t="str">
            <v>10-APR-18</v>
          </cell>
          <cell r="I704">
            <v>30586</v>
          </cell>
          <cell r="J704">
            <v>3</v>
          </cell>
          <cell r="K704" t="str">
            <v>IN</v>
          </cell>
          <cell r="L704" t="str">
            <v>ENTREGADO</v>
          </cell>
          <cell r="M704">
            <v>1</v>
          </cell>
          <cell r="N704">
            <v>39368</v>
          </cell>
          <cell r="O704">
            <v>39368</v>
          </cell>
          <cell r="P704">
            <v>3803226.52</v>
          </cell>
          <cell r="Q704">
            <v>0</v>
          </cell>
          <cell r="R704">
            <v>0</v>
          </cell>
        </row>
        <row r="705">
          <cell r="A705">
            <v>30586</v>
          </cell>
          <cell r="B705" t="str">
            <v>Fuenta Especifica 0100 FONDO GENERAL</v>
          </cell>
          <cell r="C705" t="str">
            <v>Capitulo 0206 MINISTERIO DE EDUCACIÓN</v>
          </cell>
          <cell r="D705" t="str">
            <v>Libramiento 0206-01-01-0010-6887</v>
          </cell>
          <cell r="E705" t="str">
            <v>PAGO SUM. DE ALIM. ESC. URBANO MARGINAL Y JORNADA EXTENDIDA,( PRODUCTOS UHT) CORRESP. A LA 2DA. QUINC. DEL MES DE ENERO 2018, SEGUN FACT. NCF: 03998, CONTRATO NO. 240/2017. OC 5550.</v>
          </cell>
          <cell r="F705">
            <v>43186</v>
          </cell>
          <cell r="G705">
            <v>89756145.810000002</v>
          </cell>
          <cell r="H705" t="str">
            <v>10-APR-18</v>
          </cell>
          <cell r="I705">
            <v>30586</v>
          </cell>
          <cell r="J705">
            <v>3</v>
          </cell>
          <cell r="K705" t="str">
            <v>TR</v>
          </cell>
          <cell r="L705" t="str">
            <v>Conciliado</v>
          </cell>
          <cell r="M705">
            <v>1</v>
          </cell>
          <cell r="N705">
            <v>2781529</v>
          </cell>
          <cell r="O705">
            <v>2781529</v>
          </cell>
          <cell r="P705">
            <v>85952919.290000007</v>
          </cell>
          <cell r="Q705">
            <v>0</v>
          </cell>
          <cell r="R705">
            <v>0</v>
          </cell>
        </row>
        <row r="706">
          <cell r="A706">
            <v>30310</v>
          </cell>
          <cell r="B706" t="str">
            <v>Fuenta Especifica 0100 FONDO GENERAL</v>
          </cell>
          <cell r="C706" t="str">
            <v>Capitulo 0206 MINISTERIO DE EDUCACIÓN</v>
          </cell>
          <cell r="D706" t="str">
            <v>Libramiento 0206-01-01-0010-6889</v>
          </cell>
          <cell r="E706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6">
            <v>43186</v>
          </cell>
          <cell r="G706">
            <v>2128342.4</v>
          </cell>
          <cell r="H706" t="str">
            <v>09-APR-18</v>
          </cell>
          <cell r="I706">
            <v>30310</v>
          </cell>
          <cell r="J706">
            <v>1</v>
          </cell>
          <cell r="K706" t="str">
            <v>IN</v>
          </cell>
          <cell r="L706" t="str">
            <v>ENTREGADO</v>
          </cell>
          <cell r="M706">
            <v>1</v>
          </cell>
          <cell r="N706">
            <v>38817</v>
          </cell>
          <cell r="O706">
            <v>38817</v>
          </cell>
          <cell r="P706">
            <v>324662.40000000002</v>
          </cell>
          <cell r="Q706">
            <v>0</v>
          </cell>
          <cell r="R706">
            <v>0</v>
          </cell>
        </row>
        <row r="707">
          <cell r="A707">
            <v>30310</v>
          </cell>
          <cell r="B707" t="str">
            <v>Fuenta Especifica 0100 FONDO GENERAL</v>
          </cell>
          <cell r="C707" t="str">
            <v>Capitulo 0206 MINISTERIO DE EDUCACIÓN</v>
          </cell>
          <cell r="D707" t="str">
            <v>Libramiento 0206-01-01-0010-6889</v>
          </cell>
          <cell r="E707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7">
            <v>43186</v>
          </cell>
          <cell r="G707">
            <v>2128342.4</v>
          </cell>
          <cell r="H707" t="str">
            <v>09-APR-18</v>
          </cell>
          <cell r="I707">
            <v>30310</v>
          </cell>
          <cell r="J707">
            <v>1</v>
          </cell>
          <cell r="K707" t="str">
            <v>TR</v>
          </cell>
          <cell r="L707" t="str">
            <v>Conciliado</v>
          </cell>
          <cell r="M707">
            <v>1</v>
          </cell>
          <cell r="N707">
            <v>2776376</v>
          </cell>
          <cell r="O707">
            <v>2776376</v>
          </cell>
          <cell r="P707">
            <v>1713496</v>
          </cell>
          <cell r="Q707">
            <v>0</v>
          </cell>
          <cell r="R707">
            <v>0</v>
          </cell>
        </row>
        <row r="708">
          <cell r="A708">
            <v>30310</v>
          </cell>
          <cell r="B708" t="str">
            <v>Fuenta Especifica 0100 FONDO GENERAL</v>
          </cell>
          <cell r="C708" t="str">
            <v>Capitulo 0206 MINISTERIO DE EDUCACIÓN</v>
          </cell>
          <cell r="D708" t="str">
            <v>Libramiento 0206-01-01-0010-6889</v>
          </cell>
          <cell r="E708" t="str">
            <v>PAGO SUM. ALIM. ESC. JEE. CORRESP. A LOS MESES NOV. Y DIC. 2017, SEGUN FACT. NCF.: 00045 Y 00046, CARTA COMPROMISO NO. 04237, 04239, 04242, 04226, 04204, 08937, 04243, 04225, 04227, 04207, 08939, 04203, 08935, OC 5886</v>
          </cell>
          <cell r="F708">
            <v>43186</v>
          </cell>
          <cell r="G708">
            <v>2128342.4</v>
          </cell>
          <cell r="H708" t="str">
            <v>09-APR-18</v>
          </cell>
          <cell r="I708">
            <v>30310</v>
          </cell>
          <cell r="J708">
            <v>1</v>
          </cell>
          <cell r="K708" t="str">
            <v>IN</v>
          </cell>
          <cell r="L708" t="str">
            <v>ENTREGADO</v>
          </cell>
          <cell r="M708">
            <v>1</v>
          </cell>
          <cell r="N708">
            <v>39007</v>
          </cell>
          <cell r="O708">
            <v>39007</v>
          </cell>
          <cell r="P708">
            <v>90184</v>
          </cell>
          <cell r="Q708">
            <v>0</v>
          </cell>
          <cell r="R708">
            <v>0</v>
          </cell>
        </row>
        <row r="709">
          <cell r="A709">
            <v>30311</v>
          </cell>
          <cell r="B709" t="str">
            <v>Fuenta Especifica 0100 FONDO GENERAL</v>
          </cell>
          <cell r="C709" t="str">
            <v>Capitulo 0206 MINISTERIO DE EDUCACIÓN</v>
          </cell>
          <cell r="D709" t="str">
            <v>Libramiento 0206-01-01-0010-6890</v>
          </cell>
          <cell r="E709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09">
            <v>43186</v>
          </cell>
          <cell r="G709">
            <v>652209.6</v>
          </cell>
          <cell r="H709" t="str">
            <v>09-APR-18</v>
          </cell>
          <cell r="I709">
            <v>30311</v>
          </cell>
          <cell r="J709">
            <v>1</v>
          </cell>
          <cell r="K709" t="str">
            <v>TR</v>
          </cell>
          <cell r="L709" t="str">
            <v>Conciliado</v>
          </cell>
          <cell r="M709">
            <v>1</v>
          </cell>
          <cell r="N709">
            <v>2776523</v>
          </cell>
          <cell r="O709">
            <v>2776523</v>
          </cell>
          <cell r="P709">
            <v>525084</v>
          </cell>
          <cell r="Q709">
            <v>0</v>
          </cell>
          <cell r="R709">
            <v>0</v>
          </cell>
        </row>
        <row r="710">
          <cell r="A710">
            <v>30311</v>
          </cell>
          <cell r="B710" t="str">
            <v>Fuenta Especifica 0100 FONDO GENERAL</v>
          </cell>
          <cell r="C710" t="str">
            <v>Capitulo 0206 MINISTERIO DE EDUCACIÓN</v>
          </cell>
          <cell r="D710" t="str">
            <v>Libramiento 0206-01-01-0010-6890</v>
          </cell>
          <cell r="E710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0">
            <v>43186</v>
          </cell>
          <cell r="G710">
            <v>652209.6</v>
          </cell>
          <cell r="H710" t="str">
            <v>09-APR-18</v>
          </cell>
          <cell r="I710">
            <v>30311</v>
          </cell>
          <cell r="J710">
            <v>1</v>
          </cell>
          <cell r="K710" t="str">
            <v>IN</v>
          </cell>
          <cell r="L710" t="str">
            <v>ENTREGADO</v>
          </cell>
          <cell r="M710">
            <v>1</v>
          </cell>
          <cell r="N710">
            <v>38816</v>
          </cell>
          <cell r="O710">
            <v>38816</v>
          </cell>
          <cell r="P710">
            <v>99489.600000000006</v>
          </cell>
          <cell r="Q710">
            <v>0</v>
          </cell>
          <cell r="R710">
            <v>0</v>
          </cell>
        </row>
        <row r="711">
          <cell r="A711">
            <v>30311</v>
          </cell>
          <cell r="B711" t="str">
            <v>Fuenta Especifica 0100 FONDO GENERAL</v>
          </cell>
          <cell r="C711" t="str">
            <v>Capitulo 0206 MINISTERIO DE EDUCACIÓN</v>
          </cell>
          <cell r="D711" t="str">
            <v>Libramiento 0206-01-01-0010-6890</v>
          </cell>
          <cell r="E711" t="str">
            <v>PAGO A FAVOR DE BANCO AGRICOLA, CEDIDO POR ALEXANDER HEREDIA LANTIGUA, ACTO No. 1117 D/F 15/12/2017. POR SUM. ALIM. ESC. JEE. CORRESP. AL MES DE DICIEMBRE 2017, SEGUN FACT. NCF.: 00044, CARTA COMPROMISO NO. 04642, 04717, OC 6271.</v>
          </cell>
          <cell r="F711">
            <v>43186</v>
          </cell>
          <cell r="G711">
            <v>652209.6</v>
          </cell>
          <cell r="H711" t="str">
            <v>09-APR-18</v>
          </cell>
          <cell r="I711">
            <v>30311</v>
          </cell>
          <cell r="J711">
            <v>1</v>
          </cell>
          <cell r="K711" t="str">
            <v>IN</v>
          </cell>
          <cell r="L711" t="str">
            <v>ENTREGADO</v>
          </cell>
          <cell r="M711">
            <v>1</v>
          </cell>
          <cell r="N711">
            <v>39006</v>
          </cell>
          <cell r="O711">
            <v>39006</v>
          </cell>
          <cell r="P711">
            <v>27636</v>
          </cell>
          <cell r="Q711">
            <v>0</v>
          </cell>
          <cell r="R711">
            <v>0</v>
          </cell>
        </row>
        <row r="712">
          <cell r="A712">
            <v>30135</v>
          </cell>
          <cell r="B712" t="str">
            <v>Fuenta Especifica 0100 FONDO GENERAL</v>
          </cell>
          <cell r="C712" t="str">
            <v>Capitulo 0206 MINISTERIO DE EDUCACIÓN</v>
          </cell>
          <cell r="D712" t="str">
            <v>Libramiento 0206-01-01-0010-6891</v>
          </cell>
          <cell r="E712" t="str">
            <v>PAGO SUM. ALIM. ESC. UM ,CORRESP. AL MES DE DICIEMBRE 2017, SEGUN FACT. NCF.: 00313 Y NC 00049, DEL CONTRATO NO. 313/2017 Y OC 6353,MENOS ANTICIPO..</v>
          </cell>
          <cell r="F712">
            <v>43186</v>
          </cell>
          <cell r="G712">
            <v>1144569.25</v>
          </cell>
          <cell r="H712" t="str">
            <v>09-APR-18</v>
          </cell>
          <cell r="I712">
            <v>30135</v>
          </cell>
          <cell r="J712">
            <v>2</v>
          </cell>
          <cell r="K712" t="str">
            <v>IN</v>
          </cell>
          <cell r="L712" t="str">
            <v>ENTREGADO</v>
          </cell>
          <cell r="M712">
            <v>1</v>
          </cell>
          <cell r="N712">
            <v>38951</v>
          </cell>
          <cell r="O712">
            <v>38951</v>
          </cell>
          <cell r="P712">
            <v>10542.22</v>
          </cell>
          <cell r="Q712">
            <v>0</v>
          </cell>
          <cell r="R712">
            <v>0</v>
          </cell>
        </row>
        <row r="713">
          <cell r="A713">
            <v>30135</v>
          </cell>
          <cell r="B713" t="str">
            <v>Fuenta Especifica 0100 FONDO GENERAL</v>
          </cell>
          <cell r="C713" t="str">
            <v>Capitulo 0206 MINISTERIO DE EDUCACIÓN</v>
          </cell>
          <cell r="D713" t="str">
            <v>Libramiento 0206-01-01-0010-6891</v>
          </cell>
          <cell r="E713" t="str">
            <v>PAGO SUM. ALIM. ESC. UM ,CORRESP. AL MES DE DICIEMBRE 2017, SEGUN FACT. NCF.: 00313 Y NC 00049, DEL CONTRATO NO. 313/2017 Y OC 6353,MENOS ANTICIPO..</v>
          </cell>
          <cell r="F713">
            <v>43186</v>
          </cell>
          <cell r="G713">
            <v>1144569.25</v>
          </cell>
          <cell r="H713" t="str">
            <v>09-APR-18</v>
          </cell>
          <cell r="I713">
            <v>30135</v>
          </cell>
          <cell r="J713">
            <v>2</v>
          </cell>
          <cell r="K713" t="str">
            <v>TR</v>
          </cell>
          <cell r="L713" t="str">
            <v>Conciliado</v>
          </cell>
          <cell r="M713">
            <v>1</v>
          </cell>
          <cell r="N713">
            <v>2775679</v>
          </cell>
          <cell r="O713">
            <v>2775679</v>
          </cell>
          <cell r="P713">
            <v>1134027.03</v>
          </cell>
          <cell r="Q713">
            <v>0</v>
          </cell>
          <cell r="R713">
            <v>0</v>
          </cell>
        </row>
        <row r="714">
          <cell r="A714">
            <v>31077</v>
          </cell>
          <cell r="B714" t="str">
            <v>Fuenta Especifica 0100 FONDO GENERAL</v>
          </cell>
          <cell r="C714" t="str">
            <v>Capitulo 0206 MINISTERIO DE EDUCACIÓN</v>
          </cell>
          <cell r="D714" t="str">
            <v>Libramiento 0206-01-01-0010-6892</v>
          </cell>
          <cell r="E714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4">
            <v>43186</v>
          </cell>
          <cell r="G714">
            <v>2423118.84</v>
          </cell>
          <cell r="H714" t="str">
            <v>11-APR-18</v>
          </cell>
          <cell r="I714">
            <v>31077</v>
          </cell>
          <cell r="J714">
            <v>3</v>
          </cell>
          <cell r="K714" t="str">
            <v>TR</v>
          </cell>
          <cell r="L714" t="str">
            <v>Conciliado</v>
          </cell>
          <cell r="M714">
            <v>1</v>
          </cell>
          <cell r="N714">
            <v>2777539</v>
          </cell>
          <cell r="O714">
            <v>2777539</v>
          </cell>
          <cell r="P714">
            <v>2320444.31</v>
          </cell>
          <cell r="Q714">
            <v>0</v>
          </cell>
          <cell r="R714">
            <v>0</v>
          </cell>
        </row>
        <row r="715">
          <cell r="A715">
            <v>31077</v>
          </cell>
          <cell r="B715" t="str">
            <v>Fuenta Especifica 0100 FONDO GENERAL</v>
          </cell>
          <cell r="C715" t="str">
            <v>Capitulo 0206 MINISTERIO DE EDUCACIÓN</v>
          </cell>
          <cell r="D715" t="str">
            <v>Libramiento 0206-01-01-0010-6892</v>
          </cell>
          <cell r="E715" t="str">
            <v>PAGO POR SUM. DE ALIM. ESC. (PRODUCTOS PASTEURIZADOS) URBANO MARGINAL Y JORNADA EXTENDIDA, CORRESP. A LA 1RA. QUINC. DICIEMBRE 2017, SEGUN FACT. NCF: 00028 Y NC 00030, CONTRATO NO. 237/2017 OC 5568,MENOS ANTICIPO.</v>
          </cell>
          <cell r="F715">
            <v>43186</v>
          </cell>
          <cell r="G715">
            <v>2423118.84</v>
          </cell>
          <cell r="H715" t="str">
            <v>11-APR-18</v>
          </cell>
          <cell r="I715">
            <v>31077</v>
          </cell>
          <cell r="J715">
            <v>3</v>
          </cell>
          <cell r="K715" t="str">
            <v>IN</v>
          </cell>
          <cell r="L715" t="str">
            <v>ENTREGADO</v>
          </cell>
          <cell r="M715">
            <v>1</v>
          </cell>
          <cell r="N715">
            <v>39940</v>
          </cell>
          <cell r="O715">
            <v>39940</v>
          </cell>
          <cell r="P715">
            <v>102674.53</v>
          </cell>
          <cell r="Q715">
            <v>0</v>
          </cell>
          <cell r="R715">
            <v>0</v>
          </cell>
        </row>
        <row r="716">
          <cell r="A716">
            <v>30312</v>
          </cell>
          <cell r="B716" t="str">
            <v>Fuenta Especifica 0100 FONDO GENERAL</v>
          </cell>
          <cell r="C716" t="str">
            <v>Capitulo 0206 MINISTERIO DE EDUCACIÓN</v>
          </cell>
          <cell r="D716" t="str">
            <v>Libramiento 0206-01-01-0010-6893</v>
          </cell>
          <cell r="E716" t="str">
            <v>PAGO SUM. ALIM. ESC.JEE. CORRESP. AL MES DE DICIEMBRE 2017, SEGUN FACT. NCF.: 00073, CARTA COMPROMISO NO. 00393, 00205, OC 5948.</v>
          </cell>
          <cell r="F716">
            <v>43186</v>
          </cell>
          <cell r="G716">
            <v>500084</v>
          </cell>
          <cell r="H716" t="str">
            <v>09-APR-18</v>
          </cell>
          <cell r="I716">
            <v>30312</v>
          </cell>
          <cell r="J716">
            <v>1</v>
          </cell>
          <cell r="K716" t="str">
            <v>IN</v>
          </cell>
          <cell r="L716" t="str">
            <v>ENTREGADO</v>
          </cell>
          <cell r="M716">
            <v>1</v>
          </cell>
          <cell r="N716">
            <v>38815</v>
          </cell>
          <cell r="O716">
            <v>38815</v>
          </cell>
          <cell r="P716">
            <v>76284</v>
          </cell>
          <cell r="Q716">
            <v>0</v>
          </cell>
          <cell r="R716">
            <v>0</v>
          </cell>
        </row>
        <row r="717">
          <cell r="A717">
            <v>30312</v>
          </cell>
          <cell r="B717" t="str">
            <v>Fuenta Especifica 0100 FONDO GENERAL</v>
          </cell>
          <cell r="C717" t="str">
            <v>Capitulo 0206 MINISTERIO DE EDUCACIÓN</v>
          </cell>
          <cell r="D717" t="str">
            <v>Libramiento 0206-01-01-0010-6893</v>
          </cell>
          <cell r="E717" t="str">
            <v>PAGO SUM. ALIM. ESC.JEE. CORRESP. AL MES DE DICIEMBRE 2017, SEGUN FACT. NCF.: 00073, CARTA COMPROMISO NO. 00393, 00205, OC 5948.</v>
          </cell>
          <cell r="F717">
            <v>43186</v>
          </cell>
          <cell r="G717">
            <v>500084</v>
          </cell>
          <cell r="H717" t="str">
            <v>09-APR-18</v>
          </cell>
          <cell r="I717">
            <v>30312</v>
          </cell>
          <cell r="J717">
            <v>1</v>
          </cell>
          <cell r="K717" t="str">
            <v>TR</v>
          </cell>
          <cell r="L717" t="str">
            <v>Conciliado</v>
          </cell>
          <cell r="M717">
            <v>1</v>
          </cell>
          <cell r="N717">
            <v>2776377</v>
          </cell>
          <cell r="O717">
            <v>2776377</v>
          </cell>
          <cell r="P717">
            <v>402610</v>
          </cell>
          <cell r="Q717">
            <v>0</v>
          </cell>
          <cell r="R717">
            <v>0</v>
          </cell>
        </row>
        <row r="718">
          <cell r="A718">
            <v>30312</v>
          </cell>
          <cell r="B718" t="str">
            <v>Fuenta Especifica 0100 FONDO GENERAL</v>
          </cell>
          <cell r="C718" t="str">
            <v>Capitulo 0206 MINISTERIO DE EDUCACIÓN</v>
          </cell>
          <cell r="D718" t="str">
            <v>Libramiento 0206-01-01-0010-6893</v>
          </cell>
          <cell r="E718" t="str">
            <v>PAGO SUM. ALIM. ESC.JEE. CORRESP. AL MES DE DICIEMBRE 2017, SEGUN FACT. NCF.: 00073, CARTA COMPROMISO NO. 00393, 00205, OC 5948.</v>
          </cell>
          <cell r="F718">
            <v>43186</v>
          </cell>
          <cell r="G718">
            <v>500084</v>
          </cell>
          <cell r="H718" t="str">
            <v>09-APR-18</v>
          </cell>
          <cell r="I718">
            <v>30312</v>
          </cell>
          <cell r="J718">
            <v>1</v>
          </cell>
          <cell r="K718" t="str">
            <v>IN</v>
          </cell>
          <cell r="L718" t="str">
            <v>ENTREGADO</v>
          </cell>
          <cell r="M718">
            <v>1</v>
          </cell>
          <cell r="N718">
            <v>39005</v>
          </cell>
          <cell r="O718">
            <v>39005</v>
          </cell>
          <cell r="P718">
            <v>21190</v>
          </cell>
          <cell r="Q718">
            <v>0</v>
          </cell>
          <cell r="R718">
            <v>0</v>
          </cell>
        </row>
        <row r="719">
          <cell r="A719">
            <v>31232</v>
          </cell>
          <cell r="B719" t="str">
            <v>Fuenta Especifica 0100 FONDO GENERAL</v>
          </cell>
          <cell r="C719" t="str">
            <v>Capitulo 0206 MINISTERIO DE EDUCACIÓN</v>
          </cell>
          <cell r="D719" t="str">
            <v>Libramiento 0206-01-01-0010-6896</v>
          </cell>
          <cell r="E719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19">
            <v>43186</v>
          </cell>
          <cell r="G719">
            <v>1522483.2</v>
          </cell>
          <cell r="H719" t="str">
            <v>11-APR-18</v>
          </cell>
          <cell r="I719">
            <v>31232</v>
          </cell>
          <cell r="J719">
            <v>1</v>
          </cell>
          <cell r="K719" t="str">
            <v>TR</v>
          </cell>
          <cell r="L719" t="str">
            <v>Conciliado</v>
          </cell>
          <cell r="M719">
            <v>1</v>
          </cell>
          <cell r="N719">
            <v>2779139</v>
          </cell>
          <cell r="O719">
            <v>2779139</v>
          </cell>
          <cell r="P719">
            <v>1225728</v>
          </cell>
          <cell r="Q719">
            <v>0</v>
          </cell>
          <cell r="R719">
            <v>0</v>
          </cell>
        </row>
        <row r="720">
          <cell r="A720">
            <v>31232</v>
          </cell>
          <cell r="B720" t="str">
            <v>Fuenta Especifica 0100 FONDO GENERAL</v>
          </cell>
          <cell r="C720" t="str">
            <v>Capitulo 0206 MINISTERIO DE EDUCACIÓN</v>
          </cell>
          <cell r="D720" t="str">
            <v>Libramiento 0206-01-01-0010-6896</v>
          </cell>
          <cell r="E720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0">
            <v>43186</v>
          </cell>
          <cell r="G720">
            <v>1522483.2</v>
          </cell>
          <cell r="H720" t="str">
            <v>11-APR-18</v>
          </cell>
          <cell r="I720">
            <v>31232</v>
          </cell>
          <cell r="J720">
            <v>1</v>
          </cell>
          <cell r="K720" t="str">
            <v>IN</v>
          </cell>
          <cell r="L720" t="str">
            <v>ENTREGADO</v>
          </cell>
          <cell r="M720">
            <v>1</v>
          </cell>
          <cell r="N720">
            <v>40072</v>
          </cell>
          <cell r="O720">
            <v>40072</v>
          </cell>
          <cell r="P720">
            <v>232243.20000000001</v>
          </cell>
          <cell r="Q720">
            <v>0</v>
          </cell>
          <cell r="R720">
            <v>0</v>
          </cell>
        </row>
        <row r="721">
          <cell r="A721">
            <v>31232</v>
          </cell>
          <cell r="B721" t="str">
            <v>Fuenta Especifica 0100 FONDO GENERAL</v>
          </cell>
          <cell r="C721" t="str">
            <v>Capitulo 0206 MINISTERIO DE EDUCACIÓN</v>
          </cell>
          <cell r="D721" t="str">
            <v>Libramiento 0206-01-01-0010-6896</v>
          </cell>
          <cell r="E721" t="str">
            <v>PAGO AL BANCO AGRICOLA, CEDIDO POR MARIA ANTONIA RODRIGUEZ, ACTO NO.1127 D/F 20/12/17, SUM. DE ALIM. ESC. JEE. CORRESP. A DICIEMBRE 2017, S/FACTS. 00136. CARTAS COMP. 3949, 4066, 4011, 4014, 8699, 4001, 8692, 4060, 4030, 4062, 4157, 3996 Y 4013. OC 6301.</v>
          </cell>
          <cell r="F721">
            <v>43186</v>
          </cell>
          <cell r="G721">
            <v>1522483.2</v>
          </cell>
          <cell r="H721" t="str">
            <v>11-APR-18</v>
          </cell>
          <cell r="I721">
            <v>31232</v>
          </cell>
          <cell r="J721">
            <v>1</v>
          </cell>
          <cell r="K721" t="str">
            <v>IN</v>
          </cell>
          <cell r="L721" t="str">
            <v>ENTREGADO</v>
          </cell>
          <cell r="M721">
            <v>1</v>
          </cell>
          <cell r="N721">
            <v>39999</v>
          </cell>
          <cell r="O721">
            <v>39999</v>
          </cell>
          <cell r="P721">
            <v>64512</v>
          </cell>
          <cell r="Q721">
            <v>0</v>
          </cell>
          <cell r="R721">
            <v>0</v>
          </cell>
        </row>
        <row r="722">
          <cell r="A722">
            <v>31235</v>
          </cell>
          <cell r="B722" t="str">
            <v>Fuenta Especifica 0100 FONDO GENERAL</v>
          </cell>
          <cell r="C722" t="str">
            <v>Capitulo 0206 MINISTERIO DE EDUCACIÓN</v>
          </cell>
          <cell r="D722" t="str">
            <v>Libramiento 0206-01-01-0010-6902</v>
          </cell>
          <cell r="E722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2">
            <v>43186</v>
          </cell>
          <cell r="G722">
            <v>1977444</v>
          </cell>
          <cell r="H722" t="str">
            <v>11-APR-18</v>
          </cell>
          <cell r="I722">
            <v>31235</v>
          </cell>
          <cell r="J722">
            <v>1</v>
          </cell>
          <cell r="K722" t="str">
            <v>TR</v>
          </cell>
          <cell r="L722" t="str">
            <v>Conciliado</v>
          </cell>
          <cell r="M722">
            <v>1</v>
          </cell>
          <cell r="N722">
            <v>2778739</v>
          </cell>
          <cell r="O722">
            <v>2778739</v>
          </cell>
          <cell r="P722">
            <v>909720</v>
          </cell>
          <cell r="Q722">
            <v>0</v>
          </cell>
          <cell r="R722">
            <v>0</v>
          </cell>
        </row>
        <row r="723">
          <cell r="A723">
            <v>31235</v>
          </cell>
          <cell r="B723" t="str">
            <v>Fuenta Especifica 0100 FONDO GENERAL</v>
          </cell>
          <cell r="C723" t="str">
            <v>Capitulo 0206 MINISTERIO DE EDUCACIÓN</v>
          </cell>
          <cell r="D723" t="str">
            <v>Libramiento 0206-01-01-0010-6902</v>
          </cell>
          <cell r="E723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3">
            <v>43186</v>
          </cell>
          <cell r="G723">
            <v>1977444</v>
          </cell>
          <cell r="H723" t="str">
            <v>11-APR-18</v>
          </cell>
          <cell r="I723">
            <v>31235</v>
          </cell>
          <cell r="J723">
            <v>1</v>
          </cell>
          <cell r="K723" t="str">
            <v>IN</v>
          </cell>
          <cell r="L723" t="str">
            <v>ENTREGADO</v>
          </cell>
          <cell r="M723">
            <v>1</v>
          </cell>
          <cell r="N723">
            <v>40141</v>
          </cell>
          <cell r="O723">
            <v>40141</v>
          </cell>
          <cell r="P723">
            <v>83790</v>
          </cell>
          <cell r="Q723">
            <v>0</v>
          </cell>
          <cell r="R723">
            <v>0</v>
          </cell>
        </row>
        <row r="724">
          <cell r="A724">
            <v>31235</v>
          </cell>
          <cell r="B724" t="str">
            <v>Fuenta Especifica 0100 FONDO GENERAL</v>
          </cell>
          <cell r="C724" t="str">
            <v>Capitulo 0206 MINISTERIO DE EDUCACIÓN</v>
          </cell>
          <cell r="D724" t="str">
            <v>Libramiento 0206-01-01-0010-6902</v>
          </cell>
          <cell r="E724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4">
            <v>43186</v>
          </cell>
          <cell r="G724">
            <v>1977444</v>
          </cell>
          <cell r="H724" t="str">
            <v>11-APR-18</v>
          </cell>
          <cell r="I724">
            <v>31235</v>
          </cell>
          <cell r="J724">
            <v>1</v>
          </cell>
          <cell r="K724" t="str">
            <v>TR</v>
          </cell>
          <cell r="L724" t="str">
            <v>Conciliado</v>
          </cell>
          <cell r="M724">
            <v>1</v>
          </cell>
          <cell r="N724">
            <v>2779138</v>
          </cell>
          <cell r="O724">
            <v>2779138</v>
          </cell>
          <cell r="P724">
            <v>682290</v>
          </cell>
          <cell r="Q724">
            <v>0</v>
          </cell>
          <cell r="R724">
            <v>0</v>
          </cell>
        </row>
        <row r="725">
          <cell r="A725">
            <v>31235</v>
          </cell>
          <cell r="B725" t="str">
            <v>Fuenta Especifica 0100 FONDO GENERAL</v>
          </cell>
          <cell r="C725" t="str">
            <v>Capitulo 0206 MINISTERIO DE EDUCACIÓN</v>
          </cell>
          <cell r="D725" t="str">
            <v>Libramiento 0206-01-01-0010-6902</v>
          </cell>
          <cell r="E725" t="str">
            <v>PAGO A BCO AGRICOLA, CEDIDO POR CARMEN ALICIA MOTA GUERRERO S/ACTO 1097 D/F 12/12/17, S/FACT.: 00034, CORRESP. MES DE DIC./17. Y A LA SUPLIDORA S/FACT.: 00033, CORRESP. MES DE NOV./17. NC 00004. CARTAS COMPR. 01682, 01684, 01683 Y 06935, OC. 6021.</v>
          </cell>
          <cell r="F725">
            <v>43186</v>
          </cell>
          <cell r="G725">
            <v>1977444</v>
          </cell>
          <cell r="H725" t="str">
            <v>11-APR-18</v>
          </cell>
          <cell r="I725">
            <v>31235</v>
          </cell>
          <cell r="J725">
            <v>1</v>
          </cell>
          <cell r="K725" t="str">
            <v>IN</v>
          </cell>
          <cell r="L725" t="str">
            <v>ENTREGADO</v>
          </cell>
          <cell r="M725">
            <v>1</v>
          </cell>
          <cell r="N725">
            <v>40071</v>
          </cell>
          <cell r="O725">
            <v>40071</v>
          </cell>
          <cell r="P725">
            <v>301644</v>
          </cell>
          <cell r="Q725">
            <v>0</v>
          </cell>
          <cell r="R725">
            <v>0</v>
          </cell>
        </row>
        <row r="726">
          <cell r="A726">
            <v>30313</v>
          </cell>
          <cell r="B726" t="str">
            <v>Fuenta Especifica 0100 FONDO GENERAL</v>
          </cell>
          <cell r="C726" t="str">
            <v>Capitulo 0206 MINISTERIO DE EDUCACIÓN</v>
          </cell>
          <cell r="D726" t="str">
            <v>Libramiento 0206-01-01-0010-6904</v>
          </cell>
          <cell r="E726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6">
            <v>43186</v>
          </cell>
          <cell r="G726">
            <v>483516.8</v>
          </cell>
          <cell r="H726" t="str">
            <v>09-APR-18</v>
          </cell>
          <cell r="I726">
            <v>30313</v>
          </cell>
          <cell r="J726">
            <v>1</v>
          </cell>
          <cell r="K726" t="str">
            <v>IN</v>
          </cell>
          <cell r="L726" t="str">
            <v>ENTREGADO</v>
          </cell>
          <cell r="M726">
            <v>1</v>
          </cell>
          <cell r="N726">
            <v>39004</v>
          </cell>
          <cell r="O726">
            <v>39004</v>
          </cell>
          <cell r="P726">
            <v>20488</v>
          </cell>
          <cell r="Q726">
            <v>0</v>
          </cell>
          <cell r="R726">
            <v>0</v>
          </cell>
        </row>
        <row r="727">
          <cell r="A727">
            <v>30313</v>
          </cell>
          <cell r="B727" t="str">
            <v>Fuenta Especifica 0100 FONDO GENERAL</v>
          </cell>
          <cell r="C727" t="str">
            <v>Capitulo 0206 MINISTERIO DE EDUCACIÓN</v>
          </cell>
          <cell r="D727" t="str">
            <v>Libramiento 0206-01-01-0010-6904</v>
          </cell>
          <cell r="E727" t="str">
            <v>PAGO A FAVOR DE BANCO AGRICOLA, CEDIDO POR MACEBOLD, SRL, MEDIANTE ACTO DE ALGUACIL NO.462/17 D/F 27/09/2017. POR SUM. ALIM. ESC. JEE, CORRESP. AL MES DE DICIEMBRE 2017, SEGUN FACT. NCF.: 00028, CARTAS COMPROMISO NO. 00018, OC 6176.</v>
          </cell>
          <cell r="F727">
            <v>43186</v>
          </cell>
          <cell r="G727">
            <v>483516.8</v>
          </cell>
          <cell r="H727" t="str">
            <v>09-APR-18</v>
          </cell>
          <cell r="I727">
            <v>30313</v>
          </cell>
          <cell r="J727">
            <v>1</v>
          </cell>
          <cell r="K727" t="str">
            <v>TR</v>
          </cell>
          <cell r="L727" t="str">
            <v>Conciliado</v>
          </cell>
          <cell r="M727">
            <v>1</v>
          </cell>
          <cell r="N727">
            <v>2776522</v>
          </cell>
          <cell r="O727">
            <v>2776522</v>
          </cell>
          <cell r="P727">
            <v>463028.8</v>
          </cell>
          <cell r="Q727">
            <v>0</v>
          </cell>
          <cell r="R727">
            <v>0</v>
          </cell>
        </row>
        <row r="728">
          <cell r="A728">
            <v>29624</v>
          </cell>
          <cell r="B728" t="str">
            <v>Fuenta Especifica 0100 FONDO GENERAL</v>
          </cell>
          <cell r="C728" t="str">
            <v>Capitulo 0206 MINISTERIO DE EDUCACIÓN</v>
          </cell>
          <cell r="D728" t="str">
            <v>Libramiento 0206-01-01-0010-6906</v>
          </cell>
          <cell r="E728" t="str">
            <v>PAGO SUM. ALIM. ESC. JEE. CORRESP. AL MES DE DICIEMBRE 2017, SEGUN FACT. NCF.: 00317, CARTA COMPROMISO NO.03439, 03484, 03451, 03456, 03441, 03443, 03435, 03438, 10508, 03440, 03442, 03444, 14206, OC 5659</v>
          </cell>
          <cell r="F728">
            <v>43186</v>
          </cell>
          <cell r="G728">
            <v>978267.2</v>
          </cell>
          <cell r="H728" t="str">
            <v>05-APR-18</v>
          </cell>
          <cell r="I728">
            <v>29624</v>
          </cell>
          <cell r="J728">
            <v>3</v>
          </cell>
          <cell r="K728" t="str">
            <v>IN</v>
          </cell>
          <cell r="L728" t="str">
            <v>ENTREGADO</v>
          </cell>
          <cell r="M728">
            <v>1</v>
          </cell>
          <cell r="N728">
            <v>38317</v>
          </cell>
          <cell r="O728">
            <v>38317</v>
          </cell>
          <cell r="P728">
            <v>41452</v>
          </cell>
          <cell r="Q728">
            <v>0</v>
          </cell>
          <cell r="R728">
            <v>0</v>
          </cell>
        </row>
        <row r="729">
          <cell r="A729">
            <v>29624</v>
          </cell>
          <cell r="B729" t="str">
            <v>Fuenta Especifica 0100 FONDO GENERAL</v>
          </cell>
          <cell r="C729" t="str">
            <v>Capitulo 0206 MINISTERIO DE EDUCACIÓN</v>
          </cell>
          <cell r="D729" t="str">
            <v>Libramiento 0206-01-01-0010-6906</v>
          </cell>
          <cell r="E729" t="str">
            <v>PAGO SUM. ALIM. ESC. JEE. CORRESP. AL MES DE DICIEMBRE 2017, SEGUN FACT. NCF.: 00317, CARTA COMPROMISO NO.03439, 03484, 03451, 03456, 03441, 03443, 03435, 03438, 10508, 03440, 03442, 03444, 14206, OC 5659</v>
          </cell>
          <cell r="F729">
            <v>43186</v>
          </cell>
          <cell r="G729">
            <v>978267.2</v>
          </cell>
          <cell r="H729" t="str">
            <v>05-APR-18</v>
          </cell>
          <cell r="I729">
            <v>29624</v>
          </cell>
          <cell r="J729">
            <v>3</v>
          </cell>
          <cell r="K729" t="str">
            <v>TR</v>
          </cell>
          <cell r="L729" t="str">
            <v>Conciliado</v>
          </cell>
          <cell r="M729">
            <v>1</v>
          </cell>
          <cell r="N729">
            <v>2771057</v>
          </cell>
          <cell r="O729">
            <v>2771057</v>
          </cell>
          <cell r="P729">
            <v>936815.2</v>
          </cell>
          <cell r="Q729">
            <v>0</v>
          </cell>
          <cell r="R729">
            <v>0</v>
          </cell>
        </row>
        <row r="730">
          <cell r="A730">
            <v>30710</v>
          </cell>
          <cell r="B730" t="str">
            <v>Fuenta Especifica 0100 FONDO GENERAL</v>
          </cell>
          <cell r="C730" t="str">
            <v>Capitulo 0206 MINISTERIO DE EDUCACIÓN</v>
          </cell>
          <cell r="D730" t="str">
            <v>Libramiento 0206-01-01-0010-6907</v>
          </cell>
          <cell r="E730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0">
            <v>43186</v>
          </cell>
          <cell r="G730">
            <v>683314.4</v>
          </cell>
          <cell r="H730" t="str">
            <v>10-APR-18</v>
          </cell>
          <cell r="I730">
            <v>30710</v>
          </cell>
          <cell r="J730">
            <v>1</v>
          </cell>
          <cell r="K730" t="str">
            <v>TR</v>
          </cell>
          <cell r="L730" t="str">
            <v>Conciliado</v>
          </cell>
          <cell r="M730">
            <v>1</v>
          </cell>
          <cell r="N730">
            <v>2777367</v>
          </cell>
          <cell r="O730">
            <v>2777367</v>
          </cell>
          <cell r="P730">
            <v>550126</v>
          </cell>
          <cell r="Q730">
            <v>0</v>
          </cell>
          <cell r="R730">
            <v>0</v>
          </cell>
        </row>
        <row r="731">
          <cell r="A731">
            <v>30710</v>
          </cell>
          <cell r="B731" t="str">
            <v>Fuenta Especifica 0100 FONDO GENERAL</v>
          </cell>
          <cell r="C731" t="str">
            <v>Capitulo 0206 MINISTERIO DE EDUCACIÓN</v>
          </cell>
          <cell r="D731" t="str">
            <v>Libramiento 0206-01-01-0010-6907</v>
          </cell>
          <cell r="E731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1">
            <v>43186</v>
          </cell>
          <cell r="G731">
            <v>683314.4</v>
          </cell>
          <cell r="H731" t="str">
            <v>10-APR-18</v>
          </cell>
          <cell r="I731">
            <v>30710</v>
          </cell>
          <cell r="J731">
            <v>1</v>
          </cell>
          <cell r="K731" t="str">
            <v>IN</v>
          </cell>
          <cell r="L731" t="str">
            <v>ENTREGADO</v>
          </cell>
          <cell r="M731">
            <v>1</v>
          </cell>
          <cell r="N731">
            <v>39459</v>
          </cell>
          <cell r="O731">
            <v>39459</v>
          </cell>
          <cell r="P731">
            <v>28954</v>
          </cell>
          <cell r="Q731">
            <v>0</v>
          </cell>
          <cell r="R731">
            <v>0</v>
          </cell>
        </row>
        <row r="732">
          <cell r="A732">
            <v>30710</v>
          </cell>
          <cell r="B732" t="str">
            <v>Fuenta Especifica 0100 FONDO GENERAL</v>
          </cell>
          <cell r="C732" t="str">
            <v>Capitulo 0206 MINISTERIO DE EDUCACIÓN</v>
          </cell>
          <cell r="D732" t="str">
            <v>Libramiento 0206-01-01-0010-6907</v>
          </cell>
          <cell r="E732" t="str">
            <v>PAGO A FAVOR DE BANCO AGRICOLA, CEDIDO POR ISMAEL AMPARO GUERRERO MEDIANTE ACTO NO.509 D/F 04/10/17, POR SUM. DE ALIM. ESC. JEE. CORRESP. A LOS MESES DE SEPTIEMBRE Y OCTUBRE 2017, S/FACTS. 00047 Y 00048,CARTAS COMPROMISO 06931 Y 01678. OC 6654.</v>
          </cell>
          <cell r="F732">
            <v>43186</v>
          </cell>
          <cell r="G732">
            <v>683314.4</v>
          </cell>
          <cell r="H732" t="str">
            <v>10-APR-18</v>
          </cell>
          <cell r="I732">
            <v>30710</v>
          </cell>
          <cell r="J732">
            <v>1</v>
          </cell>
          <cell r="K732" t="str">
            <v>IN</v>
          </cell>
          <cell r="L732" t="str">
            <v>ENTREGADO</v>
          </cell>
          <cell r="M732">
            <v>1</v>
          </cell>
          <cell r="N732">
            <v>39269</v>
          </cell>
          <cell r="O732">
            <v>39269</v>
          </cell>
          <cell r="P732">
            <v>104234.4</v>
          </cell>
          <cell r="Q732">
            <v>0</v>
          </cell>
          <cell r="R732">
            <v>0</v>
          </cell>
        </row>
        <row r="733">
          <cell r="A733">
            <v>30314</v>
          </cell>
          <cell r="B733" t="str">
            <v>Fuenta Especifica 0100 FONDO GENERAL</v>
          </cell>
          <cell r="C733" t="str">
            <v>Capitulo 0206 MINISTERIO DE EDUCACIÓN</v>
          </cell>
          <cell r="D733" t="str">
            <v>Libramiento 0206-01-01-0010-6909</v>
          </cell>
          <cell r="E733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3">
            <v>43186</v>
          </cell>
          <cell r="G733">
            <v>793951.2</v>
          </cell>
          <cell r="H733" t="str">
            <v>09-APR-18</v>
          </cell>
          <cell r="I733">
            <v>30314</v>
          </cell>
          <cell r="J733">
            <v>1</v>
          </cell>
          <cell r="K733" t="str">
            <v>IN</v>
          </cell>
          <cell r="L733" t="str">
            <v>ENTREGADO</v>
          </cell>
          <cell r="M733">
            <v>1</v>
          </cell>
          <cell r="N733">
            <v>38814</v>
          </cell>
          <cell r="O733">
            <v>38814</v>
          </cell>
          <cell r="P733">
            <v>121111.2</v>
          </cell>
          <cell r="Q733">
            <v>0</v>
          </cell>
          <cell r="R733">
            <v>0</v>
          </cell>
        </row>
        <row r="734">
          <cell r="A734">
            <v>30314</v>
          </cell>
          <cell r="B734" t="str">
            <v>Fuenta Especifica 0100 FONDO GENERAL</v>
          </cell>
          <cell r="C734" t="str">
            <v>Capitulo 0206 MINISTERIO DE EDUCACIÓN</v>
          </cell>
          <cell r="D734" t="str">
            <v>Libramiento 0206-01-01-0010-6909</v>
          </cell>
          <cell r="E734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4">
            <v>43186</v>
          </cell>
          <cell r="G734">
            <v>793951.2</v>
          </cell>
          <cell r="H734" t="str">
            <v>09-APR-18</v>
          </cell>
          <cell r="I734">
            <v>30314</v>
          </cell>
          <cell r="J734">
            <v>1</v>
          </cell>
          <cell r="K734" t="str">
            <v>TR</v>
          </cell>
          <cell r="L734" t="str">
            <v>Conciliado</v>
          </cell>
          <cell r="M734">
            <v>1</v>
          </cell>
          <cell r="N734">
            <v>2776521</v>
          </cell>
          <cell r="O734">
            <v>2776521</v>
          </cell>
          <cell r="P734">
            <v>639198</v>
          </cell>
          <cell r="Q734">
            <v>0</v>
          </cell>
          <cell r="R734">
            <v>0</v>
          </cell>
        </row>
        <row r="735">
          <cell r="A735">
            <v>30314</v>
          </cell>
          <cell r="B735" t="str">
            <v>Fuenta Especifica 0100 FONDO GENERAL</v>
          </cell>
          <cell r="C735" t="str">
            <v>Capitulo 0206 MINISTERIO DE EDUCACIÓN</v>
          </cell>
          <cell r="D735" t="str">
            <v>Libramiento 0206-01-01-0010-6909</v>
          </cell>
          <cell r="E735" t="str">
            <v>PAGO A FAVOR DE COOPROHARINA, CEDIDO POR RAFAEL JIMENEZ, MEDIANTE ACTO DE ALGUACIL NO. 2054/17 Y 49/18 D/F 05/12/2017 Y 12/01/2018. SUM. ALIM. ESC. JEE MES OCTUBRE 2017, SEGUN FACT. NCF.: 04885, CARTA COMPROMISO NO. 2284,7408,2263, 15373,2280,2266,2283,OC.6077</v>
          </cell>
          <cell r="F735">
            <v>43186</v>
          </cell>
          <cell r="G735">
            <v>793951.2</v>
          </cell>
          <cell r="H735" t="str">
            <v>09-APR-18</v>
          </cell>
          <cell r="I735">
            <v>30314</v>
          </cell>
          <cell r="J735">
            <v>1</v>
          </cell>
          <cell r="K735" t="str">
            <v>IN</v>
          </cell>
          <cell r="L735" t="str">
            <v>ENTREGADO</v>
          </cell>
          <cell r="M735">
            <v>1</v>
          </cell>
          <cell r="N735">
            <v>39003</v>
          </cell>
          <cell r="O735">
            <v>39003</v>
          </cell>
          <cell r="P735">
            <v>33642</v>
          </cell>
          <cell r="Q735">
            <v>0</v>
          </cell>
          <cell r="R735">
            <v>0</v>
          </cell>
        </row>
        <row r="736">
          <cell r="A736">
            <v>30315</v>
          </cell>
          <cell r="B736" t="str">
            <v>Fuenta Especifica 0100 FONDO GENERAL</v>
          </cell>
          <cell r="C736" t="str">
            <v>Capitulo 0206 MINISTERIO DE EDUCACIÓN</v>
          </cell>
          <cell r="D736" t="str">
            <v>Libramiento 0206-01-01-0010-6912</v>
          </cell>
          <cell r="E736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6">
            <v>43186</v>
          </cell>
          <cell r="G736">
            <v>122625.60000000001</v>
          </cell>
          <cell r="H736" t="str">
            <v>09-APR-18</v>
          </cell>
          <cell r="I736">
            <v>30315</v>
          </cell>
          <cell r="J736">
            <v>1</v>
          </cell>
          <cell r="K736" t="str">
            <v>TR</v>
          </cell>
          <cell r="L736" t="str">
            <v>Conciliado</v>
          </cell>
          <cell r="M736">
            <v>1</v>
          </cell>
          <cell r="N736">
            <v>2776520</v>
          </cell>
          <cell r="O736">
            <v>2776520</v>
          </cell>
          <cell r="P736">
            <v>98724</v>
          </cell>
          <cell r="Q736">
            <v>0</v>
          </cell>
          <cell r="R736">
            <v>0</v>
          </cell>
        </row>
        <row r="737">
          <cell r="A737">
            <v>30315</v>
          </cell>
          <cell r="B737" t="str">
            <v>Fuenta Especifica 0100 FONDO GENERAL</v>
          </cell>
          <cell r="C737" t="str">
            <v>Capitulo 0206 MINISTERIO DE EDUCACIÓN</v>
          </cell>
          <cell r="D737" t="str">
            <v>Libramiento 0206-01-01-0010-6912</v>
          </cell>
          <cell r="E737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7">
            <v>43186</v>
          </cell>
          <cell r="G737">
            <v>122625.60000000001</v>
          </cell>
          <cell r="H737" t="str">
            <v>09-APR-18</v>
          </cell>
          <cell r="I737">
            <v>30315</v>
          </cell>
          <cell r="J737">
            <v>1</v>
          </cell>
          <cell r="K737" t="str">
            <v>IN</v>
          </cell>
          <cell r="L737" t="str">
            <v>ENTREGADO</v>
          </cell>
          <cell r="M737">
            <v>1</v>
          </cell>
          <cell r="N737">
            <v>38813</v>
          </cell>
          <cell r="O737">
            <v>38813</v>
          </cell>
          <cell r="P737">
            <v>18705.599999999999</v>
          </cell>
          <cell r="Q737">
            <v>0</v>
          </cell>
          <cell r="R737">
            <v>0</v>
          </cell>
        </row>
        <row r="738">
          <cell r="A738">
            <v>30315</v>
          </cell>
          <cell r="B738" t="str">
            <v>Fuenta Especifica 0100 FONDO GENERAL</v>
          </cell>
          <cell r="C738" t="str">
            <v>Capitulo 0206 MINISTERIO DE EDUCACIÓN</v>
          </cell>
          <cell r="D738" t="str">
            <v>Libramiento 0206-01-01-0010-6912</v>
          </cell>
          <cell r="E738" t="str">
            <v>PAGO A BANCO AGRICOLA, CEDIDO POR FLORENTINO ROSADO CUEVAS, MEDIANTE ACTO DE ALGUACIL NO. 962 D/F 07/11/17. POR SUM. ALIM. ESC. JEE,MES DE DICIEMBRE 2017, S/FT. NCF.: 00078, CARTAS COMP. NO. 00589, 00592, 00618, 00601, 00594, 00576 Y 00575, OC 6614</v>
          </cell>
          <cell r="F738">
            <v>43186</v>
          </cell>
          <cell r="G738">
            <v>122625.60000000001</v>
          </cell>
          <cell r="H738" t="str">
            <v>09-APR-18</v>
          </cell>
          <cell r="I738">
            <v>30315</v>
          </cell>
          <cell r="J738">
            <v>1</v>
          </cell>
          <cell r="K738" t="str">
            <v>IN</v>
          </cell>
          <cell r="L738" t="str">
            <v>ENTREGADO</v>
          </cell>
          <cell r="M738">
            <v>1</v>
          </cell>
          <cell r="N738">
            <v>39002</v>
          </cell>
          <cell r="O738">
            <v>39002</v>
          </cell>
          <cell r="P738">
            <v>5196</v>
          </cell>
          <cell r="Q738">
            <v>0</v>
          </cell>
          <cell r="R738">
            <v>0</v>
          </cell>
        </row>
        <row r="739">
          <cell r="A739">
            <v>30316</v>
          </cell>
          <cell r="B739" t="str">
            <v>Fuenta Especifica 0100 FONDO GENERAL</v>
          </cell>
          <cell r="C739" t="str">
            <v>Capitulo 0206 MINISTERIO DE EDUCACIÓN</v>
          </cell>
          <cell r="D739" t="str">
            <v>Libramiento 0206-01-01-0010-6917</v>
          </cell>
          <cell r="E739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39">
            <v>43186</v>
          </cell>
          <cell r="G739">
            <v>344371.20000000001</v>
          </cell>
          <cell r="H739" t="str">
            <v>09-APR-18</v>
          </cell>
          <cell r="I739">
            <v>30316</v>
          </cell>
          <cell r="J739">
            <v>1</v>
          </cell>
          <cell r="K739" t="str">
            <v>IN</v>
          </cell>
          <cell r="L739" t="str">
            <v>ENTREGADO</v>
          </cell>
          <cell r="M739">
            <v>1</v>
          </cell>
          <cell r="N739">
            <v>38812</v>
          </cell>
          <cell r="O739">
            <v>38812</v>
          </cell>
          <cell r="P739">
            <v>52531.199999999997</v>
          </cell>
          <cell r="Q739">
            <v>0</v>
          </cell>
          <cell r="R739">
            <v>0</v>
          </cell>
        </row>
        <row r="740">
          <cell r="A740">
            <v>30316</v>
          </cell>
          <cell r="B740" t="str">
            <v>Fuenta Especifica 0100 FONDO GENERAL</v>
          </cell>
          <cell r="C740" t="str">
            <v>Capitulo 0206 MINISTERIO DE EDUCACIÓN</v>
          </cell>
          <cell r="D740" t="str">
            <v>Libramiento 0206-01-01-0010-6917</v>
          </cell>
          <cell r="E740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0">
            <v>43186</v>
          </cell>
          <cell r="G740">
            <v>344371.20000000001</v>
          </cell>
          <cell r="H740" t="str">
            <v>09-APR-18</v>
          </cell>
          <cell r="I740">
            <v>30316</v>
          </cell>
          <cell r="J740">
            <v>1</v>
          </cell>
          <cell r="K740" t="str">
            <v>TR</v>
          </cell>
          <cell r="L740" t="str">
            <v>Conciliado</v>
          </cell>
          <cell r="M740">
            <v>1</v>
          </cell>
          <cell r="N740">
            <v>2776519</v>
          </cell>
          <cell r="O740">
            <v>2776519</v>
          </cell>
          <cell r="P740">
            <v>277248</v>
          </cell>
          <cell r="Q740">
            <v>0</v>
          </cell>
          <cell r="R740">
            <v>0</v>
          </cell>
        </row>
        <row r="741">
          <cell r="A741">
            <v>30316</v>
          </cell>
          <cell r="B741" t="str">
            <v>Fuenta Especifica 0100 FONDO GENERAL</v>
          </cell>
          <cell r="C741" t="str">
            <v>Capitulo 0206 MINISTERIO DE EDUCACIÓN</v>
          </cell>
          <cell r="D741" t="str">
            <v>Libramiento 0206-01-01-0010-6917</v>
          </cell>
          <cell r="E741" t="str">
            <v>PAGO A FAVOR DE BANCO AGRICOLA, CEDIDO POR CARLOS ANDRES MEDINA ABREU, ACTO NO. 359/17 D/F 19/12/2017. POR SUM. ALIM. ESC. JEE, CORRESP. AL MES OCTUBRE/2017, S/FACT. NCF00018. CARTAS COMPROMISO NO. 15702 OC 7079.</v>
          </cell>
          <cell r="F741">
            <v>43186</v>
          </cell>
          <cell r="G741">
            <v>344371.20000000001</v>
          </cell>
          <cell r="H741" t="str">
            <v>09-APR-18</v>
          </cell>
          <cell r="I741">
            <v>30316</v>
          </cell>
          <cell r="J741">
            <v>1</v>
          </cell>
          <cell r="K741" t="str">
            <v>IN</v>
          </cell>
          <cell r="L741" t="str">
            <v>ENTREGADO</v>
          </cell>
          <cell r="M741">
            <v>1</v>
          </cell>
          <cell r="N741">
            <v>39001</v>
          </cell>
          <cell r="O741">
            <v>39001</v>
          </cell>
          <cell r="P741">
            <v>14592</v>
          </cell>
          <cell r="Q741">
            <v>0</v>
          </cell>
          <cell r="R741">
            <v>0</v>
          </cell>
        </row>
        <row r="742">
          <cell r="A742">
            <v>30136</v>
          </cell>
          <cell r="B742" t="str">
            <v>Fuenta Especifica 0100 FONDO GENERAL</v>
          </cell>
          <cell r="C742" t="str">
            <v>Capitulo 0206 MINISTERIO DE EDUCACIÓN</v>
          </cell>
          <cell r="D742" t="str">
            <v>Libramiento 0206-01-01-0010-6920</v>
          </cell>
          <cell r="E742" t="str">
            <v>PAGO SUM. DE ALIM. ESC. URBANO MARGINAL Y JORNADA EXTENDIDA, (PRODUCTOS UHT) CORRESP. A LA 1RA. QUINC. DEL MES DE ENERO 2018, SEGUN FACT. NCF: 03997, CONTRATO NO. 240/2017. OC 5550.</v>
          </cell>
          <cell r="F742">
            <v>43186</v>
          </cell>
          <cell r="G742">
            <v>52464900.700000003</v>
          </cell>
          <cell r="H742" t="str">
            <v>09-APR-18</v>
          </cell>
          <cell r="I742">
            <v>30136</v>
          </cell>
          <cell r="J742">
            <v>2</v>
          </cell>
          <cell r="K742" t="str">
            <v>IN</v>
          </cell>
          <cell r="L742" t="str">
            <v>ENTREGADO</v>
          </cell>
          <cell r="M742">
            <v>1</v>
          </cell>
          <cell r="N742">
            <v>38950</v>
          </cell>
          <cell r="O742">
            <v>38950</v>
          </cell>
          <cell r="P742">
            <v>2223089.0099999998</v>
          </cell>
          <cell r="Q742">
            <v>0</v>
          </cell>
          <cell r="R742">
            <v>0</v>
          </cell>
        </row>
        <row r="743">
          <cell r="A743">
            <v>30136</v>
          </cell>
          <cell r="B743" t="str">
            <v>Fuenta Especifica 0100 FONDO GENERAL</v>
          </cell>
          <cell r="C743" t="str">
            <v>Capitulo 0206 MINISTERIO DE EDUCACIÓN</v>
          </cell>
          <cell r="D743" t="str">
            <v>Libramiento 0206-01-01-0010-6920</v>
          </cell>
          <cell r="E743" t="str">
            <v>PAGO SUM. DE ALIM. ESC. URBANO MARGINAL Y JORNADA EXTENDIDA, (PRODUCTOS UHT) CORRESP. A LA 1RA. QUINC. DEL MES DE ENERO 2018, SEGUN FACT. NCF: 03997, CONTRATO NO. 240/2017. OC 5550.</v>
          </cell>
          <cell r="F743">
            <v>43186</v>
          </cell>
          <cell r="G743">
            <v>52464900.700000003</v>
          </cell>
          <cell r="H743" t="str">
            <v>09-APR-18</v>
          </cell>
          <cell r="I743">
            <v>30136</v>
          </cell>
          <cell r="J743">
            <v>2</v>
          </cell>
          <cell r="K743" t="str">
            <v>TR</v>
          </cell>
          <cell r="L743" t="str">
            <v>Conciliado</v>
          </cell>
          <cell r="M743">
            <v>1</v>
          </cell>
          <cell r="N743">
            <v>2777712</v>
          </cell>
          <cell r="O743">
            <v>2777712</v>
          </cell>
          <cell r="P743">
            <v>50241811.689999998</v>
          </cell>
          <cell r="Q743">
            <v>0</v>
          </cell>
          <cell r="R743">
            <v>0</v>
          </cell>
        </row>
        <row r="744">
          <cell r="A744">
            <v>30317</v>
          </cell>
          <cell r="B744" t="str">
            <v>Fuenta Especifica 0100 FONDO GENERAL</v>
          </cell>
          <cell r="C744" t="str">
            <v>Capitulo 0206 MINISTERIO DE EDUCACIÓN</v>
          </cell>
          <cell r="D744" t="str">
            <v>Libramiento 0206-01-01-0010-6921</v>
          </cell>
          <cell r="E744" t="str">
            <v>PAGO SUM. ALIM. ESC. JEE. CORRESP. AL MES DE DICIEMBRE 2017, SEGUN FACT. NCF.: 54943, CARTA COMPROMISO No.08261, OC 5739.</v>
          </cell>
          <cell r="F744">
            <v>43186</v>
          </cell>
          <cell r="G744">
            <v>658156.80000000005</v>
          </cell>
          <cell r="H744" t="str">
            <v>09-APR-18</v>
          </cell>
          <cell r="I744">
            <v>30317</v>
          </cell>
          <cell r="J744">
            <v>1</v>
          </cell>
          <cell r="K744" t="str">
            <v>TR</v>
          </cell>
          <cell r="L744" t="str">
            <v>Conciliado</v>
          </cell>
          <cell r="M744">
            <v>1</v>
          </cell>
          <cell r="N744">
            <v>2776378</v>
          </cell>
          <cell r="O744">
            <v>2776378</v>
          </cell>
          <cell r="P744">
            <v>529872</v>
          </cell>
          <cell r="Q744">
            <v>0</v>
          </cell>
          <cell r="R744">
            <v>0</v>
          </cell>
        </row>
        <row r="745">
          <cell r="A745">
            <v>30317</v>
          </cell>
          <cell r="B745" t="str">
            <v>Fuenta Especifica 0100 FONDO GENERAL</v>
          </cell>
          <cell r="C745" t="str">
            <v>Capitulo 0206 MINISTERIO DE EDUCACIÓN</v>
          </cell>
          <cell r="D745" t="str">
            <v>Libramiento 0206-01-01-0010-6921</v>
          </cell>
          <cell r="E745" t="str">
            <v>PAGO SUM. ALIM. ESC. JEE. CORRESP. AL MES DE DICIEMBRE 2017, SEGUN FACT. NCF.: 54943, CARTA COMPROMISO No.08261, OC 5739.</v>
          </cell>
          <cell r="F745">
            <v>43186</v>
          </cell>
          <cell r="G745">
            <v>658156.80000000005</v>
          </cell>
          <cell r="H745" t="str">
            <v>09-APR-18</v>
          </cell>
          <cell r="I745">
            <v>30317</v>
          </cell>
          <cell r="J745">
            <v>1</v>
          </cell>
          <cell r="K745" t="str">
            <v>IN</v>
          </cell>
          <cell r="L745" t="str">
            <v>ENTREGADO</v>
          </cell>
          <cell r="M745">
            <v>1</v>
          </cell>
          <cell r="N745">
            <v>38811</v>
          </cell>
          <cell r="O745">
            <v>38811</v>
          </cell>
          <cell r="P745">
            <v>100396.8</v>
          </cell>
          <cell r="Q745">
            <v>0</v>
          </cell>
          <cell r="R745">
            <v>0</v>
          </cell>
        </row>
        <row r="746">
          <cell r="A746">
            <v>30317</v>
          </cell>
          <cell r="B746" t="str">
            <v>Fuenta Especifica 0100 FONDO GENERAL</v>
          </cell>
          <cell r="C746" t="str">
            <v>Capitulo 0206 MINISTERIO DE EDUCACIÓN</v>
          </cell>
          <cell r="D746" t="str">
            <v>Libramiento 0206-01-01-0010-6921</v>
          </cell>
          <cell r="E746" t="str">
            <v>PAGO SUM. ALIM. ESC. JEE. CORRESP. AL MES DE DICIEMBRE 2017, SEGUN FACT. NCF.: 54943, CARTA COMPROMISO No.08261, OC 5739.</v>
          </cell>
          <cell r="F746">
            <v>43186</v>
          </cell>
          <cell r="G746">
            <v>658156.80000000005</v>
          </cell>
          <cell r="H746" t="str">
            <v>09-APR-18</v>
          </cell>
          <cell r="I746">
            <v>30317</v>
          </cell>
          <cell r="J746">
            <v>1</v>
          </cell>
          <cell r="K746" t="str">
            <v>IN</v>
          </cell>
          <cell r="L746" t="str">
            <v>ENTREGADO</v>
          </cell>
          <cell r="M746">
            <v>1</v>
          </cell>
          <cell r="N746">
            <v>39000</v>
          </cell>
          <cell r="O746">
            <v>39000</v>
          </cell>
          <cell r="P746">
            <v>27888</v>
          </cell>
          <cell r="Q746">
            <v>0</v>
          </cell>
          <cell r="R746">
            <v>0</v>
          </cell>
        </row>
        <row r="747">
          <cell r="A747">
            <v>30318</v>
          </cell>
          <cell r="B747" t="str">
            <v>Fuenta Especifica 0100 FONDO GENERAL</v>
          </cell>
          <cell r="C747" t="str">
            <v>Capitulo 0206 MINISTERIO DE EDUCACIÓN</v>
          </cell>
          <cell r="D747" t="str">
            <v>Libramiento 0206-01-01-0010-6922</v>
          </cell>
          <cell r="E747" t="str">
            <v>PAGO POR SUM. DE ALIM. ESC. JEE. CORRESP. AL MES DE DICIEMBRE 2017, S/FACT. 00072. CARTAS COMPROMISO 03229, 03050 Y 02993. OC 5670.</v>
          </cell>
          <cell r="F747">
            <v>43186</v>
          </cell>
          <cell r="G747">
            <v>838036</v>
          </cell>
          <cell r="H747" t="str">
            <v>09-APR-18</v>
          </cell>
          <cell r="I747">
            <v>30318</v>
          </cell>
          <cell r="J747">
            <v>1</v>
          </cell>
          <cell r="K747" t="str">
            <v>IN</v>
          </cell>
          <cell r="L747" t="str">
            <v>ENTREGADO</v>
          </cell>
          <cell r="M747">
            <v>1</v>
          </cell>
          <cell r="N747">
            <v>38999</v>
          </cell>
          <cell r="O747">
            <v>38999</v>
          </cell>
          <cell r="P747">
            <v>35510</v>
          </cell>
          <cell r="Q747">
            <v>0</v>
          </cell>
          <cell r="R747">
            <v>0</v>
          </cell>
        </row>
        <row r="748">
          <cell r="A748">
            <v>30318</v>
          </cell>
          <cell r="B748" t="str">
            <v>Fuenta Especifica 0100 FONDO GENERAL</v>
          </cell>
          <cell r="C748" t="str">
            <v>Capitulo 0206 MINISTERIO DE EDUCACIÓN</v>
          </cell>
          <cell r="D748" t="str">
            <v>Libramiento 0206-01-01-0010-6922</v>
          </cell>
          <cell r="E748" t="str">
            <v>PAGO POR SUM. DE ALIM. ESC. JEE. CORRESP. AL MES DE DICIEMBRE 2017, S/FACT. 00072. CARTAS COMPROMISO 03229, 03050 Y 02993. OC 5670.</v>
          </cell>
          <cell r="F748">
            <v>43186</v>
          </cell>
          <cell r="G748">
            <v>838036</v>
          </cell>
          <cell r="H748" t="str">
            <v>09-APR-18</v>
          </cell>
          <cell r="I748">
            <v>30318</v>
          </cell>
          <cell r="J748">
            <v>1</v>
          </cell>
          <cell r="K748" t="str">
            <v>TR</v>
          </cell>
          <cell r="L748" t="str">
            <v>Conciliado</v>
          </cell>
          <cell r="M748">
            <v>1</v>
          </cell>
          <cell r="N748">
            <v>2776379</v>
          </cell>
          <cell r="O748">
            <v>2776379</v>
          </cell>
          <cell r="P748">
            <v>802526</v>
          </cell>
          <cell r="Q748">
            <v>0</v>
          </cell>
          <cell r="R748">
            <v>0</v>
          </cell>
        </row>
        <row r="749">
          <cell r="A749">
            <v>30319</v>
          </cell>
          <cell r="B749" t="str">
            <v>Fuenta Especifica 0100 FONDO GENERAL</v>
          </cell>
          <cell r="C749" t="str">
            <v>Capitulo 0206 MINISTERIO DE EDUCACIÓN</v>
          </cell>
          <cell r="D749" t="str">
            <v>Libramiento 0206-01-01-0010-6923</v>
          </cell>
          <cell r="E749" t="str">
            <v>PAGO AL BCO AGRIC, CEDIDO POR FAUSTO ANT. ARIAS SANCHEZ, S/ACTO No. 802/17 D/F 27/11/17, POR SUM. ALIM. ESC. JEE, AL MES DE DIC/2017, S/FACT.NCF.:00076, CARTA C.NO. 14402, OC 6667</v>
          </cell>
          <cell r="F749">
            <v>43186</v>
          </cell>
          <cell r="G749">
            <v>445379.2</v>
          </cell>
          <cell r="H749" t="str">
            <v>09-APR-18</v>
          </cell>
          <cell r="I749">
            <v>30319</v>
          </cell>
          <cell r="J749">
            <v>1</v>
          </cell>
          <cell r="K749" t="str">
            <v>IN</v>
          </cell>
          <cell r="L749" t="str">
            <v>ENTREGADO</v>
          </cell>
          <cell r="M749">
            <v>1</v>
          </cell>
          <cell r="N749">
            <v>38998</v>
          </cell>
          <cell r="O749">
            <v>38998</v>
          </cell>
          <cell r="P749">
            <v>18872</v>
          </cell>
          <cell r="Q749">
            <v>0</v>
          </cell>
          <cell r="R749">
            <v>0</v>
          </cell>
        </row>
        <row r="750">
          <cell r="A750">
            <v>30319</v>
          </cell>
          <cell r="B750" t="str">
            <v>Fuenta Especifica 0100 FONDO GENERAL</v>
          </cell>
          <cell r="C750" t="str">
            <v>Capitulo 0206 MINISTERIO DE EDUCACIÓN</v>
          </cell>
          <cell r="D750" t="str">
            <v>Libramiento 0206-01-01-0010-6923</v>
          </cell>
          <cell r="E750" t="str">
            <v>PAGO AL BCO AGRIC, CEDIDO POR FAUSTO ANT. ARIAS SANCHEZ, S/ACTO No. 802/17 D/F 27/11/17, POR SUM. ALIM. ESC. JEE, AL MES DE DIC/2017, S/FACT.NCF.:00076, CARTA C.NO. 14402, OC 6667</v>
          </cell>
          <cell r="F750">
            <v>43186</v>
          </cell>
          <cell r="G750">
            <v>445379.2</v>
          </cell>
          <cell r="H750" t="str">
            <v>09-APR-18</v>
          </cell>
          <cell r="I750">
            <v>30319</v>
          </cell>
          <cell r="J750">
            <v>1</v>
          </cell>
          <cell r="K750" t="str">
            <v>IN</v>
          </cell>
          <cell r="L750" t="str">
            <v>ENTREGADO</v>
          </cell>
          <cell r="M750">
            <v>1</v>
          </cell>
          <cell r="N750">
            <v>38810</v>
          </cell>
          <cell r="O750">
            <v>38810</v>
          </cell>
          <cell r="P750">
            <v>67939.199999999997</v>
          </cell>
          <cell r="Q750">
            <v>0</v>
          </cell>
          <cell r="R750">
            <v>0</v>
          </cell>
        </row>
        <row r="751">
          <cell r="A751">
            <v>30319</v>
          </cell>
          <cell r="B751" t="str">
            <v>Fuenta Especifica 0100 FONDO GENERAL</v>
          </cell>
          <cell r="C751" t="str">
            <v>Capitulo 0206 MINISTERIO DE EDUCACIÓN</v>
          </cell>
          <cell r="D751" t="str">
            <v>Libramiento 0206-01-01-0010-6923</v>
          </cell>
          <cell r="E751" t="str">
            <v>PAGO AL BCO AGRIC, CEDIDO POR FAUSTO ANT. ARIAS SANCHEZ, S/ACTO No. 802/17 D/F 27/11/17, POR SUM. ALIM. ESC. JEE, AL MES DE DIC/2017, S/FACT.NCF.:00076, CARTA C.NO. 14402, OC 6667</v>
          </cell>
          <cell r="F751">
            <v>43186</v>
          </cell>
          <cell r="G751">
            <v>445379.2</v>
          </cell>
          <cell r="H751" t="str">
            <v>09-APR-18</v>
          </cell>
          <cell r="I751">
            <v>30319</v>
          </cell>
          <cell r="J751">
            <v>1</v>
          </cell>
          <cell r="K751" t="str">
            <v>TR</v>
          </cell>
          <cell r="L751" t="str">
            <v>Conciliado</v>
          </cell>
          <cell r="M751">
            <v>1</v>
          </cell>
          <cell r="N751">
            <v>2776518</v>
          </cell>
          <cell r="O751">
            <v>2776518</v>
          </cell>
          <cell r="P751">
            <v>358568</v>
          </cell>
          <cell r="Q751">
            <v>0</v>
          </cell>
          <cell r="R751">
            <v>0</v>
          </cell>
        </row>
        <row r="752">
          <cell r="A752">
            <v>31078</v>
          </cell>
          <cell r="B752" t="str">
            <v>Fuenta Especifica 0100 FONDO GENERAL</v>
          </cell>
          <cell r="C752" t="str">
            <v>Capitulo 0206 MINISTERIO DE EDUCACIÓN</v>
          </cell>
          <cell r="D752" t="str">
            <v>Libramiento 0206-01-01-0010-6924</v>
          </cell>
          <cell r="E752" t="str">
            <v>PAGO SUM. ALIM. ESC. UM, CORRESP. A LOS MESES DE NOVIEMBRE Y DICIEMBRE 2017, SEGUN FACT. NCF.: 89243 Y 89244, NC 00005 Y 00006, MENOS ANTICIPO, CONTRATO NO. 446/2017 Y OC 6514.</v>
          </cell>
          <cell r="F752">
            <v>43186</v>
          </cell>
          <cell r="G752">
            <v>600837.1</v>
          </cell>
          <cell r="H752" t="str">
            <v>11-APR-18</v>
          </cell>
          <cell r="I752">
            <v>31078</v>
          </cell>
          <cell r="J752">
            <v>3</v>
          </cell>
          <cell r="K752" t="str">
            <v>IN</v>
          </cell>
          <cell r="L752" t="str">
            <v>ENTREGADO</v>
          </cell>
          <cell r="M752">
            <v>1</v>
          </cell>
          <cell r="N752">
            <v>39938</v>
          </cell>
          <cell r="O752">
            <v>39938</v>
          </cell>
          <cell r="P752">
            <v>5491.11</v>
          </cell>
          <cell r="Q752">
            <v>0</v>
          </cell>
          <cell r="R752">
            <v>0</v>
          </cell>
        </row>
        <row r="753">
          <cell r="A753">
            <v>31078</v>
          </cell>
          <cell r="B753" t="str">
            <v>Fuenta Especifica 0100 FONDO GENERAL</v>
          </cell>
          <cell r="C753" t="str">
            <v>Capitulo 0206 MINISTERIO DE EDUCACIÓN</v>
          </cell>
          <cell r="D753" t="str">
            <v>Libramiento 0206-01-01-0010-6924</v>
          </cell>
          <cell r="E753" t="str">
            <v>PAGO SUM. ALIM. ESC. UM, CORRESP. A LOS MESES DE NOVIEMBRE Y DICIEMBRE 2017, SEGUN FACT. NCF.: 89243 Y 89244, NC 00005 Y 00006, MENOS ANTICIPO, CONTRATO NO. 446/2017 Y OC 6514.</v>
          </cell>
          <cell r="F753">
            <v>43186</v>
          </cell>
          <cell r="G753">
            <v>600837.1</v>
          </cell>
          <cell r="H753" t="str">
            <v>11-APR-18</v>
          </cell>
          <cell r="I753">
            <v>31078</v>
          </cell>
          <cell r="J753">
            <v>3</v>
          </cell>
          <cell r="K753" t="str">
            <v>TR</v>
          </cell>
          <cell r="L753" t="str">
            <v>Conciliado</v>
          </cell>
          <cell r="M753">
            <v>1</v>
          </cell>
          <cell r="N753">
            <v>2777540</v>
          </cell>
          <cell r="O753">
            <v>2777540</v>
          </cell>
          <cell r="P753">
            <v>595345.99</v>
          </cell>
          <cell r="Q753">
            <v>0</v>
          </cell>
          <cell r="R753">
            <v>0</v>
          </cell>
        </row>
        <row r="754">
          <cell r="A754">
            <v>30321</v>
          </cell>
          <cell r="B754" t="str">
            <v>Fuenta Especifica 0100 FONDO GENERAL</v>
          </cell>
          <cell r="C754" t="str">
            <v>Capitulo 0206 MINISTERIO DE EDUCACIÓN</v>
          </cell>
          <cell r="D754" t="str">
            <v>Libramiento 0206-01-01-0010-6928</v>
          </cell>
          <cell r="E754" t="str">
            <v>PAGO SUM. ALIM. ESC. FRONT. MESES AGOSTO, SEPT/OCT/2017, S/FACT.NCFS.: 00059, 00062 Y 00065, N/C 00013, 00014 Y 00015, MENOS ANTICIPO, CONTRATO NO. 221/17 Y OC 6014</v>
          </cell>
          <cell r="F754">
            <v>43186</v>
          </cell>
          <cell r="G754">
            <v>2435901.08</v>
          </cell>
          <cell r="H754" t="str">
            <v>09-APR-18</v>
          </cell>
          <cell r="I754">
            <v>30321</v>
          </cell>
          <cell r="J754">
            <v>1</v>
          </cell>
          <cell r="K754" t="str">
            <v>TR</v>
          </cell>
          <cell r="L754" t="str">
            <v>Conciliado</v>
          </cell>
          <cell r="M754">
            <v>1</v>
          </cell>
          <cell r="N754">
            <v>2776380</v>
          </cell>
          <cell r="O754">
            <v>2776380</v>
          </cell>
          <cell r="P754">
            <v>2321393.69</v>
          </cell>
          <cell r="Q754">
            <v>0</v>
          </cell>
          <cell r="R754">
            <v>0</v>
          </cell>
        </row>
        <row r="755">
          <cell r="A755">
            <v>30321</v>
          </cell>
          <cell r="B755" t="str">
            <v>Fuenta Especifica 0100 FONDO GENERAL</v>
          </cell>
          <cell r="C755" t="str">
            <v>Capitulo 0206 MINISTERIO DE EDUCACIÓN</v>
          </cell>
          <cell r="D755" t="str">
            <v>Libramiento 0206-01-01-0010-6928</v>
          </cell>
          <cell r="E755" t="str">
            <v>PAGO SUM. ALIM. ESC. FRONT. MESES AGOSTO, SEPT/OCT/2017, S/FACT.NCFS.: 00059, 00062 Y 00065, N/C 00013, 00014 Y 00015, MENOS ANTICIPO, CONTRATO NO. 221/17 Y OC 6014</v>
          </cell>
          <cell r="F755">
            <v>43186</v>
          </cell>
          <cell r="G755">
            <v>2435901.08</v>
          </cell>
          <cell r="H755" t="str">
            <v>09-APR-18</v>
          </cell>
          <cell r="I755">
            <v>30321</v>
          </cell>
          <cell r="J755">
            <v>1</v>
          </cell>
          <cell r="K755" t="str">
            <v>IN</v>
          </cell>
          <cell r="L755" t="str">
            <v>ENTREGADO</v>
          </cell>
          <cell r="M755">
            <v>1</v>
          </cell>
          <cell r="N755">
            <v>38997</v>
          </cell>
          <cell r="O755">
            <v>38997</v>
          </cell>
          <cell r="P755">
            <v>114507.39</v>
          </cell>
          <cell r="Q755">
            <v>0</v>
          </cell>
          <cell r="R755">
            <v>0</v>
          </cell>
        </row>
        <row r="756">
          <cell r="A756">
            <v>30322</v>
          </cell>
          <cell r="B756" t="str">
            <v>Fuenta Especifica 0100 FONDO GENERAL</v>
          </cell>
          <cell r="C756" t="str">
            <v>Capitulo 0206 MINISTERIO DE EDUCACIÓN</v>
          </cell>
          <cell r="D756" t="str">
            <v>Libramiento 0206-01-01-0010-6929</v>
          </cell>
          <cell r="E756" t="str">
            <v>PAGO SUM. ALIM. ESC. JEE. CORRESP. AL MES DE DICIEMBRE 2017, SEGUN FACT. NCF.: 02331, CARTA COMPROMISO NO. 11681, 14410, 07117, OC 5760.</v>
          </cell>
          <cell r="F756">
            <v>43186</v>
          </cell>
          <cell r="G756">
            <v>1079086.3999999999</v>
          </cell>
          <cell r="H756" t="str">
            <v>09-APR-18</v>
          </cell>
          <cell r="I756">
            <v>30322</v>
          </cell>
          <cell r="J756">
            <v>1</v>
          </cell>
          <cell r="K756" t="str">
            <v>IN</v>
          </cell>
          <cell r="L756" t="str">
            <v>ENTREGADO</v>
          </cell>
          <cell r="M756">
            <v>1</v>
          </cell>
          <cell r="N756">
            <v>38996</v>
          </cell>
          <cell r="O756">
            <v>38996</v>
          </cell>
          <cell r="P756">
            <v>45724</v>
          </cell>
          <cell r="Q756">
            <v>0</v>
          </cell>
          <cell r="R756">
            <v>0</v>
          </cell>
        </row>
        <row r="757">
          <cell r="A757">
            <v>30322</v>
          </cell>
          <cell r="B757" t="str">
            <v>Fuenta Especifica 0100 FONDO GENERAL</v>
          </cell>
          <cell r="C757" t="str">
            <v>Capitulo 0206 MINISTERIO DE EDUCACIÓN</v>
          </cell>
          <cell r="D757" t="str">
            <v>Libramiento 0206-01-01-0010-6929</v>
          </cell>
          <cell r="E757" t="str">
            <v>PAGO SUM. ALIM. ESC. JEE. CORRESP. AL MES DE DICIEMBRE 2017, SEGUN FACT. NCF.: 02331, CARTA COMPROMISO NO. 11681, 14410, 07117, OC 5760.</v>
          </cell>
          <cell r="F757">
            <v>43186</v>
          </cell>
          <cell r="G757">
            <v>1079086.3999999999</v>
          </cell>
          <cell r="H757" t="str">
            <v>09-APR-18</v>
          </cell>
          <cell r="I757">
            <v>30322</v>
          </cell>
          <cell r="J757">
            <v>1</v>
          </cell>
          <cell r="K757" t="str">
            <v>TR</v>
          </cell>
          <cell r="L757" t="str">
            <v>Conciliado</v>
          </cell>
          <cell r="M757">
            <v>1</v>
          </cell>
          <cell r="N757">
            <v>2776381</v>
          </cell>
          <cell r="O757">
            <v>2776381</v>
          </cell>
          <cell r="P757">
            <v>868756</v>
          </cell>
          <cell r="Q757">
            <v>0</v>
          </cell>
          <cell r="R757">
            <v>0</v>
          </cell>
        </row>
        <row r="758">
          <cell r="A758">
            <v>30322</v>
          </cell>
          <cell r="B758" t="str">
            <v>Fuenta Especifica 0100 FONDO GENERAL</v>
          </cell>
          <cell r="C758" t="str">
            <v>Capitulo 0206 MINISTERIO DE EDUCACIÓN</v>
          </cell>
          <cell r="D758" t="str">
            <v>Libramiento 0206-01-01-0010-6929</v>
          </cell>
          <cell r="E758" t="str">
            <v>PAGO SUM. ALIM. ESC. JEE. CORRESP. AL MES DE DICIEMBRE 2017, SEGUN FACT. NCF.: 02331, CARTA COMPROMISO NO. 11681, 14410, 07117, OC 5760.</v>
          </cell>
          <cell r="F758">
            <v>43186</v>
          </cell>
          <cell r="G758">
            <v>1079086.3999999999</v>
          </cell>
          <cell r="H758" t="str">
            <v>09-APR-18</v>
          </cell>
          <cell r="I758">
            <v>30322</v>
          </cell>
          <cell r="J758">
            <v>1</v>
          </cell>
          <cell r="K758" t="str">
            <v>IN</v>
          </cell>
          <cell r="L758" t="str">
            <v>ENTREGADO</v>
          </cell>
          <cell r="M758">
            <v>1</v>
          </cell>
          <cell r="N758">
            <v>38809</v>
          </cell>
          <cell r="O758">
            <v>38809</v>
          </cell>
          <cell r="P758">
            <v>164606.39999999999</v>
          </cell>
          <cell r="Q758">
            <v>0</v>
          </cell>
          <cell r="R758">
            <v>0</v>
          </cell>
        </row>
        <row r="759">
          <cell r="A759">
            <v>30137</v>
          </cell>
          <cell r="B759" t="str">
            <v>Fuenta Especifica 0100 FONDO GENERAL</v>
          </cell>
          <cell r="C759" t="str">
            <v>Capitulo 0206 MINISTERIO DE EDUCACIÓN</v>
          </cell>
          <cell r="D759" t="str">
            <v>Libramiento 0206-01-01-0010-6931</v>
          </cell>
          <cell r="E759" t="str">
            <v>PAGO POR SUM. DE ALIM. ESC. UM. CORRESP. AL MES DE NOVIEMBRE 2017, S/FACT. 00123 Y NC 00049. CONTRATO NO.306/17, OC 6357,MENOS ANTICIPO.</v>
          </cell>
          <cell r="F759">
            <v>43186</v>
          </cell>
          <cell r="G759">
            <v>1471033.74</v>
          </cell>
          <cell r="H759" t="str">
            <v>09-APR-18</v>
          </cell>
          <cell r="I759">
            <v>30137</v>
          </cell>
          <cell r="J759">
            <v>2</v>
          </cell>
          <cell r="K759" t="str">
            <v>TR</v>
          </cell>
          <cell r="L759" t="str">
            <v>Conciliado</v>
          </cell>
          <cell r="M759">
            <v>1</v>
          </cell>
          <cell r="N759">
            <v>2775680</v>
          </cell>
          <cell r="O759">
            <v>2775680</v>
          </cell>
          <cell r="P759">
            <v>604958.56000000006</v>
          </cell>
          <cell r="Q759">
            <v>0</v>
          </cell>
          <cell r="R759">
            <v>0</v>
          </cell>
        </row>
        <row r="760">
          <cell r="A760">
            <v>30137</v>
          </cell>
          <cell r="B760" t="str">
            <v>Fuenta Especifica 0100 FONDO GENERAL</v>
          </cell>
          <cell r="C760" t="str">
            <v>Capitulo 0206 MINISTERIO DE EDUCACIÓN</v>
          </cell>
          <cell r="D760" t="str">
            <v>Libramiento 0206-01-01-0010-6931</v>
          </cell>
          <cell r="E760" t="str">
            <v>PAGO POR SUM. DE ALIM. ESC. UM. CORRESP. AL MES DE NOVIEMBRE 2017, S/FACT. 00123 Y NC 00049. CONTRATO NO.306/17, OC 6357,MENOS ANTICIPO.</v>
          </cell>
          <cell r="F760">
            <v>43186</v>
          </cell>
          <cell r="G760">
            <v>1471033.74</v>
          </cell>
          <cell r="H760" t="str">
            <v>09-APR-18</v>
          </cell>
          <cell r="I760">
            <v>30137</v>
          </cell>
          <cell r="J760">
            <v>2</v>
          </cell>
          <cell r="K760" t="str">
            <v>TR</v>
          </cell>
          <cell r="L760" t="str">
            <v>Conciliado</v>
          </cell>
          <cell r="M760">
            <v>1</v>
          </cell>
          <cell r="N760">
            <v>2775719</v>
          </cell>
          <cell r="O760">
            <v>2775719</v>
          </cell>
          <cell r="P760">
            <v>852718.8</v>
          </cell>
          <cell r="Q760">
            <v>0</v>
          </cell>
          <cell r="R760">
            <v>0</v>
          </cell>
        </row>
        <row r="761">
          <cell r="A761">
            <v>30137</v>
          </cell>
          <cell r="B761" t="str">
            <v>Fuenta Especifica 0100 FONDO GENERAL</v>
          </cell>
          <cell r="C761" t="str">
            <v>Capitulo 0206 MINISTERIO DE EDUCACIÓN</v>
          </cell>
          <cell r="D761" t="str">
            <v>Libramiento 0206-01-01-0010-6931</v>
          </cell>
          <cell r="E761" t="str">
            <v>PAGO POR SUM. DE ALIM. ESC. UM. CORRESP. AL MES DE NOVIEMBRE 2017, S/FACT. 00123 Y NC 00049. CONTRATO NO.306/17, OC 6357,MENOS ANTICIPO.</v>
          </cell>
          <cell r="F761">
            <v>43186</v>
          </cell>
          <cell r="G761">
            <v>1471033.74</v>
          </cell>
          <cell r="H761" t="str">
            <v>09-APR-18</v>
          </cell>
          <cell r="I761">
            <v>30137</v>
          </cell>
          <cell r="J761">
            <v>2</v>
          </cell>
          <cell r="K761" t="str">
            <v>IN</v>
          </cell>
          <cell r="L761" t="str">
            <v>ENTREGADO</v>
          </cell>
          <cell r="M761">
            <v>1</v>
          </cell>
          <cell r="N761">
            <v>38949</v>
          </cell>
          <cell r="O761">
            <v>38949</v>
          </cell>
          <cell r="P761">
            <v>13356.38</v>
          </cell>
          <cell r="Q761">
            <v>0</v>
          </cell>
          <cell r="R761">
            <v>0</v>
          </cell>
        </row>
        <row r="762">
          <cell r="A762">
            <v>29814</v>
          </cell>
          <cell r="B762" t="str">
            <v>Fuenta Especifica 0100 FONDO GENERAL</v>
          </cell>
          <cell r="C762" t="str">
            <v>Capitulo 0206 MINISTERIO DE EDUCACIÓN</v>
          </cell>
          <cell r="D762" t="str">
            <v>Libramiento 0206-01-01-0010-6932</v>
          </cell>
          <cell r="E762" t="str">
            <v>PAGO SUM. ALIM. ESC. UM. CORRESP. AL MES DICIEMBRE 2017, S/FACT. NCF: 00205, NC. 00052, CONT. NO. 429/17, OC. 6849. MENOS ANTICIPO</v>
          </cell>
          <cell r="F762">
            <v>43186</v>
          </cell>
          <cell r="G762">
            <v>1101508.83</v>
          </cell>
          <cell r="H762" t="str">
            <v>06-APR-18</v>
          </cell>
          <cell r="I762">
            <v>29814</v>
          </cell>
          <cell r="J762">
            <v>2</v>
          </cell>
          <cell r="K762" t="str">
            <v>TR</v>
          </cell>
          <cell r="L762" t="str">
            <v>Conciliado</v>
          </cell>
          <cell r="M762">
            <v>1</v>
          </cell>
          <cell r="N762">
            <v>2774252</v>
          </cell>
          <cell r="O762">
            <v>2774252</v>
          </cell>
          <cell r="P762">
            <v>1091375.45</v>
          </cell>
          <cell r="Q762">
            <v>0</v>
          </cell>
          <cell r="R762">
            <v>0</v>
          </cell>
        </row>
        <row r="763">
          <cell r="A763">
            <v>29814</v>
          </cell>
          <cell r="B763" t="str">
            <v>Fuenta Especifica 0100 FONDO GENERAL</v>
          </cell>
          <cell r="C763" t="str">
            <v>Capitulo 0206 MINISTERIO DE EDUCACIÓN</v>
          </cell>
          <cell r="D763" t="str">
            <v>Libramiento 0206-01-01-0010-6932</v>
          </cell>
          <cell r="E763" t="str">
            <v>PAGO SUM. ALIM. ESC. UM. CORRESP. AL MES DICIEMBRE 2017, S/FACT. NCF: 00205, NC. 00052, CONT. NO. 429/17, OC. 6849. MENOS ANTICIPO</v>
          </cell>
          <cell r="F763">
            <v>43186</v>
          </cell>
          <cell r="G763">
            <v>1101508.83</v>
          </cell>
          <cell r="H763" t="str">
            <v>06-APR-18</v>
          </cell>
          <cell r="I763">
            <v>29814</v>
          </cell>
          <cell r="J763">
            <v>2</v>
          </cell>
          <cell r="K763" t="str">
            <v>IN</v>
          </cell>
          <cell r="L763" t="str">
            <v>ENTREGADO</v>
          </cell>
          <cell r="M763">
            <v>1</v>
          </cell>
          <cell r="N763">
            <v>38430</v>
          </cell>
          <cell r="O763">
            <v>38430</v>
          </cell>
          <cell r="P763">
            <v>10133.379999999999</v>
          </cell>
          <cell r="Q763">
            <v>0</v>
          </cell>
          <cell r="R763">
            <v>0</v>
          </cell>
        </row>
        <row r="764">
          <cell r="A764">
            <v>31247</v>
          </cell>
          <cell r="B764" t="str">
            <v>Fuenta Especifica 0100 FONDO GENERAL</v>
          </cell>
          <cell r="C764" t="str">
            <v>Capitulo 0206 MINISTERIO DE EDUCACIÓN</v>
          </cell>
          <cell r="D764" t="str">
            <v>Libramiento 0206-01-01-0010-6933</v>
          </cell>
          <cell r="E764" t="str">
            <v>PAGO SUM. ALIM. ESC. JEE. CORRESP. A LOS MESES NOV/DIC. 2017, S/FACTS. NCF: 14685 Y 14686, CARTAS COMPROMISO NOS. 14210, 03414, 03349 Y 03334, OC. 5872.</v>
          </cell>
          <cell r="F764">
            <v>43186</v>
          </cell>
          <cell r="G764">
            <v>2612661.6</v>
          </cell>
          <cell r="H764" t="str">
            <v>11-APR-18</v>
          </cell>
          <cell r="I764">
            <v>31247</v>
          </cell>
          <cell r="J764">
            <v>1</v>
          </cell>
          <cell r="K764" t="str">
            <v>TR</v>
          </cell>
          <cell r="L764" t="str">
            <v>Conciliado</v>
          </cell>
          <cell r="M764">
            <v>1</v>
          </cell>
          <cell r="N764">
            <v>2778740</v>
          </cell>
          <cell r="O764">
            <v>2778740</v>
          </cell>
          <cell r="P764">
            <v>2103414</v>
          </cell>
          <cell r="Q764">
            <v>0</v>
          </cell>
          <cell r="R764">
            <v>0</v>
          </cell>
        </row>
        <row r="765">
          <cell r="A765">
            <v>31247</v>
          </cell>
          <cell r="B765" t="str">
            <v>Fuenta Especifica 0100 FONDO GENERAL</v>
          </cell>
          <cell r="C765" t="str">
            <v>Capitulo 0206 MINISTERIO DE EDUCACIÓN</v>
          </cell>
          <cell r="D765" t="str">
            <v>Libramiento 0206-01-01-0010-6933</v>
          </cell>
          <cell r="E765" t="str">
            <v>PAGO SUM. ALIM. ESC. JEE. CORRESP. A LOS MESES NOV/DIC. 2017, S/FACTS. NCF: 14685 Y 14686, CARTAS COMPROMISO NOS. 14210, 03414, 03349 Y 03334, OC. 5872.</v>
          </cell>
          <cell r="F765">
            <v>43186</v>
          </cell>
          <cell r="G765">
            <v>2612661.6</v>
          </cell>
          <cell r="H765" t="str">
            <v>11-APR-18</v>
          </cell>
          <cell r="I765">
            <v>31247</v>
          </cell>
          <cell r="J765">
            <v>1</v>
          </cell>
          <cell r="K765" t="str">
            <v>IN</v>
          </cell>
          <cell r="L765" t="str">
            <v>ENTREGADO</v>
          </cell>
          <cell r="M765">
            <v>1</v>
          </cell>
          <cell r="N765">
            <v>40070</v>
          </cell>
          <cell r="O765">
            <v>40070</v>
          </cell>
          <cell r="P765">
            <v>398541.6</v>
          </cell>
          <cell r="Q765">
            <v>0</v>
          </cell>
          <cell r="R765">
            <v>0</v>
          </cell>
        </row>
        <row r="766">
          <cell r="A766">
            <v>31247</v>
          </cell>
          <cell r="B766" t="str">
            <v>Fuenta Especifica 0100 FONDO GENERAL</v>
          </cell>
          <cell r="C766" t="str">
            <v>Capitulo 0206 MINISTERIO DE EDUCACIÓN</v>
          </cell>
          <cell r="D766" t="str">
            <v>Libramiento 0206-01-01-0010-6933</v>
          </cell>
          <cell r="E766" t="str">
            <v>PAGO SUM. ALIM. ESC. JEE. CORRESP. A LOS MESES NOV/DIC. 2017, S/FACTS. NCF: 14685 Y 14686, CARTAS COMPROMISO NOS. 14210, 03414, 03349 Y 03334, OC. 5872.</v>
          </cell>
          <cell r="F766">
            <v>43186</v>
          </cell>
          <cell r="G766">
            <v>2612661.6</v>
          </cell>
          <cell r="H766" t="str">
            <v>11-APR-18</v>
          </cell>
          <cell r="I766">
            <v>31247</v>
          </cell>
          <cell r="J766">
            <v>1</v>
          </cell>
          <cell r="K766" t="str">
            <v>IN</v>
          </cell>
          <cell r="L766" t="str">
            <v>ENTREGADO</v>
          </cell>
          <cell r="M766">
            <v>1</v>
          </cell>
          <cell r="N766">
            <v>40140</v>
          </cell>
          <cell r="O766">
            <v>40140</v>
          </cell>
          <cell r="P766">
            <v>110706</v>
          </cell>
          <cell r="Q766">
            <v>0</v>
          </cell>
          <cell r="R766">
            <v>0</v>
          </cell>
        </row>
        <row r="767">
          <cell r="A767">
            <v>31249</v>
          </cell>
          <cell r="B767" t="str">
            <v>Fuenta Especifica 0100 FONDO GENERAL</v>
          </cell>
          <cell r="C767" t="str">
            <v>Capitulo 0206 MINISTERIO DE EDUCACIÓN</v>
          </cell>
          <cell r="D767" t="str">
            <v>Libramiento 0206-01-01-0010-6935</v>
          </cell>
          <cell r="E767" t="str">
            <v>.- PAGO SUM. ALIM. ESC. JEE. CORRESP. AL MES DIC. 2017, SEGUN FACT. NCF.: 00076, CARTA COMPROMISO NO. 06884, 06888, 14369, 06895, OC 6224.</v>
          </cell>
          <cell r="F767">
            <v>43186</v>
          </cell>
          <cell r="G767">
            <v>773608</v>
          </cell>
          <cell r="H767" t="str">
            <v>11-APR-18</v>
          </cell>
          <cell r="I767">
            <v>31249</v>
          </cell>
          <cell r="J767">
            <v>1</v>
          </cell>
          <cell r="K767" t="str">
            <v>IN</v>
          </cell>
          <cell r="L767" t="str">
            <v>ENTREGADO</v>
          </cell>
          <cell r="M767">
            <v>1</v>
          </cell>
          <cell r="N767">
            <v>40139</v>
          </cell>
          <cell r="O767">
            <v>40139</v>
          </cell>
          <cell r="P767">
            <v>32780</v>
          </cell>
          <cell r="Q767">
            <v>0</v>
          </cell>
          <cell r="R767">
            <v>0</v>
          </cell>
        </row>
        <row r="768">
          <cell r="A768">
            <v>31249</v>
          </cell>
          <cell r="B768" t="str">
            <v>Fuenta Especifica 0100 FONDO GENERAL</v>
          </cell>
          <cell r="C768" t="str">
            <v>Capitulo 0206 MINISTERIO DE EDUCACIÓN</v>
          </cell>
          <cell r="D768" t="str">
            <v>Libramiento 0206-01-01-0010-6935</v>
          </cell>
          <cell r="E768" t="str">
            <v>.- PAGO SUM. ALIM. ESC. JEE. CORRESP. AL MES DIC. 2017, SEGUN FACT. NCF.: 00076, CARTA COMPROMISO NO. 06884, 06888, 14369, 06895, OC 6224.</v>
          </cell>
          <cell r="F768">
            <v>43186</v>
          </cell>
          <cell r="G768">
            <v>773608</v>
          </cell>
          <cell r="H768" t="str">
            <v>11-APR-18</v>
          </cell>
          <cell r="I768">
            <v>31249</v>
          </cell>
          <cell r="J768">
            <v>1</v>
          </cell>
          <cell r="K768" t="str">
            <v>TR</v>
          </cell>
          <cell r="L768" t="str">
            <v>Conciliado</v>
          </cell>
          <cell r="M768">
            <v>1</v>
          </cell>
          <cell r="N768">
            <v>2778741</v>
          </cell>
          <cell r="O768">
            <v>2778741</v>
          </cell>
          <cell r="P768">
            <v>740828</v>
          </cell>
          <cell r="Q768">
            <v>0</v>
          </cell>
          <cell r="R768">
            <v>0</v>
          </cell>
        </row>
        <row r="769">
          <cell r="A769">
            <v>30714</v>
          </cell>
          <cell r="B769" t="str">
            <v>Fuenta Especifica 0100 FONDO GENERAL</v>
          </cell>
          <cell r="C769" t="str">
            <v>Capitulo 0206 MINISTERIO DE EDUCACIÓN</v>
          </cell>
          <cell r="D769" t="str">
            <v>Libramiento 0206-01-01-0010-6937</v>
          </cell>
          <cell r="E769" t="str">
            <v>PAGO POR SUM. DE ALIM. ESC. JEE. CORRESP. AL MES DE DICIEMBRE 2017, S/FACT. 00097. CARTAS COMPROMISO 04086, 04077, 15437 Y 15599. OC 6896.</v>
          </cell>
          <cell r="F769">
            <v>43186</v>
          </cell>
          <cell r="G769">
            <v>962974.4</v>
          </cell>
          <cell r="H769" t="str">
            <v>10-APR-18</v>
          </cell>
          <cell r="I769">
            <v>30714</v>
          </cell>
          <cell r="J769">
            <v>1</v>
          </cell>
          <cell r="K769" t="str">
            <v>IN</v>
          </cell>
          <cell r="L769" t="str">
            <v>ENTREGADO</v>
          </cell>
          <cell r="M769">
            <v>1</v>
          </cell>
          <cell r="N769">
            <v>39458</v>
          </cell>
          <cell r="O769">
            <v>39458</v>
          </cell>
          <cell r="P769">
            <v>40804</v>
          </cell>
          <cell r="Q769">
            <v>0</v>
          </cell>
          <cell r="R769">
            <v>0</v>
          </cell>
        </row>
        <row r="770">
          <cell r="A770">
            <v>30714</v>
          </cell>
          <cell r="B770" t="str">
            <v>Fuenta Especifica 0100 FONDO GENERAL</v>
          </cell>
          <cell r="C770" t="str">
            <v>Capitulo 0206 MINISTERIO DE EDUCACIÓN</v>
          </cell>
          <cell r="D770" t="str">
            <v>Libramiento 0206-01-01-0010-6937</v>
          </cell>
          <cell r="E770" t="str">
            <v>PAGO POR SUM. DE ALIM. ESC. JEE. CORRESP. AL MES DE DICIEMBRE 2017, S/FACT. 00097. CARTAS COMPROMISO 04086, 04077, 15437 Y 15599. OC 6896.</v>
          </cell>
          <cell r="F770">
            <v>43186</v>
          </cell>
          <cell r="G770">
            <v>962974.4</v>
          </cell>
          <cell r="H770" t="str">
            <v>10-APR-18</v>
          </cell>
          <cell r="I770">
            <v>30714</v>
          </cell>
          <cell r="J770">
            <v>1</v>
          </cell>
          <cell r="K770" t="str">
            <v>TR</v>
          </cell>
          <cell r="L770" t="str">
            <v>Conciliado</v>
          </cell>
          <cell r="M770">
            <v>1</v>
          </cell>
          <cell r="N770">
            <v>2777235</v>
          </cell>
          <cell r="O770">
            <v>2777235</v>
          </cell>
          <cell r="P770">
            <v>922170.4</v>
          </cell>
          <cell r="Q770">
            <v>0</v>
          </cell>
          <cell r="R770">
            <v>0</v>
          </cell>
        </row>
        <row r="771">
          <cell r="A771">
            <v>30138</v>
          </cell>
          <cell r="B771" t="str">
            <v>Fuenta Especifica 0100 FONDO GENERAL</v>
          </cell>
          <cell r="C771" t="str">
            <v>Capitulo 0206 MINISTERIO DE EDUCACIÓN</v>
          </cell>
          <cell r="D771" t="str">
            <v>Libramiento 0206-01-01-0010-6939</v>
          </cell>
          <cell r="E771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1">
            <v>43186</v>
          </cell>
          <cell r="G771">
            <v>2265845.7599999998</v>
          </cell>
          <cell r="H771" t="str">
            <v>09-APR-18</v>
          </cell>
          <cell r="I771">
            <v>30138</v>
          </cell>
          <cell r="J771">
            <v>2</v>
          </cell>
          <cell r="K771" t="str">
            <v>TR</v>
          </cell>
          <cell r="L771" t="str">
            <v>Conciliado</v>
          </cell>
          <cell r="M771">
            <v>1</v>
          </cell>
          <cell r="N771">
            <v>2776508</v>
          </cell>
          <cell r="O771">
            <v>2776508</v>
          </cell>
          <cell r="P771">
            <v>2245191.73</v>
          </cell>
          <cell r="Q771">
            <v>0</v>
          </cell>
          <cell r="R771">
            <v>0</v>
          </cell>
        </row>
        <row r="772">
          <cell r="A772">
            <v>30138</v>
          </cell>
          <cell r="B772" t="str">
            <v>Fuenta Especifica 0100 FONDO GENERAL</v>
          </cell>
          <cell r="C772" t="str">
            <v>Capitulo 0206 MINISTERIO DE EDUCACIÓN</v>
          </cell>
          <cell r="D772" t="str">
            <v>Libramiento 0206-01-01-0010-6939</v>
          </cell>
          <cell r="E772" t="str">
            <v>PAGO A COOPROHARINA, CEDIDO POR MELVYN EDMUNDO RAFAEL CRUZ COLLADO, S/ACTO 130, D/F. 13/02/2018, POR SUM. ALIM. ESC. UM. CORRESP. A OCTUBRE, NOVIEMBRE Y DIC./17, S/FACTS: 16759, 16760 Y 16761, NC. 00030, 00031 Y 00032, CONT. 275/2017, OC. 6542. MENOS ANTICIPO.</v>
          </cell>
          <cell r="F772">
            <v>43186</v>
          </cell>
          <cell r="G772">
            <v>2265845.7599999998</v>
          </cell>
          <cell r="H772" t="str">
            <v>09-APR-18</v>
          </cell>
          <cell r="I772">
            <v>30138</v>
          </cell>
          <cell r="J772">
            <v>2</v>
          </cell>
          <cell r="K772" t="str">
            <v>IN</v>
          </cell>
          <cell r="L772" t="str">
            <v>ENTREGADO</v>
          </cell>
          <cell r="M772">
            <v>1</v>
          </cell>
          <cell r="N772">
            <v>38948</v>
          </cell>
          <cell r="O772">
            <v>38948</v>
          </cell>
          <cell r="P772">
            <v>20654.03</v>
          </cell>
          <cell r="Q772">
            <v>0</v>
          </cell>
          <cell r="R772">
            <v>0</v>
          </cell>
        </row>
        <row r="773">
          <cell r="A773">
            <v>30323</v>
          </cell>
          <cell r="B773" t="str">
            <v>Fuenta Especifica 0100 FONDO GENERAL</v>
          </cell>
          <cell r="C773" t="str">
            <v>Capitulo 0206 MINISTERIO DE EDUCACIÓN</v>
          </cell>
          <cell r="D773" t="str">
            <v>Libramiento 0206-01-01-0010-6940</v>
          </cell>
          <cell r="E773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3">
            <v>43186</v>
          </cell>
          <cell r="G773">
            <v>1763533.6</v>
          </cell>
          <cell r="H773" t="str">
            <v>09-APR-18</v>
          </cell>
          <cell r="I773">
            <v>30323</v>
          </cell>
          <cell r="J773">
            <v>1</v>
          </cell>
          <cell r="K773" t="str">
            <v>TR</v>
          </cell>
          <cell r="L773" t="str">
            <v>Conciliado</v>
          </cell>
          <cell r="M773">
            <v>1</v>
          </cell>
          <cell r="N773">
            <v>2777384</v>
          </cell>
          <cell r="O773">
            <v>2777384</v>
          </cell>
          <cell r="P773">
            <v>1419794</v>
          </cell>
          <cell r="Q773">
            <v>0</v>
          </cell>
          <cell r="R773">
            <v>0</v>
          </cell>
        </row>
        <row r="774">
          <cell r="A774">
            <v>30323</v>
          </cell>
          <cell r="B774" t="str">
            <v>Fuenta Especifica 0100 FONDO GENERAL</v>
          </cell>
          <cell r="C774" t="str">
            <v>Capitulo 0206 MINISTERIO DE EDUCACIÓN</v>
          </cell>
          <cell r="D774" t="str">
            <v>Libramiento 0206-01-01-0010-6940</v>
          </cell>
          <cell r="E774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4">
            <v>43186</v>
          </cell>
          <cell r="G774">
            <v>1763533.6</v>
          </cell>
          <cell r="H774" t="str">
            <v>09-APR-18</v>
          </cell>
          <cell r="I774">
            <v>30323</v>
          </cell>
          <cell r="J774">
            <v>1</v>
          </cell>
          <cell r="K774" t="str">
            <v>IN</v>
          </cell>
          <cell r="L774" t="str">
            <v>ENTREGADO</v>
          </cell>
          <cell r="M774">
            <v>1</v>
          </cell>
          <cell r="N774">
            <v>38808</v>
          </cell>
          <cell r="O774">
            <v>38808</v>
          </cell>
          <cell r="P774">
            <v>269013.59999999998</v>
          </cell>
          <cell r="Q774">
            <v>0</v>
          </cell>
          <cell r="R774">
            <v>0</v>
          </cell>
        </row>
        <row r="775">
          <cell r="A775">
            <v>30323</v>
          </cell>
          <cell r="B775" t="str">
            <v>Fuenta Especifica 0100 FONDO GENERAL</v>
          </cell>
          <cell r="C775" t="str">
            <v>Capitulo 0206 MINISTERIO DE EDUCACIÓN</v>
          </cell>
          <cell r="D775" t="str">
            <v>Libramiento 0206-01-01-0010-6940</v>
          </cell>
          <cell r="E775" t="str">
            <v>PAGO A PARALLAX FACTORING, S.A, CEDIDO POR JOSE ANTONIO FELIZ CUSTODIO, S/ACTOS 7109, 7901, 7904, Y 8559 D/F 11/10/17 Y 10/11/17, 08/12/17. SUM. ALIM. ESC. JEE, MESES DE AGOSTO/SEPT./OCT./NOV./17, S/FTS: 00012, 013, 014 Y 015, CARTA DE COMPR. 15385 Y OC 5677.</v>
          </cell>
          <cell r="F775">
            <v>43186</v>
          </cell>
          <cell r="G775">
            <v>1763533.6</v>
          </cell>
          <cell r="H775" t="str">
            <v>09-APR-18</v>
          </cell>
          <cell r="I775">
            <v>30323</v>
          </cell>
          <cell r="J775">
            <v>1</v>
          </cell>
          <cell r="K775" t="str">
            <v>IN</v>
          </cell>
          <cell r="L775" t="str">
            <v>ENTREGADO</v>
          </cell>
          <cell r="M775">
            <v>1</v>
          </cell>
          <cell r="N775">
            <v>38995</v>
          </cell>
          <cell r="O775">
            <v>38995</v>
          </cell>
          <cell r="P775">
            <v>74726</v>
          </cell>
          <cell r="Q775">
            <v>0</v>
          </cell>
          <cell r="R775">
            <v>0</v>
          </cell>
        </row>
        <row r="776">
          <cell r="A776">
            <v>30324</v>
          </cell>
          <cell r="B776" t="str">
            <v>Fuenta Especifica 0100 FONDO GENERAL</v>
          </cell>
          <cell r="C776" t="str">
            <v>Capitulo 0206 MINISTERIO DE EDUCACIÓN</v>
          </cell>
          <cell r="D776" t="str">
            <v>Libramiento 0206-01-01-0010-6944</v>
          </cell>
          <cell r="E776" t="str">
            <v>PAGO SUM. ALIM. ESC. JEE. CORRESP. AL MES DE DICIEMBRE 2017, SEGUN FACT. NCF.: 00090, CARTA COMPROMISO NO. 04248, 04247, 04249, 04233, 04250, 04232, 04197, OC 5889.</v>
          </cell>
          <cell r="F776">
            <v>43186</v>
          </cell>
          <cell r="G776">
            <v>645884.80000000005</v>
          </cell>
          <cell r="H776" t="str">
            <v>09-APR-18</v>
          </cell>
          <cell r="I776">
            <v>30324</v>
          </cell>
          <cell r="J776">
            <v>1</v>
          </cell>
          <cell r="K776" t="str">
            <v>TR</v>
          </cell>
          <cell r="L776" t="str">
            <v>Conciliado</v>
          </cell>
          <cell r="M776">
            <v>1</v>
          </cell>
          <cell r="N776">
            <v>2776382</v>
          </cell>
          <cell r="O776">
            <v>2776382</v>
          </cell>
          <cell r="P776">
            <v>618516.80000000005</v>
          </cell>
          <cell r="Q776">
            <v>0</v>
          </cell>
          <cell r="R776">
            <v>0</v>
          </cell>
        </row>
        <row r="777">
          <cell r="A777">
            <v>30324</v>
          </cell>
          <cell r="B777" t="str">
            <v>Fuenta Especifica 0100 FONDO GENERAL</v>
          </cell>
          <cell r="C777" t="str">
            <v>Capitulo 0206 MINISTERIO DE EDUCACIÓN</v>
          </cell>
          <cell r="D777" t="str">
            <v>Libramiento 0206-01-01-0010-6944</v>
          </cell>
          <cell r="E777" t="str">
            <v>PAGO SUM. ALIM. ESC. JEE. CORRESP. AL MES DE DICIEMBRE 2017, SEGUN FACT. NCF.: 00090, CARTA COMPROMISO NO. 04248, 04247, 04249, 04233, 04250, 04232, 04197, OC 5889.</v>
          </cell>
          <cell r="F777">
            <v>43186</v>
          </cell>
          <cell r="G777">
            <v>645884.80000000005</v>
          </cell>
          <cell r="H777" t="str">
            <v>09-APR-18</v>
          </cell>
          <cell r="I777">
            <v>30324</v>
          </cell>
          <cell r="J777">
            <v>1</v>
          </cell>
          <cell r="K777" t="str">
            <v>IN</v>
          </cell>
          <cell r="L777" t="str">
            <v>ENTREGADO</v>
          </cell>
          <cell r="M777">
            <v>1</v>
          </cell>
          <cell r="N777">
            <v>38994</v>
          </cell>
          <cell r="O777">
            <v>38994</v>
          </cell>
          <cell r="P777">
            <v>27368</v>
          </cell>
          <cell r="Q777">
            <v>0</v>
          </cell>
          <cell r="R777">
            <v>0</v>
          </cell>
        </row>
        <row r="778">
          <cell r="A778">
            <v>30325</v>
          </cell>
          <cell r="B778" t="str">
            <v>Fuenta Especifica 0100 FONDO GENERAL</v>
          </cell>
          <cell r="C778" t="str">
            <v>Capitulo 0206 MINISTERIO DE EDUCACIÓN</v>
          </cell>
          <cell r="D778" t="str">
            <v>Libramiento 0206-01-01-0010-6954</v>
          </cell>
          <cell r="E778" t="str">
            <v>PAGO SUM. ALIM. ESC. JEE. CORRESP. AL MES DE NOVIEMBRE 2017, SEGUN FACT. NCF.: 00099, CARTA COMPROMISO NO. 13402, 13400, OC 6099.</v>
          </cell>
          <cell r="F778">
            <v>43186</v>
          </cell>
          <cell r="G778">
            <v>1482080</v>
          </cell>
          <cell r="H778" t="str">
            <v>09-APR-18</v>
          </cell>
          <cell r="I778">
            <v>30325</v>
          </cell>
          <cell r="J778">
            <v>1</v>
          </cell>
          <cell r="K778" t="str">
            <v>TR</v>
          </cell>
          <cell r="L778" t="str">
            <v>Conciliado</v>
          </cell>
          <cell r="M778">
            <v>1</v>
          </cell>
          <cell r="N778">
            <v>2776383</v>
          </cell>
          <cell r="O778">
            <v>2776383</v>
          </cell>
          <cell r="P778">
            <v>1419280</v>
          </cell>
          <cell r="Q778">
            <v>0</v>
          </cell>
          <cell r="R778">
            <v>0</v>
          </cell>
        </row>
        <row r="779">
          <cell r="A779">
            <v>30325</v>
          </cell>
          <cell r="B779" t="str">
            <v>Fuenta Especifica 0100 FONDO GENERAL</v>
          </cell>
          <cell r="C779" t="str">
            <v>Capitulo 0206 MINISTERIO DE EDUCACIÓN</v>
          </cell>
          <cell r="D779" t="str">
            <v>Libramiento 0206-01-01-0010-6954</v>
          </cell>
          <cell r="E779" t="str">
            <v>PAGO SUM. ALIM. ESC. JEE. CORRESP. AL MES DE NOVIEMBRE 2017, SEGUN FACT. NCF.: 00099, CARTA COMPROMISO NO. 13402, 13400, OC 6099.</v>
          </cell>
          <cell r="F779">
            <v>43186</v>
          </cell>
          <cell r="G779">
            <v>1482080</v>
          </cell>
          <cell r="H779" t="str">
            <v>09-APR-18</v>
          </cell>
          <cell r="I779">
            <v>30325</v>
          </cell>
          <cell r="J779">
            <v>1</v>
          </cell>
          <cell r="K779" t="str">
            <v>IN</v>
          </cell>
          <cell r="L779" t="str">
            <v>ENTREGADO</v>
          </cell>
          <cell r="M779">
            <v>1</v>
          </cell>
          <cell r="N779">
            <v>38993</v>
          </cell>
          <cell r="O779">
            <v>38993</v>
          </cell>
          <cell r="P779">
            <v>62800</v>
          </cell>
          <cell r="Q779">
            <v>0</v>
          </cell>
          <cell r="R779">
            <v>0</v>
          </cell>
        </row>
        <row r="780">
          <cell r="A780">
            <v>32431</v>
          </cell>
          <cell r="B780" t="str">
            <v>Fuenta Especifica 0100 FONDO GENERAL</v>
          </cell>
          <cell r="C780" t="str">
            <v>Capitulo 0206 MINISTERIO DE EDUCACIÓN</v>
          </cell>
          <cell r="D780" t="str">
            <v>Libramiento 0206-01-01-0010-6955</v>
          </cell>
          <cell r="E780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0">
            <v>43186</v>
          </cell>
          <cell r="G780">
            <v>782578</v>
          </cell>
          <cell r="H780" t="str">
            <v>16-APR-18</v>
          </cell>
          <cell r="I780">
            <v>32431</v>
          </cell>
          <cell r="J780">
            <v>2</v>
          </cell>
          <cell r="K780" t="str">
            <v>TR</v>
          </cell>
          <cell r="L780" t="str">
            <v>Conciliado</v>
          </cell>
          <cell r="M780">
            <v>1</v>
          </cell>
          <cell r="N780">
            <v>2784588</v>
          </cell>
          <cell r="O780">
            <v>2784588</v>
          </cell>
          <cell r="P780">
            <v>743449.1</v>
          </cell>
          <cell r="Q780">
            <v>0</v>
          </cell>
          <cell r="R780">
            <v>0</v>
          </cell>
        </row>
        <row r="781">
          <cell r="A781">
            <v>32431</v>
          </cell>
          <cell r="B781" t="str">
            <v>Fuenta Especifica 0100 FONDO GENERAL</v>
          </cell>
          <cell r="C781" t="str">
            <v>Capitulo 0206 MINISTERIO DE EDUCACIÓN</v>
          </cell>
          <cell r="D781" t="str">
            <v>Libramiento 0206-01-01-0010-6955</v>
          </cell>
          <cell r="E781" t="str">
            <v>PRIMER PAGO POR SERVICIO DE TRANSPORTE Y DISTRIBUCION DE 23,017 CAJAS DE UNIFORMES Y UTILES ESC. 2017-2018. S/REQ. INABIE/SSE/66/2017 OC. 5938, CONT. 466/2017, FACTS. NCF: 00105, 00106,00107,00109,00110,00111,00112,00113,00114,00115,00120 Y 00122. NC. 00046</v>
          </cell>
          <cell r="F781">
            <v>43186</v>
          </cell>
          <cell r="G781">
            <v>782578</v>
          </cell>
          <cell r="H781" t="str">
            <v>16-APR-18</v>
          </cell>
          <cell r="I781">
            <v>32431</v>
          </cell>
          <cell r="J781">
            <v>2</v>
          </cell>
          <cell r="K781" t="str">
            <v>IN</v>
          </cell>
          <cell r="L781" t="str">
            <v>ENTREGADO</v>
          </cell>
          <cell r="M781">
            <v>1</v>
          </cell>
          <cell r="N781">
            <v>41529</v>
          </cell>
          <cell r="O781">
            <v>41529</v>
          </cell>
          <cell r="P781">
            <v>39128.9</v>
          </cell>
          <cell r="Q781">
            <v>0</v>
          </cell>
          <cell r="R781">
            <v>0</v>
          </cell>
        </row>
        <row r="782">
          <cell r="A782">
            <v>31258</v>
          </cell>
          <cell r="B782" t="str">
            <v>Fuenta Especifica 0100 FONDO GENERAL</v>
          </cell>
          <cell r="C782" t="str">
            <v>Capitulo 0206 MINISTERIO DE EDUCACIÓN</v>
          </cell>
          <cell r="D782" t="str">
            <v>Libramiento 0206-01-01-0010-6956</v>
          </cell>
          <cell r="E782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2">
            <v>43186</v>
          </cell>
          <cell r="G782">
            <v>3133041.6</v>
          </cell>
          <cell r="H782" t="str">
            <v>11-APR-18</v>
          </cell>
          <cell r="I782">
            <v>31258</v>
          </cell>
          <cell r="J782">
            <v>1</v>
          </cell>
          <cell r="K782" t="str">
            <v>IN</v>
          </cell>
          <cell r="L782" t="str">
            <v>ENTREGADO</v>
          </cell>
          <cell r="M782">
            <v>1</v>
          </cell>
          <cell r="N782">
            <v>40138</v>
          </cell>
          <cell r="O782">
            <v>40138</v>
          </cell>
          <cell r="P782">
            <v>132756</v>
          </cell>
          <cell r="Q782">
            <v>0</v>
          </cell>
          <cell r="R782">
            <v>0</v>
          </cell>
        </row>
        <row r="783">
          <cell r="A783">
            <v>31258</v>
          </cell>
          <cell r="B783" t="str">
            <v>Fuenta Especifica 0100 FONDO GENERAL</v>
          </cell>
          <cell r="C783" t="str">
            <v>Capitulo 0206 MINISTERIO DE EDUCACIÓN</v>
          </cell>
          <cell r="D783" t="str">
            <v>Libramiento 0206-01-01-0010-6956</v>
          </cell>
          <cell r="E783" t="str">
            <v>PAGO AL BCO AGRIC, CEDIDO POR LOBARSI CORPORATION, SRL, S/ACTO NO.786 D/F 04/10/17, POR SUM. ALIM. ESC. JEE, AL MES DE DIC/2017, S/FACT.NCF:00190, CARTAS C. NO.05407, 05344, 00298, 09246, 13390, 13164, OC 5977.</v>
          </cell>
          <cell r="F783">
            <v>43186</v>
          </cell>
          <cell r="G783">
            <v>3133041.6</v>
          </cell>
          <cell r="H783" t="str">
            <v>11-APR-18</v>
          </cell>
          <cell r="I783">
            <v>31258</v>
          </cell>
          <cell r="J783">
            <v>1</v>
          </cell>
          <cell r="K783" t="str">
            <v>TR</v>
          </cell>
          <cell r="L783" t="str">
            <v>Conciliado</v>
          </cell>
          <cell r="M783">
            <v>1</v>
          </cell>
          <cell r="N783">
            <v>2779137</v>
          </cell>
          <cell r="O783">
            <v>2779137</v>
          </cell>
          <cell r="P783">
            <v>3000285.6</v>
          </cell>
          <cell r="Q783">
            <v>0</v>
          </cell>
          <cell r="R783">
            <v>0</v>
          </cell>
        </row>
        <row r="784">
          <cell r="A784">
            <v>30326</v>
          </cell>
          <cell r="B784" t="str">
            <v>Fuenta Especifica 0100 FONDO GENERAL</v>
          </cell>
          <cell r="C784" t="str">
            <v>Capitulo 0206 MINISTERIO DE EDUCACIÓN</v>
          </cell>
          <cell r="D784" t="str">
            <v>Libramiento 0206-01-01-0010-6958</v>
          </cell>
          <cell r="E784" t="str">
            <v>PAGO SUM. ALIM. ESC. JEE CORRESP. A DICIEMBRE/2017, SEGUN FACT. NCF: 00752, NC. 00004, CARTAS COMPROMISO 04297, 09003, 04364, 04376, OC. 5901.</v>
          </cell>
          <cell r="F784">
            <v>43186</v>
          </cell>
          <cell r="G784">
            <v>425932.79999999999</v>
          </cell>
          <cell r="H784" t="str">
            <v>09-APR-18</v>
          </cell>
          <cell r="I784">
            <v>30326</v>
          </cell>
          <cell r="J784">
            <v>1</v>
          </cell>
          <cell r="K784" t="str">
            <v>IN</v>
          </cell>
          <cell r="L784" t="str">
            <v>ENTREGADO</v>
          </cell>
          <cell r="M784">
            <v>1</v>
          </cell>
          <cell r="N784">
            <v>38807</v>
          </cell>
          <cell r="O784">
            <v>38807</v>
          </cell>
          <cell r="P784">
            <v>64972.800000000003</v>
          </cell>
          <cell r="Q784">
            <v>0</v>
          </cell>
          <cell r="R784">
            <v>0</v>
          </cell>
        </row>
        <row r="785">
          <cell r="A785">
            <v>30326</v>
          </cell>
          <cell r="B785" t="str">
            <v>Fuenta Especifica 0100 FONDO GENERAL</v>
          </cell>
          <cell r="C785" t="str">
            <v>Capitulo 0206 MINISTERIO DE EDUCACIÓN</v>
          </cell>
          <cell r="D785" t="str">
            <v>Libramiento 0206-01-01-0010-6958</v>
          </cell>
          <cell r="E785" t="str">
            <v>PAGO SUM. ALIM. ESC. JEE CORRESP. A DICIEMBRE/2017, SEGUN FACT. NCF: 00752, NC. 00004, CARTAS COMPROMISO 04297, 09003, 04364, 04376, OC. 5901.</v>
          </cell>
          <cell r="F785">
            <v>43186</v>
          </cell>
          <cell r="G785">
            <v>425932.79999999999</v>
          </cell>
          <cell r="H785" t="str">
            <v>09-APR-18</v>
          </cell>
          <cell r="I785">
            <v>30326</v>
          </cell>
          <cell r="J785">
            <v>1</v>
          </cell>
          <cell r="K785" t="str">
            <v>IN</v>
          </cell>
          <cell r="L785" t="str">
            <v>ENTREGADO</v>
          </cell>
          <cell r="M785">
            <v>1</v>
          </cell>
          <cell r="N785">
            <v>38992</v>
          </cell>
          <cell r="O785">
            <v>38992</v>
          </cell>
          <cell r="P785">
            <v>18048</v>
          </cell>
          <cell r="Q785">
            <v>0</v>
          </cell>
          <cell r="R785">
            <v>0</v>
          </cell>
        </row>
        <row r="786">
          <cell r="A786">
            <v>30326</v>
          </cell>
          <cell r="B786" t="str">
            <v>Fuenta Especifica 0100 FONDO GENERAL</v>
          </cell>
          <cell r="C786" t="str">
            <v>Capitulo 0206 MINISTERIO DE EDUCACIÓN</v>
          </cell>
          <cell r="D786" t="str">
            <v>Libramiento 0206-01-01-0010-6958</v>
          </cell>
          <cell r="E786" t="str">
            <v>PAGO SUM. ALIM. ESC. JEE CORRESP. A DICIEMBRE/2017, SEGUN FACT. NCF: 00752, NC. 00004, CARTAS COMPROMISO 04297, 09003, 04364, 04376, OC. 5901.</v>
          </cell>
          <cell r="F786">
            <v>43186</v>
          </cell>
          <cell r="G786">
            <v>425932.79999999999</v>
          </cell>
          <cell r="H786" t="str">
            <v>09-APR-18</v>
          </cell>
          <cell r="I786">
            <v>30326</v>
          </cell>
          <cell r="J786">
            <v>1</v>
          </cell>
          <cell r="K786" t="str">
            <v>TR</v>
          </cell>
          <cell r="L786" t="str">
            <v>Conciliado</v>
          </cell>
          <cell r="M786">
            <v>1</v>
          </cell>
          <cell r="N786">
            <v>2776384</v>
          </cell>
          <cell r="O786">
            <v>2776384</v>
          </cell>
          <cell r="P786">
            <v>342912</v>
          </cell>
          <cell r="Q786">
            <v>0</v>
          </cell>
          <cell r="R786">
            <v>0</v>
          </cell>
        </row>
        <row r="787">
          <cell r="A787">
            <v>30715</v>
          </cell>
          <cell r="B787" t="str">
            <v>Fuenta Especifica 0100 FONDO GENERAL</v>
          </cell>
          <cell r="C787" t="str">
            <v>Capitulo 0206 MINISTERIO DE EDUCACIÓN</v>
          </cell>
          <cell r="D787" t="str">
            <v>Libramiento 0206-01-01-0010-6959</v>
          </cell>
          <cell r="E787" t="str">
            <v>PAGO SUM. ALIM. ESC. JEE. CORRESP. AL MES DE DICIEMBRE 2017, SEGUN FACT. NCF.: 00069, CARTA COMPROMISO NO. 05324, 00026, 00049, OC 6154</v>
          </cell>
          <cell r="F787">
            <v>43186</v>
          </cell>
          <cell r="G787">
            <v>707952.8</v>
          </cell>
          <cell r="H787" t="str">
            <v>10-APR-18</v>
          </cell>
          <cell r="I787">
            <v>30715</v>
          </cell>
          <cell r="J787">
            <v>1</v>
          </cell>
          <cell r="K787" t="str">
            <v>IN</v>
          </cell>
          <cell r="L787" t="str">
            <v>ENTREGADO</v>
          </cell>
          <cell r="M787">
            <v>1</v>
          </cell>
          <cell r="N787">
            <v>39396</v>
          </cell>
          <cell r="O787">
            <v>39396</v>
          </cell>
          <cell r="P787">
            <v>29998</v>
          </cell>
          <cell r="Q787">
            <v>0</v>
          </cell>
          <cell r="R787">
            <v>0</v>
          </cell>
        </row>
        <row r="788">
          <cell r="A788">
            <v>30715</v>
          </cell>
          <cell r="B788" t="str">
            <v>Fuenta Especifica 0100 FONDO GENERAL</v>
          </cell>
          <cell r="C788" t="str">
            <v>Capitulo 0206 MINISTERIO DE EDUCACIÓN</v>
          </cell>
          <cell r="D788" t="str">
            <v>Libramiento 0206-01-01-0010-6959</v>
          </cell>
          <cell r="E788" t="str">
            <v>PAGO SUM. ALIM. ESC. JEE. CORRESP. AL MES DE DICIEMBRE 2017, SEGUN FACT. NCF.: 00069, CARTA COMPROMISO NO. 05324, 00026, 00049, OC 6154</v>
          </cell>
          <cell r="F788">
            <v>43186</v>
          </cell>
          <cell r="G788">
            <v>707952.8</v>
          </cell>
          <cell r="H788" t="str">
            <v>10-APR-18</v>
          </cell>
          <cell r="I788">
            <v>30715</v>
          </cell>
          <cell r="J788">
            <v>1</v>
          </cell>
          <cell r="K788" t="str">
            <v>TR</v>
          </cell>
          <cell r="L788" t="str">
            <v>Conciliado</v>
          </cell>
          <cell r="M788">
            <v>1</v>
          </cell>
          <cell r="N788">
            <v>2777236</v>
          </cell>
          <cell r="O788">
            <v>2777236</v>
          </cell>
          <cell r="P788">
            <v>677954.8</v>
          </cell>
          <cell r="Q788">
            <v>0</v>
          </cell>
          <cell r="R788">
            <v>0</v>
          </cell>
        </row>
        <row r="789">
          <cell r="A789">
            <v>31259</v>
          </cell>
          <cell r="B789" t="str">
            <v>Fuenta Especifica 0100 FONDO GENERAL</v>
          </cell>
          <cell r="C789" t="str">
            <v>Capitulo 0206 MINISTERIO DE EDUCACIÓN</v>
          </cell>
          <cell r="D789" t="str">
            <v>Libramiento 0206-01-01-0010-6960</v>
          </cell>
          <cell r="E789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89">
            <v>43186</v>
          </cell>
          <cell r="G789">
            <v>1056383.2</v>
          </cell>
          <cell r="H789" t="str">
            <v>11-APR-18</v>
          </cell>
          <cell r="I789">
            <v>31259</v>
          </cell>
          <cell r="J789">
            <v>1</v>
          </cell>
          <cell r="K789" t="str">
            <v>TR</v>
          </cell>
          <cell r="L789" t="str">
            <v>Conciliado</v>
          </cell>
          <cell r="M789">
            <v>1</v>
          </cell>
          <cell r="N789">
            <v>2779136</v>
          </cell>
          <cell r="O789">
            <v>2779136</v>
          </cell>
          <cell r="P789">
            <v>850478</v>
          </cell>
          <cell r="Q789">
            <v>0</v>
          </cell>
          <cell r="R789">
            <v>0</v>
          </cell>
        </row>
        <row r="790">
          <cell r="A790">
            <v>31259</v>
          </cell>
          <cell r="B790" t="str">
            <v>Fuenta Especifica 0100 FONDO GENERAL</v>
          </cell>
          <cell r="C790" t="str">
            <v>Capitulo 0206 MINISTERIO DE EDUCACIÓN</v>
          </cell>
          <cell r="D790" t="str">
            <v>Libramiento 0206-01-01-0010-6960</v>
          </cell>
          <cell r="E790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0">
            <v>43186</v>
          </cell>
          <cell r="G790">
            <v>1056383.2</v>
          </cell>
          <cell r="H790" t="str">
            <v>11-APR-18</v>
          </cell>
          <cell r="I790">
            <v>31259</v>
          </cell>
          <cell r="J790">
            <v>1</v>
          </cell>
          <cell r="K790" t="str">
            <v>IN</v>
          </cell>
          <cell r="L790" t="str">
            <v>ENTREGADO</v>
          </cell>
          <cell r="M790">
            <v>1</v>
          </cell>
          <cell r="N790">
            <v>40069</v>
          </cell>
          <cell r="O790">
            <v>40069</v>
          </cell>
          <cell r="P790">
            <v>161143.20000000001</v>
          </cell>
          <cell r="Q790">
            <v>0</v>
          </cell>
          <cell r="R790">
            <v>0</v>
          </cell>
        </row>
        <row r="791">
          <cell r="A791">
            <v>31259</v>
          </cell>
          <cell r="B791" t="str">
            <v>Fuenta Especifica 0100 FONDO GENERAL</v>
          </cell>
          <cell r="C791" t="str">
            <v>Capitulo 0206 MINISTERIO DE EDUCACIÓN</v>
          </cell>
          <cell r="D791" t="str">
            <v>Libramiento 0206-01-01-0010-6960</v>
          </cell>
          <cell r="E791" t="str">
            <v>PAGO A COOPROHARINA, CEDIDO POR RAFAEL JIMENEZ, S/ACTO NO.2054/17,49/2018 D/F 05/12/17,12/01/18, POR SUM.ALIM.ESC. JEE, MES NOV/17, S/FACT. NCF.: 04887, CARTA C.NO. 02284, 07408, 02263, 15373, 02280, 02266, 02283, OC 6077</v>
          </cell>
          <cell r="F791">
            <v>43186</v>
          </cell>
          <cell r="G791">
            <v>1056383.2</v>
          </cell>
          <cell r="H791" t="str">
            <v>11-APR-18</v>
          </cell>
          <cell r="I791">
            <v>31259</v>
          </cell>
          <cell r="J791">
            <v>1</v>
          </cell>
          <cell r="K791" t="str">
            <v>IN</v>
          </cell>
          <cell r="L791" t="str">
            <v>ENTREGADO</v>
          </cell>
          <cell r="M791">
            <v>1</v>
          </cell>
          <cell r="N791">
            <v>40137</v>
          </cell>
          <cell r="O791">
            <v>40137</v>
          </cell>
          <cell r="P791">
            <v>44762</v>
          </cell>
          <cell r="Q791">
            <v>0</v>
          </cell>
          <cell r="R791">
            <v>0</v>
          </cell>
        </row>
        <row r="792">
          <cell r="A792">
            <v>31084</v>
          </cell>
          <cell r="B792" t="str">
            <v>Fuenta Especifica 0100 FONDO GENERAL</v>
          </cell>
          <cell r="C792" t="str">
            <v>Capitulo 0206 MINISTERIO DE EDUCACIÓN</v>
          </cell>
          <cell r="D792" t="str">
            <v>Libramiento 0206-01-01-0010-6961</v>
          </cell>
          <cell r="E792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2">
            <v>43186</v>
          </cell>
          <cell r="G792">
            <v>1322769.0900000001</v>
          </cell>
          <cell r="H792" t="str">
            <v>11-APR-18</v>
          </cell>
          <cell r="I792">
            <v>31084</v>
          </cell>
          <cell r="J792">
            <v>3</v>
          </cell>
          <cell r="K792" t="str">
            <v>TR</v>
          </cell>
          <cell r="L792" t="str">
            <v>Conciliado</v>
          </cell>
          <cell r="M792">
            <v>1</v>
          </cell>
          <cell r="N792">
            <v>2779151</v>
          </cell>
          <cell r="O792">
            <v>2779151</v>
          </cell>
          <cell r="P792">
            <v>1266719.55</v>
          </cell>
          <cell r="Q792">
            <v>0</v>
          </cell>
          <cell r="R792">
            <v>0</v>
          </cell>
        </row>
        <row r="793">
          <cell r="A793">
            <v>31084</v>
          </cell>
          <cell r="B793" t="str">
            <v>Fuenta Especifica 0100 FONDO GENERAL</v>
          </cell>
          <cell r="C793" t="str">
            <v>Capitulo 0206 MINISTERIO DE EDUCACIÓN</v>
          </cell>
          <cell r="D793" t="str">
            <v>Libramiento 0206-01-01-0010-6961</v>
          </cell>
          <cell r="E793" t="str">
            <v>PAGO A BCO AGRIC, CEDIDO POR RECOPAK EIRL, S/ACTO No.231/18 D/F 09/02/2018. POR SUM. DE ALIM. ESC. (PRODUCTOS PASTEURIZADOS) UM Y JEE, 1RA. Q. ENERO 2018, S/FACT. NCF: 00030 Y NC 00032,MENOS ANTICIPO, CONTRATO NO. 237/17, OC 5568.</v>
          </cell>
          <cell r="F793">
            <v>43186</v>
          </cell>
          <cell r="G793">
            <v>1322769.0900000001</v>
          </cell>
          <cell r="H793" t="str">
            <v>11-APR-18</v>
          </cell>
          <cell r="I793">
            <v>31084</v>
          </cell>
          <cell r="J793">
            <v>3</v>
          </cell>
          <cell r="K793" t="str">
            <v>IN</v>
          </cell>
          <cell r="L793" t="str">
            <v>ENTREGADO</v>
          </cell>
          <cell r="M793">
            <v>1</v>
          </cell>
          <cell r="N793">
            <v>39936</v>
          </cell>
          <cell r="O793">
            <v>39936</v>
          </cell>
          <cell r="P793">
            <v>56049.54</v>
          </cell>
          <cell r="Q793">
            <v>0</v>
          </cell>
          <cell r="R793">
            <v>0</v>
          </cell>
        </row>
        <row r="794">
          <cell r="A794">
            <v>30716</v>
          </cell>
          <cell r="B794" t="str">
            <v>Fuenta Especifica 0100 FONDO GENERAL</v>
          </cell>
          <cell r="C794" t="str">
            <v>Capitulo 0206 MINISTERIO DE EDUCACIÓN</v>
          </cell>
          <cell r="D794" t="str">
            <v>Libramiento 0206-01-01-0010-6962</v>
          </cell>
          <cell r="E794" t="str">
            <v>PAGO SUM. ALIM. ESC. JEE. MES NOVIEMBRE 2017, S/FACT. NCF: 00111 CARTAS COMP. NOS. 00155, 00171, 00177, 00158, 04875, 00416 Y 00174, OC. 5942.</v>
          </cell>
          <cell r="F794">
            <v>43186</v>
          </cell>
          <cell r="G794">
            <v>1066720</v>
          </cell>
          <cell r="H794" t="str">
            <v>10-APR-18</v>
          </cell>
          <cell r="I794">
            <v>30716</v>
          </cell>
          <cell r="J794">
            <v>1</v>
          </cell>
          <cell r="K794" t="str">
            <v>TR</v>
          </cell>
          <cell r="L794" t="str">
            <v>Conciliado</v>
          </cell>
          <cell r="M794">
            <v>1</v>
          </cell>
          <cell r="N794">
            <v>2777237</v>
          </cell>
          <cell r="O794">
            <v>2777237</v>
          </cell>
          <cell r="P794">
            <v>1021520</v>
          </cell>
          <cell r="Q794">
            <v>0</v>
          </cell>
          <cell r="R794">
            <v>0</v>
          </cell>
        </row>
        <row r="795">
          <cell r="A795">
            <v>30716</v>
          </cell>
          <cell r="B795" t="str">
            <v>Fuenta Especifica 0100 FONDO GENERAL</v>
          </cell>
          <cell r="C795" t="str">
            <v>Capitulo 0206 MINISTERIO DE EDUCACIÓN</v>
          </cell>
          <cell r="D795" t="str">
            <v>Libramiento 0206-01-01-0010-6962</v>
          </cell>
          <cell r="E795" t="str">
            <v>PAGO SUM. ALIM. ESC. JEE. MES NOVIEMBRE 2017, S/FACT. NCF: 00111 CARTAS COMP. NOS. 00155, 00171, 00177, 00158, 04875, 00416 Y 00174, OC. 5942.</v>
          </cell>
          <cell r="F795">
            <v>43186</v>
          </cell>
          <cell r="G795">
            <v>1066720</v>
          </cell>
          <cell r="H795" t="str">
            <v>10-APR-18</v>
          </cell>
          <cell r="I795">
            <v>30716</v>
          </cell>
          <cell r="J795">
            <v>1</v>
          </cell>
          <cell r="K795" t="str">
            <v>IN</v>
          </cell>
          <cell r="L795" t="str">
            <v>ENTREGADO</v>
          </cell>
          <cell r="M795">
            <v>1</v>
          </cell>
          <cell r="N795">
            <v>39395</v>
          </cell>
          <cell r="O795">
            <v>39395</v>
          </cell>
          <cell r="P795">
            <v>45200</v>
          </cell>
          <cell r="Q795">
            <v>0</v>
          </cell>
          <cell r="R795">
            <v>0</v>
          </cell>
        </row>
        <row r="796">
          <cell r="A796">
            <v>30139</v>
          </cell>
          <cell r="B796" t="str">
            <v>Fuenta Especifica 0100 FONDO GENERAL</v>
          </cell>
          <cell r="C796" t="str">
            <v>Capitulo 0206 MINISTERIO DE EDUCACIÓN</v>
          </cell>
          <cell r="D796" t="str">
            <v>Libramiento 0206-01-01-0010-6967</v>
          </cell>
          <cell r="E796" t="str">
            <v>PAGO SUM. ALIM. ESC. UM ,CORRESP. AL MES DE NOVIEMBRE 2017, SEGUN FACT. NCF.: 00004 Y NC 00004, DEL CONTRATO NO. 427/2017 Y OC 6852 MENOS ANTICIPO.</v>
          </cell>
          <cell r="F796">
            <v>43186</v>
          </cell>
          <cell r="G796">
            <v>431905.93</v>
          </cell>
          <cell r="H796" t="str">
            <v>09-APR-18</v>
          </cell>
          <cell r="I796">
            <v>30139</v>
          </cell>
          <cell r="J796">
            <v>2</v>
          </cell>
          <cell r="K796" t="str">
            <v>IN</v>
          </cell>
          <cell r="L796" t="str">
            <v>ENTREGADO</v>
          </cell>
          <cell r="M796">
            <v>1</v>
          </cell>
          <cell r="N796">
            <v>38947</v>
          </cell>
          <cell r="O796">
            <v>38947</v>
          </cell>
          <cell r="P796">
            <v>19607.28</v>
          </cell>
          <cell r="Q796">
            <v>0</v>
          </cell>
          <cell r="R796">
            <v>0</v>
          </cell>
        </row>
        <row r="797">
          <cell r="A797">
            <v>30139</v>
          </cell>
          <cell r="B797" t="str">
            <v>Fuenta Especifica 0100 FONDO GENERAL</v>
          </cell>
          <cell r="C797" t="str">
            <v>Capitulo 0206 MINISTERIO DE EDUCACIÓN</v>
          </cell>
          <cell r="D797" t="str">
            <v>Libramiento 0206-01-01-0010-6967</v>
          </cell>
          <cell r="E797" t="str">
            <v>PAGO SUM. ALIM. ESC. UM ,CORRESP. AL MES DE NOVIEMBRE 2017, SEGUN FACT. NCF.: 00004 Y NC 00004, DEL CONTRATO NO. 427/2017 Y OC 6852 MENOS ANTICIPO.</v>
          </cell>
          <cell r="F797">
            <v>43186</v>
          </cell>
          <cell r="G797">
            <v>431905.93</v>
          </cell>
          <cell r="H797" t="str">
            <v>09-APR-18</v>
          </cell>
          <cell r="I797">
            <v>30139</v>
          </cell>
          <cell r="J797">
            <v>2</v>
          </cell>
          <cell r="K797" t="str">
            <v>TR</v>
          </cell>
          <cell r="L797" t="str">
            <v>Conciliado</v>
          </cell>
          <cell r="M797">
            <v>1</v>
          </cell>
          <cell r="N797">
            <v>2775681</v>
          </cell>
          <cell r="O797">
            <v>2775681</v>
          </cell>
          <cell r="P797">
            <v>412298.65</v>
          </cell>
          <cell r="Q797">
            <v>0</v>
          </cell>
          <cell r="R797">
            <v>0</v>
          </cell>
        </row>
        <row r="798">
          <cell r="A798">
            <v>30327</v>
          </cell>
          <cell r="B798" t="str">
            <v>Fuenta Especifica 0100 FONDO GENERAL</v>
          </cell>
          <cell r="C798" t="str">
            <v>Capitulo 0206 MINISTERIO DE EDUCACIÓN</v>
          </cell>
          <cell r="D798" t="str">
            <v>Libramiento 0206-01-01-0010-6968</v>
          </cell>
          <cell r="E798" t="str">
            <v>PAGO SUM. ALIM. ESC. JEE. CORRESP. AL MES DICIEMBRE 2017, S/FACT. NCF: 02138 CARTAS COMPROMISO NOS. 03418, 03284, 08192, OC. 5785.</v>
          </cell>
          <cell r="F798">
            <v>43186</v>
          </cell>
          <cell r="G798">
            <v>596938.4</v>
          </cell>
          <cell r="H798" t="str">
            <v>09-APR-18</v>
          </cell>
          <cell r="I798">
            <v>30327</v>
          </cell>
          <cell r="J798">
            <v>1</v>
          </cell>
          <cell r="K798" t="str">
            <v>IN</v>
          </cell>
          <cell r="L798" t="str">
            <v>ENTREGADO</v>
          </cell>
          <cell r="M798">
            <v>1</v>
          </cell>
          <cell r="N798">
            <v>38991</v>
          </cell>
          <cell r="O798">
            <v>38991</v>
          </cell>
          <cell r="P798">
            <v>25294</v>
          </cell>
          <cell r="Q798">
            <v>0</v>
          </cell>
          <cell r="R798">
            <v>0</v>
          </cell>
        </row>
        <row r="799">
          <cell r="A799">
            <v>30327</v>
          </cell>
          <cell r="B799" t="str">
            <v>Fuenta Especifica 0100 FONDO GENERAL</v>
          </cell>
          <cell r="C799" t="str">
            <v>Capitulo 0206 MINISTERIO DE EDUCACIÓN</v>
          </cell>
          <cell r="D799" t="str">
            <v>Libramiento 0206-01-01-0010-6968</v>
          </cell>
          <cell r="E799" t="str">
            <v>PAGO SUM. ALIM. ESC. JEE. CORRESP. AL MES DICIEMBRE 2017, S/FACT. NCF: 02138 CARTAS COMPROMISO NOS. 03418, 03284, 08192, OC. 5785.</v>
          </cell>
          <cell r="F799">
            <v>43186</v>
          </cell>
          <cell r="G799">
            <v>596938.4</v>
          </cell>
          <cell r="H799" t="str">
            <v>09-APR-18</v>
          </cell>
          <cell r="I799">
            <v>30327</v>
          </cell>
          <cell r="J799">
            <v>1</v>
          </cell>
          <cell r="K799" t="str">
            <v>TR</v>
          </cell>
          <cell r="L799" t="str">
            <v>Conciliado</v>
          </cell>
          <cell r="M799">
            <v>1</v>
          </cell>
          <cell r="N799">
            <v>2776385</v>
          </cell>
          <cell r="O799">
            <v>2776385</v>
          </cell>
          <cell r="P799">
            <v>480586</v>
          </cell>
          <cell r="Q799">
            <v>0</v>
          </cell>
          <cell r="R799">
            <v>0</v>
          </cell>
        </row>
        <row r="800">
          <cell r="A800">
            <v>30327</v>
          </cell>
          <cell r="B800" t="str">
            <v>Fuenta Especifica 0100 FONDO GENERAL</v>
          </cell>
          <cell r="C800" t="str">
            <v>Capitulo 0206 MINISTERIO DE EDUCACIÓN</v>
          </cell>
          <cell r="D800" t="str">
            <v>Libramiento 0206-01-01-0010-6968</v>
          </cell>
          <cell r="E800" t="str">
            <v>PAGO SUM. ALIM. ESC. JEE. CORRESP. AL MES DICIEMBRE 2017, S/FACT. NCF: 02138 CARTAS COMPROMISO NOS. 03418, 03284, 08192, OC. 5785.</v>
          </cell>
          <cell r="F800">
            <v>43186</v>
          </cell>
          <cell r="G800">
            <v>596938.4</v>
          </cell>
          <cell r="H800" t="str">
            <v>09-APR-18</v>
          </cell>
          <cell r="I800">
            <v>30327</v>
          </cell>
          <cell r="J800">
            <v>1</v>
          </cell>
          <cell r="K800" t="str">
            <v>IN</v>
          </cell>
          <cell r="L800" t="str">
            <v>ENTREGADO</v>
          </cell>
          <cell r="M800">
            <v>1</v>
          </cell>
          <cell r="N800">
            <v>38806</v>
          </cell>
          <cell r="O800">
            <v>38806</v>
          </cell>
          <cell r="P800">
            <v>91058.4</v>
          </cell>
          <cell r="Q800">
            <v>0</v>
          </cell>
          <cell r="R800">
            <v>0</v>
          </cell>
        </row>
        <row r="801">
          <cell r="A801">
            <v>30717</v>
          </cell>
          <cell r="B801" t="str">
            <v>Fuenta Especifica 0100 FONDO GENERAL</v>
          </cell>
          <cell r="C801" t="str">
            <v>Capitulo 0206 MINISTERIO DE EDUCACIÓN</v>
          </cell>
          <cell r="D801" t="str">
            <v>Libramiento 0206-01-01-0010-6979</v>
          </cell>
          <cell r="E801" t="str">
            <v>PAGO SUM. ALIM. ESC. JEE. CORRESP. AL MES DIC. 2017, SEGUN FACT. NCF.: 00028, CARTA COMPROMISO NO. 15606, OC 6574.</v>
          </cell>
          <cell r="F801">
            <v>43186</v>
          </cell>
          <cell r="G801">
            <v>653672.80000000005</v>
          </cell>
          <cell r="H801" t="str">
            <v>10-APR-18</v>
          </cell>
          <cell r="I801">
            <v>30717</v>
          </cell>
          <cell r="J801">
            <v>1</v>
          </cell>
          <cell r="K801" t="str">
            <v>TR</v>
          </cell>
          <cell r="L801" t="str">
            <v>Conciliado</v>
          </cell>
          <cell r="M801">
            <v>1</v>
          </cell>
          <cell r="N801">
            <v>2777238</v>
          </cell>
          <cell r="O801">
            <v>2777238</v>
          </cell>
          <cell r="P801">
            <v>526262</v>
          </cell>
          <cell r="Q801">
            <v>0</v>
          </cell>
          <cell r="R801">
            <v>0</v>
          </cell>
        </row>
        <row r="802">
          <cell r="A802">
            <v>30717</v>
          </cell>
          <cell r="B802" t="str">
            <v>Fuenta Especifica 0100 FONDO GENERAL</v>
          </cell>
          <cell r="C802" t="str">
            <v>Capitulo 0206 MINISTERIO DE EDUCACIÓN</v>
          </cell>
          <cell r="D802" t="str">
            <v>Libramiento 0206-01-01-0010-6979</v>
          </cell>
          <cell r="E802" t="str">
            <v>PAGO SUM. ALIM. ESC. JEE. CORRESP. AL MES DIC. 2017, SEGUN FACT. NCF.: 00028, CARTA COMPROMISO NO. 15606, OC 6574.</v>
          </cell>
          <cell r="F802">
            <v>43186</v>
          </cell>
          <cell r="G802">
            <v>653672.80000000005</v>
          </cell>
          <cell r="H802" t="str">
            <v>10-APR-18</v>
          </cell>
          <cell r="I802">
            <v>30717</v>
          </cell>
          <cell r="J802">
            <v>1</v>
          </cell>
          <cell r="K802" t="str">
            <v>IN</v>
          </cell>
          <cell r="L802" t="str">
            <v>ENTREGADO</v>
          </cell>
          <cell r="M802">
            <v>1</v>
          </cell>
          <cell r="N802">
            <v>39268</v>
          </cell>
          <cell r="O802">
            <v>39268</v>
          </cell>
          <cell r="P802">
            <v>99712.8</v>
          </cell>
          <cell r="Q802">
            <v>0</v>
          </cell>
          <cell r="R802">
            <v>0</v>
          </cell>
        </row>
        <row r="803">
          <cell r="A803">
            <v>30717</v>
          </cell>
          <cell r="B803" t="str">
            <v>Fuenta Especifica 0100 FONDO GENERAL</v>
          </cell>
          <cell r="C803" t="str">
            <v>Capitulo 0206 MINISTERIO DE EDUCACIÓN</v>
          </cell>
          <cell r="D803" t="str">
            <v>Libramiento 0206-01-01-0010-6979</v>
          </cell>
          <cell r="E803" t="str">
            <v>PAGO SUM. ALIM. ESC. JEE. CORRESP. AL MES DIC. 2017, SEGUN FACT. NCF.: 00028, CARTA COMPROMISO NO. 15606, OC 6574.</v>
          </cell>
          <cell r="F803">
            <v>43186</v>
          </cell>
          <cell r="G803">
            <v>653672.80000000005</v>
          </cell>
          <cell r="H803" t="str">
            <v>10-APR-18</v>
          </cell>
          <cell r="I803">
            <v>30717</v>
          </cell>
          <cell r="J803">
            <v>1</v>
          </cell>
          <cell r="K803" t="str">
            <v>IN</v>
          </cell>
          <cell r="L803" t="str">
            <v>ENTREGADO</v>
          </cell>
          <cell r="M803">
            <v>1</v>
          </cell>
          <cell r="N803">
            <v>39394</v>
          </cell>
          <cell r="O803">
            <v>39394</v>
          </cell>
          <cell r="P803">
            <v>27698</v>
          </cell>
          <cell r="Q803">
            <v>0</v>
          </cell>
          <cell r="R803">
            <v>0</v>
          </cell>
        </row>
        <row r="804">
          <cell r="A804">
            <v>30718</v>
          </cell>
          <cell r="B804" t="str">
            <v>Fuenta Especifica 0100 FONDO GENERAL</v>
          </cell>
          <cell r="C804" t="str">
            <v>Capitulo 0206 MINISTERIO DE EDUCACIÓN</v>
          </cell>
          <cell r="D804" t="str">
            <v>Libramiento 0206-01-01-0010-6982</v>
          </cell>
          <cell r="E804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4">
            <v>43186</v>
          </cell>
          <cell r="G804">
            <v>355652</v>
          </cell>
          <cell r="H804" t="str">
            <v>10-APR-18</v>
          </cell>
          <cell r="I804">
            <v>30718</v>
          </cell>
          <cell r="J804">
            <v>1</v>
          </cell>
          <cell r="K804" t="str">
            <v>IN</v>
          </cell>
          <cell r="L804" t="str">
            <v>ENTREGADO</v>
          </cell>
          <cell r="M804">
            <v>1</v>
          </cell>
          <cell r="N804">
            <v>39267</v>
          </cell>
          <cell r="O804">
            <v>39267</v>
          </cell>
          <cell r="P804">
            <v>54252</v>
          </cell>
          <cell r="Q804">
            <v>0</v>
          </cell>
          <cell r="R804">
            <v>0</v>
          </cell>
        </row>
        <row r="805">
          <cell r="A805">
            <v>30718</v>
          </cell>
          <cell r="B805" t="str">
            <v>Fuenta Especifica 0100 FONDO GENERAL</v>
          </cell>
          <cell r="C805" t="str">
            <v>Capitulo 0206 MINISTERIO DE EDUCACIÓN</v>
          </cell>
          <cell r="D805" t="str">
            <v>Libramiento 0206-01-01-0010-6982</v>
          </cell>
          <cell r="E805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5">
            <v>43186</v>
          </cell>
          <cell r="G805">
            <v>355652</v>
          </cell>
          <cell r="H805" t="str">
            <v>10-APR-18</v>
          </cell>
          <cell r="I805">
            <v>30718</v>
          </cell>
          <cell r="J805">
            <v>1</v>
          </cell>
          <cell r="K805" t="str">
            <v>TR</v>
          </cell>
          <cell r="L805" t="str">
            <v>Conciliado</v>
          </cell>
          <cell r="M805">
            <v>1</v>
          </cell>
          <cell r="N805">
            <v>2777366</v>
          </cell>
          <cell r="O805">
            <v>2777366</v>
          </cell>
          <cell r="P805">
            <v>286330</v>
          </cell>
          <cell r="Q805">
            <v>0</v>
          </cell>
          <cell r="R805">
            <v>0</v>
          </cell>
        </row>
        <row r="806">
          <cell r="A806">
            <v>30718</v>
          </cell>
          <cell r="B806" t="str">
            <v>Fuenta Especifica 0100 FONDO GENERAL</v>
          </cell>
          <cell r="C806" t="str">
            <v>Capitulo 0206 MINISTERIO DE EDUCACIÓN</v>
          </cell>
          <cell r="D806" t="str">
            <v>Libramiento 0206-01-01-0010-6982</v>
          </cell>
          <cell r="E806" t="str">
            <v>PAGO A FAVOR DE BANCO AGRICOLA, CEDIDO POR LUCITANIA FABIAN, MEDIANTE ACTO DE ALGUACIL NO. 928 D/F 26/10/2017. POR SUM. ALIM. ESC. JEE, CORRESP. AL MES DE DICIEMBRE 2017, SEGUN FACT. NCF.: 00174, CARTAS DE COMPROMISOS NO.00633, 00634 Y OC 6257.</v>
          </cell>
          <cell r="F806">
            <v>43186</v>
          </cell>
          <cell r="G806">
            <v>355652</v>
          </cell>
          <cell r="H806" t="str">
            <v>10-APR-18</v>
          </cell>
          <cell r="I806">
            <v>30718</v>
          </cell>
          <cell r="J806">
            <v>1</v>
          </cell>
          <cell r="K806" t="str">
            <v>IN</v>
          </cell>
          <cell r="L806" t="str">
            <v>ENTREGADO</v>
          </cell>
          <cell r="M806">
            <v>1</v>
          </cell>
          <cell r="N806">
            <v>39393</v>
          </cell>
          <cell r="O806">
            <v>39393</v>
          </cell>
          <cell r="P806">
            <v>15070</v>
          </cell>
          <cell r="Q806">
            <v>0</v>
          </cell>
          <cell r="R806">
            <v>0</v>
          </cell>
        </row>
        <row r="807">
          <cell r="A807">
            <v>30328</v>
          </cell>
          <cell r="B807" t="str">
            <v>Fuenta Especifica 0100 FONDO GENERAL</v>
          </cell>
          <cell r="C807" t="str">
            <v>Capitulo 0206 MINISTERIO DE EDUCACIÓN</v>
          </cell>
          <cell r="D807" t="str">
            <v>Libramiento 0206-01-01-0010-6993</v>
          </cell>
          <cell r="E807" t="str">
            <v>PAGO SUM. ALIM. ESC. JEE. CORRESP. AL MES DIC. 2017, SEGUN FACT. NCF.: 00161, CARTA COMPROMISO NO. 01907, 01828, 01801, 01844, 01841, 01799, 01843, OC 5818.</v>
          </cell>
          <cell r="F807">
            <v>43186</v>
          </cell>
          <cell r="G807">
            <v>377458.4</v>
          </cell>
          <cell r="H807" t="str">
            <v>09-APR-18</v>
          </cell>
          <cell r="I807">
            <v>30328</v>
          </cell>
          <cell r="J807">
            <v>1</v>
          </cell>
          <cell r="K807" t="str">
            <v>TR</v>
          </cell>
          <cell r="L807" t="str">
            <v>Conciliado</v>
          </cell>
          <cell r="M807">
            <v>1</v>
          </cell>
          <cell r="N807">
            <v>2776386</v>
          </cell>
          <cell r="O807">
            <v>2776386</v>
          </cell>
          <cell r="P807">
            <v>303886</v>
          </cell>
          <cell r="Q807">
            <v>0</v>
          </cell>
          <cell r="R807">
            <v>0</v>
          </cell>
        </row>
        <row r="808">
          <cell r="A808">
            <v>30328</v>
          </cell>
          <cell r="B808" t="str">
            <v>Fuenta Especifica 0100 FONDO GENERAL</v>
          </cell>
          <cell r="C808" t="str">
            <v>Capitulo 0206 MINISTERIO DE EDUCACIÓN</v>
          </cell>
          <cell r="D808" t="str">
            <v>Libramiento 0206-01-01-0010-6993</v>
          </cell>
          <cell r="E808" t="str">
            <v>PAGO SUM. ALIM. ESC. JEE. CORRESP. AL MES DIC. 2017, SEGUN FACT. NCF.: 00161, CARTA COMPROMISO NO. 01907, 01828, 01801, 01844, 01841, 01799, 01843, OC 5818.</v>
          </cell>
          <cell r="F808">
            <v>43186</v>
          </cell>
          <cell r="G808">
            <v>377458.4</v>
          </cell>
          <cell r="H808" t="str">
            <v>09-APR-18</v>
          </cell>
          <cell r="I808">
            <v>30328</v>
          </cell>
          <cell r="J808">
            <v>1</v>
          </cell>
          <cell r="K808" t="str">
            <v>IN</v>
          </cell>
          <cell r="L808" t="str">
            <v>ENTREGADO</v>
          </cell>
          <cell r="M808">
            <v>1</v>
          </cell>
          <cell r="N808">
            <v>38990</v>
          </cell>
          <cell r="O808">
            <v>38990</v>
          </cell>
          <cell r="P808">
            <v>15994</v>
          </cell>
          <cell r="Q808">
            <v>0</v>
          </cell>
          <cell r="R808">
            <v>0</v>
          </cell>
        </row>
        <row r="809">
          <cell r="A809">
            <v>30328</v>
          </cell>
          <cell r="B809" t="str">
            <v>Fuenta Especifica 0100 FONDO GENERAL</v>
          </cell>
          <cell r="C809" t="str">
            <v>Capitulo 0206 MINISTERIO DE EDUCACIÓN</v>
          </cell>
          <cell r="D809" t="str">
            <v>Libramiento 0206-01-01-0010-6993</v>
          </cell>
          <cell r="E809" t="str">
            <v>PAGO SUM. ALIM. ESC. JEE. CORRESP. AL MES DIC. 2017, SEGUN FACT. NCF.: 00161, CARTA COMPROMISO NO. 01907, 01828, 01801, 01844, 01841, 01799, 01843, OC 5818.</v>
          </cell>
          <cell r="F809">
            <v>43186</v>
          </cell>
          <cell r="G809">
            <v>377458.4</v>
          </cell>
          <cell r="H809" t="str">
            <v>09-APR-18</v>
          </cell>
          <cell r="I809">
            <v>30328</v>
          </cell>
          <cell r="J809">
            <v>1</v>
          </cell>
          <cell r="K809" t="str">
            <v>IN</v>
          </cell>
          <cell r="L809" t="str">
            <v>ENTREGADO</v>
          </cell>
          <cell r="M809">
            <v>1</v>
          </cell>
          <cell r="N809">
            <v>38805</v>
          </cell>
          <cell r="O809">
            <v>38805</v>
          </cell>
          <cell r="P809">
            <v>57578.400000000001</v>
          </cell>
          <cell r="Q809">
            <v>0</v>
          </cell>
          <cell r="R809">
            <v>0</v>
          </cell>
        </row>
        <row r="810">
          <cell r="A810">
            <v>30140</v>
          </cell>
          <cell r="B810" t="str">
            <v>Fuenta Especifica 0100 FONDO GENERAL</v>
          </cell>
          <cell r="C810" t="str">
            <v>Capitulo 0206 MINISTERIO DE EDUCACIÓN</v>
          </cell>
          <cell r="D810" t="str">
            <v>Libramiento 0206-01-01-0010-6996</v>
          </cell>
          <cell r="E810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0">
            <v>43186</v>
          </cell>
          <cell r="G810">
            <v>166745.57</v>
          </cell>
          <cell r="H810" t="str">
            <v>09-APR-18</v>
          </cell>
          <cell r="I810">
            <v>30140</v>
          </cell>
          <cell r="J810">
            <v>2</v>
          </cell>
          <cell r="K810" t="str">
            <v>IN</v>
          </cell>
          <cell r="L810" t="str">
            <v>ENTREGADO</v>
          </cell>
          <cell r="M810">
            <v>1</v>
          </cell>
          <cell r="N810">
            <v>38946</v>
          </cell>
          <cell r="O810">
            <v>38946</v>
          </cell>
          <cell r="P810">
            <v>7678.32</v>
          </cell>
          <cell r="Q810">
            <v>0</v>
          </cell>
          <cell r="R810">
            <v>0</v>
          </cell>
        </row>
        <row r="811">
          <cell r="A811">
            <v>30140</v>
          </cell>
          <cell r="B811" t="str">
            <v>Fuenta Especifica 0100 FONDO GENERAL</v>
          </cell>
          <cell r="C811" t="str">
            <v>Capitulo 0206 MINISTERIO DE EDUCACIÓN</v>
          </cell>
          <cell r="D811" t="str">
            <v>Libramiento 0206-01-01-0010-6996</v>
          </cell>
          <cell r="E811" t="str">
            <v>PAGO A FAVOR DE BANCO AGRICOLA, CEDIDO POR G Y L SUPLIDORES, SRL, MEDIANTE ACTO DE ALGUACIL NO. 58/18 D/F 16/01/2018. POR SUM. ALIM. ESC. UM CORRESP. AL MES DIC. 2017, SEGUN FACT. NCF.: 00307 Y NC 00312, DEL CONTRATO NO. 469/17 Y OC 6508. MENOS ANTICIPO.</v>
          </cell>
          <cell r="F811">
            <v>43186</v>
          </cell>
          <cell r="G811">
            <v>166745.57</v>
          </cell>
          <cell r="H811" t="str">
            <v>09-APR-18</v>
          </cell>
          <cell r="I811">
            <v>30140</v>
          </cell>
          <cell r="J811">
            <v>2</v>
          </cell>
          <cell r="K811" t="str">
            <v>TR</v>
          </cell>
          <cell r="L811" t="str">
            <v>Conciliado</v>
          </cell>
          <cell r="M811">
            <v>1</v>
          </cell>
          <cell r="N811">
            <v>2776507</v>
          </cell>
          <cell r="O811">
            <v>2776507</v>
          </cell>
          <cell r="P811">
            <v>159067.25</v>
          </cell>
          <cell r="Q811">
            <v>0</v>
          </cell>
          <cell r="R811">
            <v>0</v>
          </cell>
        </row>
        <row r="812">
          <cell r="A812">
            <v>30330</v>
          </cell>
          <cell r="B812" t="str">
            <v>Fuenta Especifica 0100 FONDO GENERAL</v>
          </cell>
          <cell r="C812" t="str">
            <v>Capitulo 0206 MINISTERIO DE EDUCACIÓN</v>
          </cell>
          <cell r="D812" t="str">
            <v>Libramiento 0206-01-01-0010-7000</v>
          </cell>
          <cell r="E812" t="str">
            <v>PAGO SUM. ALIM. ESC. JEE. MES DE DIC/2017, S/FACT. NCF:01013, CARTA C. NO. 03402, 03535, 03394, 03383, 03389, 03396, 03403, 03392, 03408, 03391, 03409, 13435, 03413, OC 5710</v>
          </cell>
          <cell r="F812">
            <v>43186</v>
          </cell>
          <cell r="G812">
            <v>504237.6</v>
          </cell>
          <cell r="H812" t="str">
            <v>09-APR-18</v>
          </cell>
          <cell r="I812">
            <v>30330</v>
          </cell>
          <cell r="J812">
            <v>1</v>
          </cell>
          <cell r="K812" t="str">
            <v>IN</v>
          </cell>
          <cell r="L812" t="str">
            <v>ENTREGADO</v>
          </cell>
          <cell r="M812">
            <v>1</v>
          </cell>
          <cell r="N812">
            <v>38989</v>
          </cell>
          <cell r="O812">
            <v>38989</v>
          </cell>
          <cell r="P812">
            <v>21366</v>
          </cell>
          <cell r="Q812">
            <v>0</v>
          </cell>
          <cell r="R812">
            <v>0</v>
          </cell>
        </row>
        <row r="813">
          <cell r="A813">
            <v>30330</v>
          </cell>
          <cell r="B813" t="str">
            <v>Fuenta Especifica 0100 FONDO GENERAL</v>
          </cell>
          <cell r="C813" t="str">
            <v>Capitulo 0206 MINISTERIO DE EDUCACIÓN</v>
          </cell>
          <cell r="D813" t="str">
            <v>Libramiento 0206-01-01-0010-7000</v>
          </cell>
          <cell r="E813" t="str">
            <v>PAGO SUM. ALIM. ESC. JEE. MES DE DIC/2017, S/FACT. NCF:01013, CARTA C. NO. 03402, 03535, 03394, 03383, 03389, 03396, 03403, 03392, 03408, 03391, 03409, 13435, 03413, OC 5710</v>
          </cell>
          <cell r="F813">
            <v>43186</v>
          </cell>
          <cell r="G813">
            <v>504237.6</v>
          </cell>
          <cell r="H813" t="str">
            <v>09-APR-18</v>
          </cell>
          <cell r="I813">
            <v>30330</v>
          </cell>
          <cell r="J813">
            <v>1</v>
          </cell>
          <cell r="K813" t="str">
            <v>TR</v>
          </cell>
          <cell r="L813" t="str">
            <v>Conciliado</v>
          </cell>
          <cell r="M813">
            <v>1</v>
          </cell>
          <cell r="N813">
            <v>2776387</v>
          </cell>
          <cell r="O813">
            <v>2776387</v>
          </cell>
          <cell r="P813">
            <v>405954</v>
          </cell>
          <cell r="Q813">
            <v>0</v>
          </cell>
          <cell r="R813">
            <v>0</v>
          </cell>
        </row>
        <row r="814">
          <cell r="A814">
            <v>30330</v>
          </cell>
          <cell r="B814" t="str">
            <v>Fuenta Especifica 0100 FONDO GENERAL</v>
          </cell>
          <cell r="C814" t="str">
            <v>Capitulo 0206 MINISTERIO DE EDUCACIÓN</v>
          </cell>
          <cell r="D814" t="str">
            <v>Libramiento 0206-01-01-0010-7000</v>
          </cell>
          <cell r="E814" t="str">
            <v>PAGO SUM. ALIM. ESC. JEE. MES DE DIC/2017, S/FACT. NCF:01013, CARTA C. NO. 03402, 03535, 03394, 03383, 03389, 03396, 03403, 03392, 03408, 03391, 03409, 13435, 03413, OC 5710</v>
          </cell>
          <cell r="F814">
            <v>43186</v>
          </cell>
          <cell r="G814">
            <v>504237.6</v>
          </cell>
          <cell r="H814" t="str">
            <v>09-APR-18</v>
          </cell>
          <cell r="I814">
            <v>30330</v>
          </cell>
          <cell r="J814">
            <v>1</v>
          </cell>
          <cell r="K814" t="str">
            <v>IN</v>
          </cell>
          <cell r="L814" t="str">
            <v>ENTREGADO</v>
          </cell>
          <cell r="M814">
            <v>1</v>
          </cell>
          <cell r="N814">
            <v>38804</v>
          </cell>
          <cell r="O814">
            <v>38804</v>
          </cell>
          <cell r="P814">
            <v>76917.600000000006</v>
          </cell>
          <cell r="Q814">
            <v>0</v>
          </cell>
          <cell r="R814">
            <v>0</v>
          </cell>
        </row>
        <row r="815">
          <cell r="A815">
            <v>30336</v>
          </cell>
          <cell r="B815" t="str">
            <v>Fuenta Especifica 0100 FONDO GENERAL</v>
          </cell>
          <cell r="C815" t="str">
            <v>Capitulo 0206 MINISTERIO DE EDUCACIÓN</v>
          </cell>
          <cell r="D815" t="str">
            <v>Libramiento 0206-01-01-0010-7010</v>
          </cell>
          <cell r="E815" t="str">
            <v>PAGO POR SUM. DE ALIM. ESC. PAE- REAL, CORRESP. AL MES OCT.2017, SEGÚN FACTS. NCF: 64962 Y N/C NO 00014. CONTRATO NO. 490/17 OC 6063, MENOS ANTICIPO</v>
          </cell>
          <cell r="F815">
            <v>43186</v>
          </cell>
          <cell r="G815">
            <v>279798.37</v>
          </cell>
          <cell r="H815" t="str">
            <v>09-APR-18</v>
          </cell>
          <cell r="I815">
            <v>30336</v>
          </cell>
          <cell r="J815">
            <v>1</v>
          </cell>
          <cell r="K815" t="str">
            <v>IN</v>
          </cell>
          <cell r="L815" t="str">
            <v>ENTREGADO</v>
          </cell>
          <cell r="M815">
            <v>1</v>
          </cell>
          <cell r="N815">
            <v>38988</v>
          </cell>
          <cell r="O815">
            <v>38988</v>
          </cell>
          <cell r="P815">
            <v>13242.52</v>
          </cell>
          <cell r="Q815">
            <v>0</v>
          </cell>
          <cell r="R815">
            <v>0</v>
          </cell>
        </row>
        <row r="816">
          <cell r="A816">
            <v>30336</v>
          </cell>
          <cell r="B816" t="str">
            <v>Fuenta Especifica 0100 FONDO GENERAL</v>
          </cell>
          <cell r="C816" t="str">
            <v>Capitulo 0206 MINISTERIO DE EDUCACIÓN</v>
          </cell>
          <cell r="D816" t="str">
            <v>Libramiento 0206-01-01-0010-7010</v>
          </cell>
          <cell r="E816" t="str">
            <v>PAGO POR SUM. DE ALIM. ESC. PAE- REAL, CORRESP. AL MES OCT.2017, SEGÚN FACTS. NCF: 64962 Y N/C NO 00014. CONTRATO NO. 490/17 OC 6063, MENOS ANTICIPO</v>
          </cell>
          <cell r="F816">
            <v>43186</v>
          </cell>
          <cell r="G816">
            <v>279798.37</v>
          </cell>
          <cell r="H816" t="str">
            <v>09-APR-18</v>
          </cell>
          <cell r="I816">
            <v>30336</v>
          </cell>
          <cell r="J816">
            <v>1</v>
          </cell>
          <cell r="K816" t="str">
            <v>TR</v>
          </cell>
          <cell r="L816" t="str">
            <v>Conciliado</v>
          </cell>
          <cell r="M816">
            <v>1</v>
          </cell>
          <cell r="N816">
            <v>2776388</v>
          </cell>
          <cell r="O816">
            <v>2776388</v>
          </cell>
          <cell r="P816">
            <v>266555.84999999998</v>
          </cell>
          <cell r="Q816">
            <v>0</v>
          </cell>
          <cell r="R816">
            <v>0</v>
          </cell>
        </row>
        <row r="817">
          <cell r="A817">
            <v>30337</v>
          </cell>
          <cell r="B817" t="str">
            <v>Fuenta Especifica 0100 FONDO GENERAL</v>
          </cell>
          <cell r="C817" t="str">
            <v>Capitulo 0206 MINISTERIO DE EDUCACIÓN</v>
          </cell>
          <cell r="D817" t="str">
            <v>Libramiento 0206-01-01-0010-7013</v>
          </cell>
          <cell r="E817" t="str">
            <v>PAGO POR SUM. DE ALIM. ESC. JEE. CORRESP. A LOS MESES DE DICIEMBRE 2017 Y ENERO 2018, S/FACTS. 00117 Y 00119. CARTAS COMPROMISO 08685, 08489, 03993, 03987, 14476 Y 03992. OC 6897</v>
          </cell>
          <cell r="F817">
            <v>43186</v>
          </cell>
          <cell r="G817">
            <v>3598244.8</v>
          </cell>
          <cell r="H817" t="str">
            <v>09-APR-18</v>
          </cell>
          <cell r="I817">
            <v>30337</v>
          </cell>
          <cell r="J817">
            <v>1</v>
          </cell>
          <cell r="K817" t="str">
            <v>IN</v>
          </cell>
          <cell r="L817" t="str">
            <v>ENTREGADO</v>
          </cell>
          <cell r="M817">
            <v>1</v>
          </cell>
          <cell r="N817">
            <v>38987</v>
          </cell>
          <cell r="O817">
            <v>38987</v>
          </cell>
          <cell r="P817">
            <v>152468</v>
          </cell>
          <cell r="Q817">
            <v>0</v>
          </cell>
          <cell r="R817">
            <v>0</v>
          </cell>
        </row>
        <row r="818">
          <cell r="A818">
            <v>30337</v>
          </cell>
          <cell r="B818" t="str">
            <v>Fuenta Especifica 0100 FONDO GENERAL</v>
          </cell>
          <cell r="C818" t="str">
            <v>Capitulo 0206 MINISTERIO DE EDUCACIÓN</v>
          </cell>
          <cell r="D818" t="str">
            <v>Libramiento 0206-01-01-0010-7013</v>
          </cell>
          <cell r="E818" t="str">
            <v>PAGO POR SUM. DE ALIM. ESC. JEE. CORRESP. A LOS MESES DE DICIEMBRE 2017 Y ENERO 2018, S/FACTS. 00117 Y 00119. CARTAS COMPROMISO 08685, 08489, 03993, 03987, 14476 Y 03992. OC 6897</v>
          </cell>
          <cell r="F818">
            <v>43186</v>
          </cell>
          <cell r="G818">
            <v>3598244.8</v>
          </cell>
          <cell r="H818" t="str">
            <v>09-APR-18</v>
          </cell>
          <cell r="I818">
            <v>30337</v>
          </cell>
          <cell r="J818">
            <v>1</v>
          </cell>
          <cell r="K818" t="str">
            <v>TR</v>
          </cell>
          <cell r="L818" t="str">
            <v>Conciliado</v>
          </cell>
          <cell r="M818">
            <v>1</v>
          </cell>
          <cell r="N818">
            <v>2776389</v>
          </cell>
          <cell r="O818">
            <v>2776389</v>
          </cell>
          <cell r="P818">
            <v>3445776.8</v>
          </cell>
          <cell r="Q818">
            <v>0</v>
          </cell>
          <cell r="R818">
            <v>0</v>
          </cell>
        </row>
        <row r="819">
          <cell r="A819">
            <v>30338</v>
          </cell>
          <cell r="B819" t="str">
            <v>Fuenta Especifica 0100 FONDO GENERAL</v>
          </cell>
          <cell r="C819" t="str">
            <v>Capitulo 0206 MINISTERIO DE EDUCACIÓN</v>
          </cell>
          <cell r="D819" t="str">
            <v>Libramiento 0206-01-01-0010-7014</v>
          </cell>
          <cell r="E819" t="str">
            <v>PAGO SUM. ALIM. ESC. JEE. CORRESP. AL MES DE DICIEMBRE 2017, SEGUN FACT. NCF.: 00061, CARTA COMPROMISO No.00422, OC 5623 .</v>
          </cell>
          <cell r="F819">
            <v>43186</v>
          </cell>
          <cell r="G819">
            <v>331721.59999999998</v>
          </cell>
          <cell r="H819" t="str">
            <v>09-APR-18</v>
          </cell>
          <cell r="I819">
            <v>30338</v>
          </cell>
          <cell r="J819">
            <v>1</v>
          </cell>
          <cell r="K819" t="str">
            <v>IN</v>
          </cell>
          <cell r="L819" t="str">
            <v>ENTREGADO</v>
          </cell>
          <cell r="M819">
            <v>1</v>
          </cell>
          <cell r="N819">
            <v>38803</v>
          </cell>
          <cell r="O819">
            <v>38803</v>
          </cell>
          <cell r="P819">
            <v>50601.599999999999</v>
          </cell>
          <cell r="Q819">
            <v>0</v>
          </cell>
          <cell r="R819">
            <v>0</v>
          </cell>
        </row>
        <row r="820">
          <cell r="A820">
            <v>30338</v>
          </cell>
          <cell r="B820" t="str">
            <v>Fuenta Especifica 0100 FONDO GENERAL</v>
          </cell>
          <cell r="C820" t="str">
            <v>Capitulo 0206 MINISTERIO DE EDUCACIÓN</v>
          </cell>
          <cell r="D820" t="str">
            <v>Libramiento 0206-01-01-0010-7014</v>
          </cell>
          <cell r="E820" t="str">
            <v>PAGO SUM. ALIM. ESC. JEE. CORRESP. AL MES DE DICIEMBRE 2017, SEGUN FACT. NCF.: 00061, CARTA COMPROMISO No.00422, OC 5623 .</v>
          </cell>
          <cell r="F820">
            <v>43186</v>
          </cell>
          <cell r="G820">
            <v>331721.59999999998</v>
          </cell>
          <cell r="H820" t="str">
            <v>09-APR-18</v>
          </cell>
          <cell r="I820">
            <v>30338</v>
          </cell>
          <cell r="J820">
            <v>1</v>
          </cell>
          <cell r="K820" t="str">
            <v>TR</v>
          </cell>
          <cell r="L820" t="str">
            <v>Conciliado</v>
          </cell>
          <cell r="M820">
            <v>1</v>
          </cell>
          <cell r="N820">
            <v>2776390</v>
          </cell>
          <cell r="O820">
            <v>2776390</v>
          </cell>
          <cell r="P820">
            <v>267064</v>
          </cell>
          <cell r="Q820">
            <v>0</v>
          </cell>
          <cell r="R820">
            <v>0</v>
          </cell>
        </row>
        <row r="821">
          <cell r="A821">
            <v>30338</v>
          </cell>
          <cell r="B821" t="str">
            <v>Fuenta Especifica 0100 FONDO GENERAL</v>
          </cell>
          <cell r="C821" t="str">
            <v>Capitulo 0206 MINISTERIO DE EDUCACIÓN</v>
          </cell>
          <cell r="D821" t="str">
            <v>Libramiento 0206-01-01-0010-7014</v>
          </cell>
          <cell r="E821" t="str">
            <v>PAGO SUM. ALIM. ESC. JEE. CORRESP. AL MES DE DICIEMBRE 2017, SEGUN FACT. NCF.: 00061, CARTA COMPROMISO No.00422, OC 5623 .</v>
          </cell>
          <cell r="F821">
            <v>43186</v>
          </cell>
          <cell r="G821">
            <v>331721.59999999998</v>
          </cell>
          <cell r="H821" t="str">
            <v>09-APR-18</v>
          </cell>
          <cell r="I821">
            <v>30338</v>
          </cell>
          <cell r="J821">
            <v>1</v>
          </cell>
          <cell r="K821" t="str">
            <v>IN</v>
          </cell>
          <cell r="L821" t="str">
            <v>ENTREGADO</v>
          </cell>
          <cell r="M821">
            <v>1</v>
          </cell>
          <cell r="N821">
            <v>38986</v>
          </cell>
          <cell r="O821">
            <v>38986</v>
          </cell>
          <cell r="P821">
            <v>14056</v>
          </cell>
          <cell r="Q821">
            <v>0</v>
          </cell>
          <cell r="R821">
            <v>0</v>
          </cell>
        </row>
        <row r="822">
          <cell r="A822">
            <v>30585</v>
          </cell>
          <cell r="B822" t="str">
            <v>Fuenta Especifica 0100 FONDO GENERAL</v>
          </cell>
          <cell r="C822" t="str">
            <v>Capitulo 0206 MINISTERIO DE EDUCACIÓN</v>
          </cell>
          <cell r="D822" t="str">
            <v>Libramiento 0206-01-01-0010-7017</v>
          </cell>
          <cell r="E822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2">
            <v>43186</v>
          </cell>
          <cell r="G822">
            <v>757076.14</v>
          </cell>
          <cell r="H822" t="str">
            <v>10-APR-18</v>
          </cell>
          <cell r="I822">
            <v>30585</v>
          </cell>
          <cell r="J822">
            <v>3</v>
          </cell>
          <cell r="K822" t="str">
            <v>IN</v>
          </cell>
          <cell r="L822" t="str">
            <v>ENTREGADO</v>
          </cell>
          <cell r="M822">
            <v>1</v>
          </cell>
          <cell r="N822">
            <v>39369</v>
          </cell>
          <cell r="O822">
            <v>39369</v>
          </cell>
          <cell r="P822">
            <v>6892.78</v>
          </cell>
          <cell r="Q822">
            <v>0</v>
          </cell>
          <cell r="R822">
            <v>0</v>
          </cell>
        </row>
        <row r="823">
          <cell r="A823">
            <v>30585</v>
          </cell>
          <cell r="B823" t="str">
            <v>Fuenta Especifica 0100 FONDO GENERAL</v>
          </cell>
          <cell r="C823" t="str">
            <v>Capitulo 0206 MINISTERIO DE EDUCACIÓN</v>
          </cell>
          <cell r="D823" t="str">
            <v>Libramiento 0206-01-01-0010-7017</v>
          </cell>
          <cell r="E823" t="str">
            <v>PAGO A COOPROHARINA, CEDIDO POR RAFAEL ALEXANDER PEREZ,S/ACTO No. 180/18 D/F 26/02/2018. POR SUM. ALIM. ESC. UM , MES DE NOV/2017, S/FACT. NCF.: 00104 Y NC 11850, MENOS ANTICIPO, CONTRATO NO. 459/2017 Y OC 6506</v>
          </cell>
          <cell r="F823">
            <v>43186</v>
          </cell>
          <cell r="G823">
            <v>757076.14</v>
          </cell>
          <cell r="H823" t="str">
            <v>10-APR-18</v>
          </cell>
          <cell r="I823">
            <v>30585</v>
          </cell>
          <cell r="J823">
            <v>3</v>
          </cell>
          <cell r="K823" t="str">
            <v>TR</v>
          </cell>
          <cell r="L823" t="str">
            <v>Conciliado</v>
          </cell>
          <cell r="M823">
            <v>1</v>
          </cell>
          <cell r="N823">
            <v>2777361</v>
          </cell>
          <cell r="O823">
            <v>2777361</v>
          </cell>
          <cell r="P823">
            <v>750183.36</v>
          </cell>
          <cell r="Q823">
            <v>0</v>
          </cell>
          <cell r="R823">
            <v>0</v>
          </cell>
        </row>
        <row r="824">
          <cell r="A824">
            <v>30339</v>
          </cell>
          <cell r="B824" t="str">
            <v>Fuenta Especifica 0100 FONDO GENERAL</v>
          </cell>
          <cell r="C824" t="str">
            <v>Capitulo 0206 MINISTERIO DE EDUCACIÓN</v>
          </cell>
          <cell r="D824" t="str">
            <v>Libramiento 0206-01-01-0010-7018</v>
          </cell>
          <cell r="E824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4">
            <v>43186</v>
          </cell>
          <cell r="G824">
            <v>1272040</v>
          </cell>
          <cell r="H824" t="str">
            <v>09-APR-18</v>
          </cell>
          <cell r="I824">
            <v>30339</v>
          </cell>
          <cell r="J824">
            <v>1</v>
          </cell>
          <cell r="K824" t="str">
            <v>TR</v>
          </cell>
          <cell r="L824" t="str">
            <v>Conciliado</v>
          </cell>
          <cell r="M824">
            <v>1</v>
          </cell>
          <cell r="N824">
            <v>2776517</v>
          </cell>
          <cell r="O824">
            <v>2776517</v>
          </cell>
          <cell r="P824">
            <v>1218140</v>
          </cell>
          <cell r="Q824">
            <v>0</v>
          </cell>
          <cell r="R824">
            <v>0</v>
          </cell>
        </row>
        <row r="825">
          <cell r="A825">
            <v>30339</v>
          </cell>
          <cell r="B825" t="str">
            <v>Fuenta Especifica 0100 FONDO GENERAL</v>
          </cell>
          <cell r="C825" t="str">
            <v>Capitulo 0206 MINISTERIO DE EDUCACIÓN</v>
          </cell>
          <cell r="D825" t="str">
            <v>Libramiento 0206-01-01-0010-7018</v>
          </cell>
          <cell r="E825" t="str">
            <v>PAGO A FAVOR DE BANCO AGRICOLA, CEDIDO POR INVERQUE, SRL, MEDIANTE ACTO DE ALGUACIL NO. 1141/17 D/F 29/12/2017. POR SUM. ALIM. ESC. JEE, CORRESP. AL MES DIC. 2017, SEGUN FACT. NCF 00060. CARTAS COMPROMISO NO. 03836, 03830, 14582 OC 5865</v>
          </cell>
          <cell r="F825">
            <v>43186</v>
          </cell>
          <cell r="G825">
            <v>1272040</v>
          </cell>
          <cell r="H825" t="str">
            <v>09-APR-18</v>
          </cell>
          <cell r="I825">
            <v>30339</v>
          </cell>
          <cell r="J825">
            <v>1</v>
          </cell>
          <cell r="K825" t="str">
            <v>IN</v>
          </cell>
          <cell r="L825" t="str">
            <v>ENTREGADO</v>
          </cell>
          <cell r="M825">
            <v>1</v>
          </cell>
          <cell r="N825">
            <v>38985</v>
          </cell>
          <cell r="O825">
            <v>38985</v>
          </cell>
          <cell r="P825">
            <v>53900</v>
          </cell>
          <cell r="Q825">
            <v>0</v>
          </cell>
          <cell r="R825">
            <v>0</v>
          </cell>
        </row>
        <row r="826">
          <cell r="A826">
            <v>30340</v>
          </cell>
          <cell r="B826" t="str">
            <v>Fuenta Especifica 0100 FONDO GENERAL</v>
          </cell>
          <cell r="C826" t="str">
            <v>Capitulo 0206 MINISTERIO DE EDUCACIÓN</v>
          </cell>
          <cell r="D826" t="str">
            <v>Libramiento 0206-01-01-0010-7019</v>
          </cell>
          <cell r="E826" t="str">
            <v>PAGO POR SUM. DE ALIM. ESC. JEE. CORRESP. AL MES DE NOVIEMBRE 2017, S/FACT. 00004. CARTAS COMPROMISO 10558, 07389 Y 07418. OC 6662.</v>
          </cell>
          <cell r="F826">
            <v>43186</v>
          </cell>
          <cell r="G826">
            <v>1268924.8</v>
          </cell>
          <cell r="H826" t="str">
            <v>09-APR-18</v>
          </cell>
          <cell r="I826">
            <v>30340</v>
          </cell>
          <cell r="J826">
            <v>1</v>
          </cell>
          <cell r="K826" t="str">
            <v>IN</v>
          </cell>
          <cell r="L826" t="str">
            <v>ENTREGADO</v>
          </cell>
          <cell r="M826">
            <v>1</v>
          </cell>
          <cell r="N826">
            <v>38802</v>
          </cell>
          <cell r="O826">
            <v>38802</v>
          </cell>
          <cell r="P826">
            <v>193564.79999999999</v>
          </cell>
          <cell r="Q826">
            <v>0</v>
          </cell>
          <cell r="R826">
            <v>0</v>
          </cell>
        </row>
        <row r="827">
          <cell r="A827">
            <v>30340</v>
          </cell>
          <cell r="B827" t="str">
            <v>Fuenta Especifica 0100 FONDO GENERAL</v>
          </cell>
          <cell r="C827" t="str">
            <v>Capitulo 0206 MINISTERIO DE EDUCACIÓN</v>
          </cell>
          <cell r="D827" t="str">
            <v>Libramiento 0206-01-01-0010-7019</v>
          </cell>
          <cell r="E827" t="str">
            <v>PAGO POR SUM. DE ALIM. ESC. JEE. CORRESP. AL MES DE NOVIEMBRE 2017, S/FACT. 00004. CARTAS COMPROMISO 10558, 07389 Y 07418. OC 6662.</v>
          </cell>
          <cell r="F827">
            <v>43186</v>
          </cell>
          <cell r="G827">
            <v>1268924.8</v>
          </cell>
          <cell r="H827" t="str">
            <v>09-APR-18</v>
          </cell>
          <cell r="I827">
            <v>30340</v>
          </cell>
          <cell r="J827">
            <v>1</v>
          </cell>
          <cell r="K827" t="str">
            <v>TR</v>
          </cell>
          <cell r="L827" t="str">
            <v>Conciliado</v>
          </cell>
          <cell r="M827">
            <v>1</v>
          </cell>
          <cell r="N827">
            <v>2776391</v>
          </cell>
          <cell r="O827">
            <v>2776391</v>
          </cell>
          <cell r="P827">
            <v>1021592</v>
          </cell>
          <cell r="Q827">
            <v>0</v>
          </cell>
          <cell r="R827">
            <v>0</v>
          </cell>
        </row>
        <row r="828">
          <cell r="A828">
            <v>30340</v>
          </cell>
          <cell r="B828" t="str">
            <v>Fuenta Especifica 0100 FONDO GENERAL</v>
          </cell>
          <cell r="C828" t="str">
            <v>Capitulo 0206 MINISTERIO DE EDUCACIÓN</v>
          </cell>
          <cell r="D828" t="str">
            <v>Libramiento 0206-01-01-0010-7019</v>
          </cell>
          <cell r="E828" t="str">
            <v>PAGO POR SUM. DE ALIM. ESC. JEE. CORRESP. AL MES DE NOVIEMBRE 2017, S/FACT. 00004. CARTAS COMPROMISO 10558, 07389 Y 07418. OC 6662.</v>
          </cell>
          <cell r="F828">
            <v>43186</v>
          </cell>
          <cell r="G828">
            <v>1268924.8</v>
          </cell>
          <cell r="H828" t="str">
            <v>09-APR-18</v>
          </cell>
          <cell r="I828">
            <v>30340</v>
          </cell>
          <cell r="J828">
            <v>1</v>
          </cell>
          <cell r="K828" t="str">
            <v>IN</v>
          </cell>
          <cell r="L828" t="str">
            <v>ENTREGADO</v>
          </cell>
          <cell r="M828">
            <v>1</v>
          </cell>
          <cell r="N828">
            <v>38984</v>
          </cell>
          <cell r="O828">
            <v>38984</v>
          </cell>
          <cell r="P828">
            <v>53768</v>
          </cell>
          <cell r="Q828">
            <v>0</v>
          </cell>
          <cell r="R828">
            <v>0</v>
          </cell>
        </row>
        <row r="829">
          <cell r="A829">
            <v>30720</v>
          </cell>
          <cell r="B829" t="str">
            <v>Fuenta Especifica 0100 FONDO GENERAL</v>
          </cell>
          <cell r="C829" t="str">
            <v>Capitulo 0206 MINISTERIO DE EDUCACIÓN</v>
          </cell>
          <cell r="D829" t="str">
            <v>Libramiento 0206-01-01-0010-7020</v>
          </cell>
          <cell r="E829" t="str">
            <v>PAGO AL BCO AGRIC, CEDIDO POR DOMINGO ANT. COSME HOLGUIN, S/ACTO NO.591 D/F 20/10/17, POR SUM. DE ALIM. ESC. JEE, MES DE DIC/2017, S/FACT. 84576, CARTAS C.NO.07195. OC 5803</v>
          </cell>
          <cell r="F829">
            <v>43186</v>
          </cell>
          <cell r="G829">
            <v>429756</v>
          </cell>
          <cell r="H829" t="str">
            <v>10-APR-18</v>
          </cell>
          <cell r="I829">
            <v>30720</v>
          </cell>
          <cell r="J829">
            <v>1</v>
          </cell>
          <cell r="K829" t="str">
            <v>IN</v>
          </cell>
          <cell r="L829" t="str">
            <v>ENTREGADO</v>
          </cell>
          <cell r="M829">
            <v>1</v>
          </cell>
          <cell r="N829">
            <v>39392</v>
          </cell>
          <cell r="O829">
            <v>39392</v>
          </cell>
          <cell r="P829">
            <v>18210</v>
          </cell>
          <cell r="Q829">
            <v>0</v>
          </cell>
          <cell r="R829">
            <v>0</v>
          </cell>
        </row>
        <row r="830">
          <cell r="A830">
            <v>30720</v>
          </cell>
          <cell r="B830" t="str">
            <v>Fuenta Especifica 0100 FONDO GENERAL</v>
          </cell>
          <cell r="C830" t="str">
            <v>Capitulo 0206 MINISTERIO DE EDUCACIÓN</v>
          </cell>
          <cell r="D830" t="str">
            <v>Libramiento 0206-01-01-0010-7020</v>
          </cell>
          <cell r="E830" t="str">
            <v>PAGO AL BCO AGRIC, CEDIDO POR DOMINGO ANT. COSME HOLGUIN, S/ACTO NO.591 D/F 20/10/17, POR SUM. DE ALIM. ESC. JEE, MES DE DIC/2017, S/FACT. 84576, CARTAS C.NO.07195. OC 5803</v>
          </cell>
          <cell r="F830">
            <v>43186</v>
          </cell>
          <cell r="G830">
            <v>429756</v>
          </cell>
          <cell r="H830" t="str">
            <v>10-APR-18</v>
          </cell>
          <cell r="I830">
            <v>30720</v>
          </cell>
          <cell r="J830">
            <v>1</v>
          </cell>
          <cell r="K830" t="str">
            <v>IN</v>
          </cell>
          <cell r="L830" t="str">
            <v>ENTREGADO</v>
          </cell>
          <cell r="M830">
            <v>1</v>
          </cell>
          <cell r="N830">
            <v>39266</v>
          </cell>
          <cell r="O830">
            <v>39266</v>
          </cell>
          <cell r="P830">
            <v>65556</v>
          </cell>
          <cell r="Q830">
            <v>0</v>
          </cell>
          <cell r="R830">
            <v>0</v>
          </cell>
        </row>
        <row r="831">
          <cell r="A831">
            <v>30720</v>
          </cell>
          <cell r="B831" t="str">
            <v>Fuenta Especifica 0100 FONDO GENERAL</v>
          </cell>
          <cell r="C831" t="str">
            <v>Capitulo 0206 MINISTERIO DE EDUCACIÓN</v>
          </cell>
          <cell r="D831" t="str">
            <v>Libramiento 0206-01-01-0010-7020</v>
          </cell>
          <cell r="E831" t="str">
            <v>PAGO AL BCO AGRIC, CEDIDO POR DOMINGO ANT. COSME HOLGUIN, S/ACTO NO.591 D/F 20/10/17, POR SUM. DE ALIM. ESC. JEE, MES DE DIC/2017, S/FACT. 84576, CARTAS C.NO.07195. OC 5803</v>
          </cell>
          <cell r="F831">
            <v>43186</v>
          </cell>
          <cell r="G831">
            <v>429756</v>
          </cell>
          <cell r="H831" t="str">
            <v>10-APR-18</v>
          </cell>
          <cell r="I831">
            <v>30720</v>
          </cell>
          <cell r="J831">
            <v>1</v>
          </cell>
          <cell r="K831" t="str">
            <v>TR</v>
          </cell>
          <cell r="L831" t="str">
            <v>Conciliado</v>
          </cell>
          <cell r="M831">
            <v>1</v>
          </cell>
          <cell r="N831">
            <v>2777365</v>
          </cell>
          <cell r="O831">
            <v>2777365</v>
          </cell>
          <cell r="P831">
            <v>345990</v>
          </cell>
          <cell r="Q831">
            <v>0</v>
          </cell>
          <cell r="R831">
            <v>0</v>
          </cell>
        </row>
        <row r="832">
          <cell r="A832">
            <v>30141</v>
          </cell>
          <cell r="B832" t="str">
            <v>Fuenta Especifica 0100 FONDO GENERAL</v>
          </cell>
          <cell r="C832" t="str">
            <v>Capitulo 0206 MINISTERIO DE EDUCACIÓN</v>
          </cell>
          <cell r="D832" t="str">
            <v>Libramiento 0206-01-01-0010-7022</v>
          </cell>
          <cell r="E832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2">
            <v>43186</v>
          </cell>
          <cell r="G832">
            <v>971662.89</v>
          </cell>
          <cell r="H832" t="str">
            <v>09-APR-18</v>
          </cell>
          <cell r="I832">
            <v>30141</v>
          </cell>
          <cell r="J832">
            <v>2</v>
          </cell>
          <cell r="K832" t="str">
            <v>IN</v>
          </cell>
          <cell r="L832" t="str">
            <v>ENTREGADO</v>
          </cell>
          <cell r="M832">
            <v>1</v>
          </cell>
          <cell r="N832">
            <v>38945</v>
          </cell>
          <cell r="O832">
            <v>38945</v>
          </cell>
          <cell r="P832">
            <v>8861.15</v>
          </cell>
          <cell r="Q832">
            <v>0</v>
          </cell>
          <cell r="R832">
            <v>0</v>
          </cell>
        </row>
        <row r="833">
          <cell r="A833">
            <v>30141</v>
          </cell>
          <cell r="B833" t="str">
            <v>Fuenta Especifica 0100 FONDO GENERAL</v>
          </cell>
          <cell r="C833" t="str">
            <v>Capitulo 0206 MINISTERIO DE EDUCACIÓN</v>
          </cell>
          <cell r="D833" t="str">
            <v>Libramiento 0206-01-01-0010-7022</v>
          </cell>
          <cell r="E833" t="str">
            <v>PAGO A FAVOR DE COOPROHARINA, CEDIDO POR PANADERIA Y REPOSTERIA PANISUR, MEDIANTE ACTO No.137 D/F 13/02/2018. POR SUM. ALIM. ESC. UM. CORRESP. A NOVIEMBRE/2017, SEGUN FACT. NCF: 00281, NC. 00061, CONT. 337/2017, OC. 6404. MENOS ANTICIPO.</v>
          </cell>
          <cell r="F833">
            <v>43186</v>
          </cell>
          <cell r="G833">
            <v>971662.89</v>
          </cell>
          <cell r="H833" t="str">
            <v>09-APR-18</v>
          </cell>
          <cell r="I833">
            <v>30141</v>
          </cell>
          <cell r="J833">
            <v>2</v>
          </cell>
          <cell r="K833" t="str">
            <v>TR</v>
          </cell>
          <cell r="L833" t="str">
            <v>Conciliado</v>
          </cell>
          <cell r="M833">
            <v>1</v>
          </cell>
          <cell r="N833">
            <v>2776506</v>
          </cell>
          <cell r="O833">
            <v>2776506</v>
          </cell>
          <cell r="P833">
            <v>962801.74</v>
          </cell>
          <cell r="Q833">
            <v>0</v>
          </cell>
          <cell r="R833">
            <v>0</v>
          </cell>
        </row>
        <row r="834">
          <cell r="A834">
            <v>30341</v>
          </cell>
          <cell r="B834" t="str">
            <v>Fuenta Especifica 0100 FONDO GENERAL</v>
          </cell>
          <cell r="C834" t="str">
            <v>Capitulo 0206 MINISTERIO DE EDUCACIÓN</v>
          </cell>
          <cell r="D834" t="str">
            <v>Libramiento 0206-01-01-0010-7033</v>
          </cell>
          <cell r="E834" t="str">
            <v>PAGO SUM. ALIM. ESC. JEE. CORRESP. AL MES OCTUBRE 2017, SEGUN FACT. NCF.: 00114, CARTA COMPROMISO NO. 01257, 01211, 01215, 01232, 01266, 01218, 01209, 01217, 01214, 01212, 01235, OC 5787.</v>
          </cell>
          <cell r="F834">
            <v>43186</v>
          </cell>
          <cell r="G834">
            <v>978456</v>
          </cell>
          <cell r="H834" t="str">
            <v>09-APR-18</v>
          </cell>
          <cell r="I834">
            <v>30341</v>
          </cell>
          <cell r="J834">
            <v>1</v>
          </cell>
          <cell r="K834" t="str">
            <v>TR</v>
          </cell>
          <cell r="L834" t="str">
            <v>Conciliado</v>
          </cell>
          <cell r="M834">
            <v>1</v>
          </cell>
          <cell r="N834">
            <v>2776392</v>
          </cell>
          <cell r="O834">
            <v>2776392</v>
          </cell>
          <cell r="P834">
            <v>936996</v>
          </cell>
          <cell r="Q834">
            <v>0</v>
          </cell>
          <cell r="R834">
            <v>0</v>
          </cell>
        </row>
        <row r="835">
          <cell r="A835">
            <v>30341</v>
          </cell>
          <cell r="B835" t="str">
            <v>Fuenta Especifica 0100 FONDO GENERAL</v>
          </cell>
          <cell r="C835" t="str">
            <v>Capitulo 0206 MINISTERIO DE EDUCACIÓN</v>
          </cell>
          <cell r="D835" t="str">
            <v>Libramiento 0206-01-01-0010-7033</v>
          </cell>
          <cell r="E835" t="str">
            <v>PAGO SUM. ALIM. ESC. JEE. CORRESP. AL MES OCTUBRE 2017, SEGUN FACT. NCF.: 00114, CARTA COMPROMISO NO. 01257, 01211, 01215, 01232, 01266, 01218, 01209, 01217, 01214, 01212, 01235, OC 5787.</v>
          </cell>
          <cell r="F835">
            <v>43186</v>
          </cell>
          <cell r="G835">
            <v>978456</v>
          </cell>
          <cell r="H835" t="str">
            <v>09-APR-18</v>
          </cell>
          <cell r="I835">
            <v>30341</v>
          </cell>
          <cell r="J835">
            <v>1</v>
          </cell>
          <cell r="K835" t="str">
            <v>IN</v>
          </cell>
          <cell r="L835" t="str">
            <v>ENTREGADO</v>
          </cell>
          <cell r="M835">
            <v>1</v>
          </cell>
          <cell r="N835">
            <v>38983</v>
          </cell>
          <cell r="O835">
            <v>38983</v>
          </cell>
          <cell r="P835">
            <v>41460</v>
          </cell>
          <cell r="Q835">
            <v>0</v>
          </cell>
          <cell r="R835">
            <v>0</v>
          </cell>
        </row>
        <row r="836">
          <cell r="A836">
            <v>30142</v>
          </cell>
          <cell r="B836" t="str">
            <v>Fuenta Especifica 0100 FONDO GENERAL</v>
          </cell>
          <cell r="C836" t="str">
            <v>Capitulo 0206 MINISTERIO DE EDUCACIÓN</v>
          </cell>
          <cell r="D836" t="str">
            <v>Libramiento 0206-01-01-0010-7034</v>
          </cell>
          <cell r="E836" t="str">
            <v>PAGO FAVOR DE COOPROHARINA S/ACTO NO. 287 D/F. 12/03/2018 CEDIDO POR GAMAPERA SRL, SUM. ALIM. ESC. UM. CORRESP. AL MES OCTUBRE 2017, S/FACT. NCF: 00128, NC. 00142, CONT. NO. 434/2017 OC. 6552. MENOS ANTICIPO.</v>
          </cell>
          <cell r="F836">
            <v>43186</v>
          </cell>
          <cell r="G836">
            <v>1880912.8</v>
          </cell>
          <cell r="H836" t="str">
            <v>09-APR-18</v>
          </cell>
          <cell r="I836">
            <v>30142</v>
          </cell>
          <cell r="J836">
            <v>2</v>
          </cell>
          <cell r="K836" t="str">
            <v>TR</v>
          </cell>
          <cell r="L836" t="str">
            <v>Conciliado</v>
          </cell>
          <cell r="M836">
            <v>1</v>
          </cell>
          <cell r="N836">
            <v>2776505</v>
          </cell>
          <cell r="O836">
            <v>2776505</v>
          </cell>
          <cell r="P836">
            <v>1863785.96</v>
          </cell>
          <cell r="Q836">
            <v>0</v>
          </cell>
          <cell r="R836">
            <v>0</v>
          </cell>
        </row>
        <row r="837">
          <cell r="A837">
            <v>30142</v>
          </cell>
          <cell r="B837" t="str">
            <v>Fuenta Especifica 0100 FONDO GENERAL</v>
          </cell>
          <cell r="C837" t="str">
            <v>Capitulo 0206 MINISTERIO DE EDUCACIÓN</v>
          </cell>
          <cell r="D837" t="str">
            <v>Libramiento 0206-01-01-0010-7034</v>
          </cell>
          <cell r="E837" t="str">
            <v>PAGO FAVOR DE COOPROHARINA S/ACTO NO. 287 D/F. 12/03/2018 CEDIDO POR GAMAPERA SRL, SUM. ALIM. ESC. UM. CORRESP. AL MES OCTUBRE 2017, S/FACT. NCF: 00128, NC. 00142, CONT. NO. 434/2017 OC. 6552. MENOS ANTICIPO.</v>
          </cell>
          <cell r="F837">
            <v>43186</v>
          </cell>
          <cell r="G837">
            <v>1880912.8</v>
          </cell>
          <cell r="H837" t="str">
            <v>09-APR-18</v>
          </cell>
          <cell r="I837">
            <v>30142</v>
          </cell>
          <cell r="J837">
            <v>2</v>
          </cell>
          <cell r="K837" t="str">
            <v>IN</v>
          </cell>
          <cell r="L837" t="str">
            <v>ENTREGADO</v>
          </cell>
          <cell r="M837">
            <v>1</v>
          </cell>
          <cell r="N837">
            <v>38944</v>
          </cell>
          <cell r="O837">
            <v>38944</v>
          </cell>
          <cell r="P837">
            <v>17126.84</v>
          </cell>
          <cell r="Q837">
            <v>0</v>
          </cell>
          <cell r="R837">
            <v>0</v>
          </cell>
        </row>
        <row r="838">
          <cell r="A838">
            <v>30143</v>
          </cell>
          <cell r="B838" t="str">
            <v>Fuenta Especifica 0100 FONDO GENERAL</v>
          </cell>
          <cell r="C838" t="str">
            <v>Capitulo 0206 MINISTERIO DE EDUCACIÓN</v>
          </cell>
          <cell r="D838" t="str">
            <v>Libramiento 0206-01-01-0010-7060</v>
          </cell>
          <cell r="E838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8">
            <v>43186</v>
          </cell>
          <cell r="G838">
            <v>664036.31999999995</v>
          </cell>
          <cell r="H838" t="str">
            <v>09-APR-18</v>
          </cell>
          <cell r="I838">
            <v>30143</v>
          </cell>
          <cell r="J838">
            <v>2</v>
          </cell>
          <cell r="K838" t="str">
            <v>TR</v>
          </cell>
          <cell r="L838" t="str">
            <v>Conciliado</v>
          </cell>
          <cell r="M838">
            <v>1</v>
          </cell>
          <cell r="N838">
            <v>2775682</v>
          </cell>
          <cell r="O838">
            <v>2775682</v>
          </cell>
          <cell r="P838">
            <v>635899.18999999994</v>
          </cell>
          <cell r="Q838">
            <v>0</v>
          </cell>
          <cell r="R838">
            <v>0</v>
          </cell>
        </row>
        <row r="839">
          <cell r="A839">
            <v>30143</v>
          </cell>
          <cell r="B839" t="str">
            <v>Fuenta Especifica 0100 FONDO GENERAL</v>
          </cell>
          <cell r="C839" t="str">
            <v>Capitulo 0206 MINISTERIO DE EDUCACIÓN</v>
          </cell>
          <cell r="D839" t="str">
            <v>Libramiento 0206-01-01-0010-7060</v>
          </cell>
          <cell r="E839" t="str">
            <v>PAGO POR SUM. DE ALIM. ESC. (PRODUCTOS PASTEURIZADOS) URBANO MARGINAL Y JORNADA EXTENDIDA, CORRESP. A LA 2DA. QUINC. DICIEMBRE 2017, SEGUN FACT. NCF: 00029 Y NC 00031, CONTRATO NO. 237/2017 OC 5568,MENOS ANTICIPO.</v>
          </cell>
          <cell r="F839">
            <v>43186</v>
          </cell>
          <cell r="G839">
            <v>664036.31999999995</v>
          </cell>
          <cell r="H839" t="str">
            <v>09-APR-18</v>
          </cell>
          <cell r="I839">
            <v>30143</v>
          </cell>
          <cell r="J839">
            <v>2</v>
          </cell>
          <cell r="K839" t="str">
            <v>IN</v>
          </cell>
          <cell r="L839" t="str">
            <v>ENTREGADO</v>
          </cell>
          <cell r="M839">
            <v>1</v>
          </cell>
          <cell r="N839">
            <v>38943</v>
          </cell>
          <cell r="O839">
            <v>38943</v>
          </cell>
          <cell r="P839">
            <v>28137.13</v>
          </cell>
          <cell r="Q839">
            <v>0</v>
          </cell>
          <cell r="R839">
            <v>0</v>
          </cell>
        </row>
        <row r="840">
          <cell r="A840">
            <v>30342</v>
          </cell>
          <cell r="B840" t="str">
            <v>Fuenta Especifica 0100 FONDO GENERAL</v>
          </cell>
          <cell r="C840" t="str">
            <v>Capitulo 0206 MINISTERIO DE EDUCACIÓN</v>
          </cell>
          <cell r="D840" t="str">
            <v>Libramiento 0206-01-01-0010-7082</v>
          </cell>
          <cell r="E840" t="str">
            <v>PAGO SUM. ALIM. ESC. JEE. CORRESP. AL MES DICIEMBRE 2017, S/FACT. NCF: 00175 CARTAS COMPROMISO NOS. 06626, 01081 Y 01065, OC. 6723.</v>
          </cell>
          <cell r="F840">
            <v>43186</v>
          </cell>
          <cell r="G840">
            <v>502066.4</v>
          </cell>
          <cell r="H840" t="str">
            <v>09-APR-18</v>
          </cell>
          <cell r="I840">
            <v>30342</v>
          </cell>
          <cell r="J840">
            <v>1</v>
          </cell>
          <cell r="K840" t="str">
            <v>IN</v>
          </cell>
          <cell r="L840" t="str">
            <v>ENTREGADO</v>
          </cell>
          <cell r="M840">
            <v>1</v>
          </cell>
          <cell r="N840">
            <v>38801</v>
          </cell>
          <cell r="O840">
            <v>38801</v>
          </cell>
          <cell r="P840">
            <v>76586.399999999994</v>
          </cell>
          <cell r="Q840">
            <v>0</v>
          </cell>
          <cell r="R840">
            <v>0</v>
          </cell>
        </row>
        <row r="841">
          <cell r="A841">
            <v>30342</v>
          </cell>
          <cell r="B841" t="str">
            <v>Fuenta Especifica 0100 FONDO GENERAL</v>
          </cell>
          <cell r="C841" t="str">
            <v>Capitulo 0206 MINISTERIO DE EDUCACIÓN</v>
          </cell>
          <cell r="D841" t="str">
            <v>Libramiento 0206-01-01-0010-7082</v>
          </cell>
          <cell r="E841" t="str">
            <v>PAGO SUM. ALIM. ESC. JEE. CORRESP. AL MES DICIEMBRE 2017, S/FACT. NCF: 00175 CARTAS COMPROMISO NOS. 06626, 01081 Y 01065, OC. 6723.</v>
          </cell>
          <cell r="F841">
            <v>43186</v>
          </cell>
          <cell r="G841">
            <v>502066.4</v>
          </cell>
          <cell r="H841" t="str">
            <v>09-APR-18</v>
          </cell>
          <cell r="I841">
            <v>30342</v>
          </cell>
          <cell r="J841">
            <v>1</v>
          </cell>
          <cell r="K841" t="str">
            <v>TR</v>
          </cell>
          <cell r="L841" t="str">
            <v>Conciliado</v>
          </cell>
          <cell r="M841">
            <v>1</v>
          </cell>
          <cell r="N841">
            <v>2776393</v>
          </cell>
          <cell r="O841">
            <v>2776393</v>
          </cell>
          <cell r="P841">
            <v>404206</v>
          </cell>
          <cell r="Q841">
            <v>0</v>
          </cell>
          <cell r="R841">
            <v>0</v>
          </cell>
        </row>
        <row r="842">
          <cell r="A842">
            <v>30342</v>
          </cell>
          <cell r="B842" t="str">
            <v>Fuenta Especifica 0100 FONDO GENERAL</v>
          </cell>
          <cell r="C842" t="str">
            <v>Capitulo 0206 MINISTERIO DE EDUCACIÓN</v>
          </cell>
          <cell r="D842" t="str">
            <v>Libramiento 0206-01-01-0010-7082</v>
          </cell>
          <cell r="E842" t="str">
            <v>PAGO SUM. ALIM. ESC. JEE. CORRESP. AL MES DICIEMBRE 2017, S/FACT. NCF: 00175 CARTAS COMPROMISO NOS. 06626, 01081 Y 01065, OC. 6723.</v>
          </cell>
          <cell r="F842">
            <v>43186</v>
          </cell>
          <cell r="G842">
            <v>502066.4</v>
          </cell>
          <cell r="H842" t="str">
            <v>09-APR-18</v>
          </cell>
          <cell r="I842">
            <v>30342</v>
          </cell>
          <cell r="J842">
            <v>1</v>
          </cell>
          <cell r="K842" t="str">
            <v>IN</v>
          </cell>
          <cell r="L842" t="str">
            <v>ENTREGADO</v>
          </cell>
          <cell r="M842">
            <v>1</v>
          </cell>
          <cell r="N842">
            <v>38982</v>
          </cell>
          <cell r="O842">
            <v>38982</v>
          </cell>
          <cell r="P842">
            <v>21274</v>
          </cell>
          <cell r="Q842">
            <v>0</v>
          </cell>
          <cell r="R842">
            <v>0</v>
          </cell>
        </row>
        <row r="843">
          <cell r="A843">
            <v>30343</v>
          </cell>
          <cell r="B843" t="str">
            <v>Fuenta Especifica 0100 FONDO GENERAL</v>
          </cell>
          <cell r="C843" t="str">
            <v>Capitulo 0206 MINISTERIO DE EDUCACIÓN</v>
          </cell>
          <cell r="D843" t="str">
            <v>Libramiento 0206-01-01-0010-7085</v>
          </cell>
          <cell r="E843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3">
            <v>43186</v>
          </cell>
          <cell r="G843">
            <v>1277420.8</v>
          </cell>
          <cell r="H843" t="str">
            <v>09-APR-18</v>
          </cell>
          <cell r="I843">
            <v>30343</v>
          </cell>
          <cell r="J843">
            <v>1</v>
          </cell>
          <cell r="K843" t="str">
            <v>IN</v>
          </cell>
          <cell r="L843" t="str">
            <v>ENTREGADO</v>
          </cell>
          <cell r="M843">
            <v>1</v>
          </cell>
          <cell r="N843">
            <v>38800</v>
          </cell>
          <cell r="O843">
            <v>38800</v>
          </cell>
          <cell r="P843">
            <v>194860.79999999999</v>
          </cell>
          <cell r="Q843">
            <v>0</v>
          </cell>
          <cell r="R843">
            <v>0</v>
          </cell>
        </row>
        <row r="844">
          <cell r="A844">
            <v>30343</v>
          </cell>
          <cell r="B844" t="str">
            <v>Fuenta Especifica 0100 FONDO GENERAL</v>
          </cell>
          <cell r="C844" t="str">
            <v>Capitulo 0206 MINISTERIO DE EDUCACIÓN</v>
          </cell>
          <cell r="D844" t="str">
            <v>Libramiento 0206-01-01-0010-7085</v>
          </cell>
          <cell r="E844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4">
            <v>43186</v>
          </cell>
          <cell r="G844">
            <v>1277420.8</v>
          </cell>
          <cell r="H844" t="str">
            <v>09-APR-18</v>
          </cell>
          <cell r="I844">
            <v>30343</v>
          </cell>
          <cell r="J844">
            <v>1</v>
          </cell>
          <cell r="K844" t="str">
            <v>IN</v>
          </cell>
          <cell r="L844" t="str">
            <v>ENTREGADO</v>
          </cell>
          <cell r="M844">
            <v>1</v>
          </cell>
          <cell r="N844">
            <v>38981</v>
          </cell>
          <cell r="O844">
            <v>38981</v>
          </cell>
          <cell r="P844">
            <v>54128</v>
          </cell>
          <cell r="Q844">
            <v>0</v>
          </cell>
          <cell r="R844">
            <v>0</v>
          </cell>
        </row>
        <row r="845">
          <cell r="A845">
            <v>30343</v>
          </cell>
          <cell r="B845" t="str">
            <v>Fuenta Especifica 0100 FONDO GENERAL</v>
          </cell>
          <cell r="C845" t="str">
            <v>Capitulo 0206 MINISTERIO DE EDUCACIÓN</v>
          </cell>
          <cell r="D845" t="str">
            <v>Libramiento 0206-01-01-0010-7085</v>
          </cell>
          <cell r="E845" t="str">
            <v>P/AL BCO. AGRICOLA S/ACTO 717 D/F. 10/11/2017 CEDIDO POR DELIA CAPELLAN. SUM. ALIM. JEE. A OCT./2017, S/FACT NCF: 00433 Y NC.00001 CARTAS COMP 1821,1823, 1824, 1825, 1835, 1865,1909,1910, 1914, 7171,7198,10696 Y SUPLIDOR 1826,14294, 0951, OC.7112, 7082,5800</v>
          </cell>
          <cell r="F845">
            <v>43186</v>
          </cell>
          <cell r="G845">
            <v>1277420.8</v>
          </cell>
          <cell r="H845" t="str">
            <v>09-APR-18</v>
          </cell>
          <cell r="I845">
            <v>30343</v>
          </cell>
          <cell r="J845">
            <v>1</v>
          </cell>
          <cell r="K845" t="str">
            <v>TR</v>
          </cell>
          <cell r="L845" t="str">
            <v>Conciliado</v>
          </cell>
          <cell r="M845">
            <v>1</v>
          </cell>
          <cell r="N845">
            <v>2776516</v>
          </cell>
          <cell r="O845">
            <v>2776516</v>
          </cell>
          <cell r="P845">
            <v>753046</v>
          </cell>
          <cell r="Q845">
            <v>0</v>
          </cell>
          <cell r="R845">
            <v>0</v>
          </cell>
        </row>
        <row r="846">
          <cell r="A846">
            <v>30721</v>
          </cell>
          <cell r="B846" t="str">
            <v>Fuenta Especifica 0100 FONDO GENERAL</v>
          </cell>
          <cell r="C846" t="str">
            <v>Capitulo 0206 MINISTERIO DE EDUCACIÓN</v>
          </cell>
          <cell r="D846" t="str">
            <v>Libramiento 0206-01-01-0010-7086</v>
          </cell>
          <cell r="E846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6">
            <v>43186</v>
          </cell>
          <cell r="G846">
            <v>379960</v>
          </cell>
          <cell r="H846" t="str">
            <v>10-APR-18</v>
          </cell>
          <cell r="I846">
            <v>30721</v>
          </cell>
          <cell r="J846">
            <v>1</v>
          </cell>
          <cell r="K846" t="str">
            <v>TR</v>
          </cell>
          <cell r="L846" t="str">
            <v>Conciliado</v>
          </cell>
          <cell r="M846">
            <v>1</v>
          </cell>
          <cell r="N846">
            <v>2777364</v>
          </cell>
          <cell r="O846">
            <v>2777364</v>
          </cell>
          <cell r="P846">
            <v>363860</v>
          </cell>
          <cell r="Q846">
            <v>0</v>
          </cell>
          <cell r="R846">
            <v>0</v>
          </cell>
        </row>
        <row r="847">
          <cell r="A847">
            <v>30721</v>
          </cell>
          <cell r="B847" t="str">
            <v>Fuenta Especifica 0100 FONDO GENERAL</v>
          </cell>
          <cell r="C847" t="str">
            <v>Capitulo 0206 MINISTERIO DE EDUCACIÓN</v>
          </cell>
          <cell r="D847" t="str">
            <v>Libramiento 0206-01-01-0010-7086</v>
          </cell>
          <cell r="E847" t="str">
            <v>PAGO A FAVOR DE BANCO AGRICOLA, CEDIDO POR DIVINO S GOURMET SRL, MEDIANTE ACTO DE ALGUACIL No. 358/17 D/F 18/12/2017, POR SUM. ALIM. ESC. JEE. CORRESP. AL MES DE DICIEMBRE 2017, SEGUN FACT. NCF.: 00111, CARTA COMPROMISO NO. 00348, OC 6647</v>
          </cell>
          <cell r="F847">
            <v>43186</v>
          </cell>
          <cell r="G847">
            <v>379960</v>
          </cell>
          <cell r="H847" t="str">
            <v>10-APR-18</v>
          </cell>
          <cell r="I847">
            <v>30721</v>
          </cell>
          <cell r="J847">
            <v>1</v>
          </cell>
          <cell r="K847" t="str">
            <v>IN</v>
          </cell>
          <cell r="L847" t="str">
            <v>ENTREGADO</v>
          </cell>
          <cell r="M847">
            <v>1</v>
          </cell>
          <cell r="N847">
            <v>39391</v>
          </cell>
          <cell r="O847">
            <v>39391</v>
          </cell>
          <cell r="P847">
            <v>16100</v>
          </cell>
          <cell r="Q847">
            <v>0</v>
          </cell>
          <cell r="R847">
            <v>0</v>
          </cell>
        </row>
        <row r="848">
          <cell r="A848">
            <v>31280</v>
          </cell>
          <cell r="B848" t="str">
            <v>Fuenta Especifica 0100 FONDO GENERAL</v>
          </cell>
          <cell r="C848" t="str">
            <v>Capitulo 0206 MINISTERIO DE EDUCACIÓN</v>
          </cell>
          <cell r="D848" t="str">
            <v>Libramiento 0206-01-01-0010-7096</v>
          </cell>
          <cell r="E848" t="str">
            <v>PAGO POR SUM. DE ALIM. ESC. PAE REAL, CORRESP. AL MES DE DIC. 2017, SEGÚN FACT. NO. 00515 Y NC 01278 CONTRATO NO. 268/17 Y OC 6152,MENOS ANTICIPO.</v>
          </cell>
          <cell r="F848">
            <v>43187</v>
          </cell>
          <cell r="G848">
            <v>1051761.54</v>
          </cell>
          <cell r="H848" t="str">
            <v>11-APR-18</v>
          </cell>
          <cell r="I848">
            <v>31280</v>
          </cell>
          <cell r="J848">
            <v>1</v>
          </cell>
          <cell r="K848" t="str">
            <v>IN</v>
          </cell>
          <cell r="L848" t="str">
            <v>ENTREGADO</v>
          </cell>
          <cell r="M848">
            <v>1</v>
          </cell>
          <cell r="N848">
            <v>40136</v>
          </cell>
          <cell r="O848">
            <v>40136</v>
          </cell>
          <cell r="P848">
            <v>49956.639999999999</v>
          </cell>
          <cell r="Q848">
            <v>0</v>
          </cell>
          <cell r="R848">
            <v>0</v>
          </cell>
        </row>
        <row r="849">
          <cell r="A849">
            <v>31280</v>
          </cell>
          <cell r="B849" t="str">
            <v>Fuenta Especifica 0100 FONDO GENERAL</v>
          </cell>
          <cell r="C849" t="str">
            <v>Capitulo 0206 MINISTERIO DE EDUCACIÓN</v>
          </cell>
          <cell r="D849" t="str">
            <v>Libramiento 0206-01-01-0010-7096</v>
          </cell>
          <cell r="E849" t="str">
            <v>PAGO POR SUM. DE ALIM. ESC. PAE REAL, CORRESP. AL MES DE DIC. 2017, SEGÚN FACT. NO. 00515 Y NC 01278 CONTRATO NO. 268/17 Y OC 6152,MENOS ANTICIPO.</v>
          </cell>
          <cell r="F849">
            <v>43187</v>
          </cell>
          <cell r="G849">
            <v>1051761.54</v>
          </cell>
          <cell r="H849" t="str">
            <v>11-APR-18</v>
          </cell>
          <cell r="I849">
            <v>31280</v>
          </cell>
          <cell r="J849">
            <v>1</v>
          </cell>
          <cell r="K849" t="str">
            <v>TR</v>
          </cell>
          <cell r="L849" t="str">
            <v>Conciliado</v>
          </cell>
          <cell r="M849">
            <v>1</v>
          </cell>
          <cell r="N849">
            <v>2778742</v>
          </cell>
          <cell r="O849">
            <v>2778742</v>
          </cell>
          <cell r="P849">
            <v>1001804.9</v>
          </cell>
          <cell r="Q849">
            <v>0</v>
          </cell>
          <cell r="R849">
            <v>0</v>
          </cell>
        </row>
        <row r="850">
          <cell r="A850">
            <v>30344</v>
          </cell>
          <cell r="B850" t="str">
            <v>Fuenta Especifica 0100 FONDO GENERAL</v>
          </cell>
          <cell r="C850" t="str">
            <v>Capitulo 0206 MINISTERIO DE EDUCACIÓN</v>
          </cell>
          <cell r="D850" t="str">
            <v>Libramiento 0206-01-01-0010-7098</v>
          </cell>
          <cell r="E850" t="str">
            <v>PAGO SUM. ALIM. ESC. JEE. CORRESP. AL MES DIC. 2017, SEGUN FACT. NCF.: 00029, CARTA COMPROMISO NO. 01405, 01536, 01409, 01463, OC 5830</v>
          </cell>
          <cell r="F850">
            <v>43187</v>
          </cell>
          <cell r="G850">
            <v>1737101.6</v>
          </cell>
          <cell r="H850" t="str">
            <v>09-APR-18</v>
          </cell>
          <cell r="I850">
            <v>30344</v>
          </cell>
          <cell r="J850">
            <v>1</v>
          </cell>
          <cell r="K850" t="str">
            <v>TR</v>
          </cell>
          <cell r="L850" t="str">
            <v>Conciliado</v>
          </cell>
          <cell r="M850">
            <v>1</v>
          </cell>
          <cell r="N850">
            <v>2776394</v>
          </cell>
          <cell r="O850">
            <v>2776394</v>
          </cell>
          <cell r="P850">
            <v>1663495.6</v>
          </cell>
          <cell r="Q850">
            <v>0</v>
          </cell>
          <cell r="R850">
            <v>0</v>
          </cell>
        </row>
        <row r="851">
          <cell r="A851">
            <v>30344</v>
          </cell>
          <cell r="B851" t="str">
            <v>Fuenta Especifica 0100 FONDO GENERAL</v>
          </cell>
          <cell r="C851" t="str">
            <v>Capitulo 0206 MINISTERIO DE EDUCACIÓN</v>
          </cell>
          <cell r="D851" t="str">
            <v>Libramiento 0206-01-01-0010-7098</v>
          </cell>
          <cell r="E851" t="str">
            <v>PAGO SUM. ALIM. ESC. JEE. CORRESP. AL MES DIC. 2017, SEGUN FACT. NCF.: 00029, CARTA COMPROMISO NO. 01405, 01536, 01409, 01463, OC 5830</v>
          </cell>
          <cell r="F851">
            <v>43187</v>
          </cell>
          <cell r="G851">
            <v>1737101.6</v>
          </cell>
          <cell r="H851" t="str">
            <v>09-APR-18</v>
          </cell>
          <cell r="I851">
            <v>30344</v>
          </cell>
          <cell r="J851">
            <v>1</v>
          </cell>
          <cell r="K851" t="str">
            <v>IN</v>
          </cell>
          <cell r="L851" t="str">
            <v>ENTREGADO</v>
          </cell>
          <cell r="M851">
            <v>1</v>
          </cell>
          <cell r="N851">
            <v>38980</v>
          </cell>
          <cell r="O851">
            <v>38980</v>
          </cell>
          <cell r="P851">
            <v>73606</v>
          </cell>
          <cell r="Q851">
            <v>0</v>
          </cell>
          <cell r="R851">
            <v>0</v>
          </cell>
        </row>
        <row r="852">
          <cell r="A852">
            <v>30722</v>
          </cell>
          <cell r="B852" t="str">
            <v>Fuenta Especifica 0100 FONDO GENERAL</v>
          </cell>
          <cell r="C852" t="str">
            <v>Capitulo 0206 MINISTERIO DE EDUCACIÓN</v>
          </cell>
          <cell r="D852" t="str">
            <v>Libramiento 0206-01-01-0010-7099</v>
          </cell>
          <cell r="E852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2">
            <v>43187</v>
          </cell>
          <cell r="G852">
            <v>1367431.2</v>
          </cell>
          <cell r="H852" t="str">
            <v>10-APR-18</v>
          </cell>
          <cell r="I852">
            <v>30722</v>
          </cell>
          <cell r="J852">
            <v>1</v>
          </cell>
          <cell r="K852" t="str">
            <v>IN</v>
          </cell>
          <cell r="L852" t="str">
            <v>ENTREGADO</v>
          </cell>
          <cell r="M852">
            <v>1</v>
          </cell>
          <cell r="N852">
            <v>39265</v>
          </cell>
          <cell r="O852">
            <v>39265</v>
          </cell>
          <cell r="P852">
            <v>208591.2</v>
          </cell>
          <cell r="Q852">
            <v>0</v>
          </cell>
          <cell r="R852">
            <v>0</v>
          </cell>
        </row>
        <row r="853">
          <cell r="A853">
            <v>30722</v>
          </cell>
          <cell r="B853" t="str">
            <v>Fuenta Especifica 0100 FONDO GENERAL</v>
          </cell>
          <cell r="C853" t="str">
            <v>Capitulo 0206 MINISTERIO DE EDUCACIÓN</v>
          </cell>
          <cell r="D853" t="str">
            <v>Libramiento 0206-01-01-0010-7099</v>
          </cell>
          <cell r="E853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3">
            <v>43187</v>
          </cell>
          <cell r="G853">
            <v>1367431.2</v>
          </cell>
          <cell r="H853" t="str">
            <v>10-APR-18</v>
          </cell>
          <cell r="I853">
            <v>30722</v>
          </cell>
          <cell r="J853">
            <v>1</v>
          </cell>
          <cell r="K853" t="str">
            <v>IN</v>
          </cell>
          <cell r="L853" t="str">
            <v>ENTREGADO</v>
          </cell>
          <cell r="M853">
            <v>1</v>
          </cell>
          <cell r="N853">
            <v>39457</v>
          </cell>
          <cell r="O853">
            <v>39457</v>
          </cell>
          <cell r="P853">
            <v>57942</v>
          </cell>
          <cell r="Q853">
            <v>0</v>
          </cell>
          <cell r="R853">
            <v>0</v>
          </cell>
        </row>
        <row r="854">
          <cell r="A854">
            <v>30722</v>
          </cell>
          <cell r="B854" t="str">
            <v>Fuenta Especifica 0100 FONDO GENERAL</v>
          </cell>
          <cell r="C854" t="str">
            <v>Capitulo 0206 MINISTERIO DE EDUCACIÓN</v>
          </cell>
          <cell r="D854" t="str">
            <v>Libramiento 0206-01-01-0010-7099</v>
          </cell>
          <cell r="E854" t="str">
            <v>P/AL BCO AGRICOLA CEDIDO POR MINERVA SANCHEZ DE HERNANDEZ S/ACTO 870 D/F.16/10/17, CARTA COMP.02848,02849,02850,02817,02853,02855,02818,07757,02819,Y AL SUPLIDOR CARTA COMP.02858 Y 02861 SUM. ALIM. ESC. JEE. NOV/DIC./17,FTS.09847 Y 09851,OC. 5851 Y 7116.</v>
          </cell>
          <cell r="F854">
            <v>43187</v>
          </cell>
          <cell r="G854">
            <v>1367431.2</v>
          </cell>
          <cell r="H854" t="str">
            <v>10-APR-18</v>
          </cell>
          <cell r="I854">
            <v>30722</v>
          </cell>
          <cell r="J854">
            <v>1</v>
          </cell>
          <cell r="K854" t="str">
            <v>TR</v>
          </cell>
          <cell r="L854" t="str">
            <v>Conciliado</v>
          </cell>
          <cell r="M854">
            <v>1</v>
          </cell>
          <cell r="N854">
            <v>2777363</v>
          </cell>
          <cell r="O854">
            <v>2777363</v>
          </cell>
          <cell r="P854">
            <v>899232</v>
          </cell>
          <cell r="Q854">
            <v>0</v>
          </cell>
          <cell r="R854">
            <v>0</v>
          </cell>
        </row>
        <row r="855">
          <cell r="A855">
            <v>30345</v>
          </cell>
          <cell r="B855" t="str">
            <v>Fuenta Especifica 0100 FONDO GENERAL</v>
          </cell>
          <cell r="C855" t="str">
            <v>Capitulo 0206 MINISTERIO DE EDUCACIÓN</v>
          </cell>
          <cell r="D855" t="str">
            <v>Libramiento 0206-01-01-0010-7100</v>
          </cell>
          <cell r="E855" t="str">
            <v>PAGO A BANCO AGRICOLA,CEDIDO POR EURYS RAFAEL ALMANZAR, S/ACTO 807 D/F 06/10/2017 CARTAS COMPR.2822,2803,2804,14303, Y AL SUPLIDOR, CARTA 15639 SUM. ALIM. JEE, MES DE DICIEMBRE.17, FACT.: 00155. OC.6720,6755</v>
          </cell>
          <cell r="F855">
            <v>43187</v>
          </cell>
          <cell r="G855">
            <v>405495.2</v>
          </cell>
          <cell r="H855" t="str">
            <v>09-APR-18</v>
          </cell>
          <cell r="I855">
            <v>30345</v>
          </cell>
          <cell r="J855">
            <v>1</v>
          </cell>
          <cell r="K855" t="str">
            <v>TR</v>
          </cell>
          <cell r="L855" t="str">
            <v>Conciliado</v>
          </cell>
          <cell r="M855">
            <v>1</v>
          </cell>
          <cell r="N855">
            <v>2776395</v>
          </cell>
          <cell r="O855">
            <v>2776395</v>
          </cell>
          <cell r="P855">
            <v>48070</v>
          </cell>
          <cell r="Q855">
            <v>0</v>
          </cell>
          <cell r="R855">
            <v>0</v>
          </cell>
        </row>
        <row r="856">
          <cell r="A856">
            <v>30345</v>
          </cell>
          <cell r="B856" t="str">
            <v>Fuenta Especifica 0100 FONDO GENERAL</v>
          </cell>
          <cell r="C856" t="str">
            <v>Capitulo 0206 MINISTERIO DE EDUCACIÓN</v>
          </cell>
          <cell r="D856" t="str">
            <v>Libramiento 0206-01-01-0010-7100</v>
          </cell>
          <cell r="E856" t="str">
            <v>PAGO A BANCO AGRICOLA,CEDIDO POR EURYS RAFAEL ALMANZAR, S/ACTO 807 D/F 06/10/2017 CARTAS COMPR.2822,2803,2804,14303, Y AL SUPLIDOR, CARTA 15639 SUM. ALIM. JEE, MES DE DICIEMBRE.17, FACT.: 00155. OC.6720,6755</v>
          </cell>
          <cell r="F856">
            <v>43187</v>
          </cell>
          <cell r="G856">
            <v>405495.2</v>
          </cell>
          <cell r="H856" t="str">
            <v>09-APR-18</v>
          </cell>
          <cell r="I856">
            <v>30345</v>
          </cell>
          <cell r="J856">
            <v>1</v>
          </cell>
          <cell r="K856" t="str">
            <v>TR</v>
          </cell>
          <cell r="L856" t="str">
            <v>Conciliado</v>
          </cell>
          <cell r="M856">
            <v>1</v>
          </cell>
          <cell r="N856">
            <v>2776515</v>
          </cell>
          <cell r="O856">
            <v>2776515</v>
          </cell>
          <cell r="P856">
            <v>278388</v>
          </cell>
          <cell r="Q856">
            <v>0</v>
          </cell>
          <cell r="R856">
            <v>0</v>
          </cell>
        </row>
        <row r="857">
          <cell r="A857">
            <v>30345</v>
          </cell>
          <cell r="B857" t="str">
            <v>Fuenta Especifica 0100 FONDO GENERAL</v>
          </cell>
          <cell r="C857" t="str">
            <v>Capitulo 0206 MINISTERIO DE EDUCACIÓN</v>
          </cell>
          <cell r="D857" t="str">
            <v>Libramiento 0206-01-01-0010-7100</v>
          </cell>
          <cell r="E857" t="str">
            <v>PAGO A BANCO AGRICOLA,CEDIDO POR EURYS RAFAEL ALMANZAR, S/ACTO 807 D/F 06/10/2017 CARTAS COMPR.2822,2803,2804,14303, Y AL SUPLIDOR, CARTA 15639 SUM. ALIM. JEE, MES DE DICIEMBRE.17, FACT.: 00155. OC.6720,6755</v>
          </cell>
          <cell r="F857">
            <v>43187</v>
          </cell>
          <cell r="G857">
            <v>405495.2</v>
          </cell>
          <cell r="H857" t="str">
            <v>09-APR-18</v>
          </cell>
          <cell r="I857">
            <v>30345</v>
          </cell>
          <cell r="J857">
            <v>1</v>
          </cell>
          <cell r="K857" t="str">
            <v>IN</v>
          </cell>
          <cell r="L857" t="str">
            <v>ENTREGADO</v>
          </cell>
          <cell r="M857">
            <v>1</v>
          </cell>
          <cell r="N857">
            <v>38979</v>
          </cell>
          <cell r="O857">
            <v>38979</v>
          </cell>
          <cell r="P857">
            <v>17182</v>
          </cell>
          <cell r="Q857">
            <v>0</v>
          </cell>
          <cell r="R857">
            <v>0</v>
          </cell>
        </row>
        <row r="858">
          <cell r="A858">
            <v>30345</v>
          </cell>
          <cell r="B858" t="str">
            <v>Fuenta Especifica 0100 FONDO GENERAL</v>
          </cell>
          <cell r="C858" t="str">
            <v>Capitulo 0206 MINISTERIO DE EDUCACIÓN</v>
          </cell>
          <cell r="D858" t="str">
            <v>Libramiento 0206-01-01-0010-7100</v>
          </cell>
          <cell r="E858" t="str">
            <v>PAGO A BANCO AGRICOLA,CEDIDO POR EURYS RAFAEL ALMANZAR, S/ACTO 807 D/F 06/10/2017 CARTAS COMPR.2822,2803,2804,14303, Y AL SUPLIDOR, CARTA 15639 SUM. ALIM. JEE, MES DE DICIEMBRE.17, FACT.: 00155. OC.6720,6755</v>
          </cell>
          <cell r="F858">
            <v>43187</v>
          </cell>
          <cell r="G858">
            <v>405495.2</v>
          </cell>
          <cell r="H858" t="str">
            <v>09-APR-18</v>
          </cell>
          <cell r="I858">
            <v>30345</v>
          </cell>
          <cell r="J858">
            <v>1</v>
          </cell>
          <cell r="K858" t="str">
            <v>IN</v>
          </cell>
          <cell r="L858" t="str">
            <v>ENTREGADO</v>
          </cell>
          <cell r="M858">
            <v>1</v>
          </cell>
          <cell r="N858">
            <v>38799</v>
          </cell>
          <cell r="O858">
            <v>38799</v>
          </cell>
          <cell r="P858">
            <v>61855.199999999997</v>
          </cell>
          <cell r="Q858">
            <v>0</v>
          </cell>
          <cell r="R858">
            <v>0</v>
          </cell>
        </row>
        <row r="859">
          <cell r="A859">
            <v>30723</v>
          </cell>
          <cell r="B859" t="str">
            <v>Fuenta Especifica 0100 FONDO GENERAL</v>
          </cell>
          <cell r="C859" t="str">
            <v>Capitulo 0206 MINISTERIO DE EDUCACIÓN</v>
          </cell>
          <cell r="D859" t="str">
            <v>Libramiento 0206-01-01-0010-7102</v>
          </cell>
          <cell r="E859" t="str">
            <v>PAGO SUM. ALIM. ESC. JEE. CORRESP. AL MES DE DICIEMBRE 2017, SEGUN FACT. NCF.: 00146, CARTA COMPROMISO NO. 00159, 00387, 06154, OC 5949</v>
          </cell>
          <cell r="F859">
            <v>43187</v>
          </cell>
          <cell r="G859">
            <v>1218609.6000000001</v>
          </cell>
          <cell r="H859" t="str">
            <v>10-APR-18</v>
          </cell>
          <cell r="I859">
            <v>30723</v>
          </cell>
          <cell r="J859">
            <v>1</v>
          </cell>
          <cell r="K859" t="str">
            <v>TR</v>
          </cell>
          <cell r="L859" t="str">
            <v>Conciliado</v>
          </cell>
          <cell r="M859">
            <v>1</v>
          </cell>
          <cell r="N859">
            <v>2777239</v>
          </cell>
          <cell r="O859">
            <v>2777239</v>
          </cell>
          <cell r="P859">
            <v>1166973.6000000001</v>
          </cell>
          <cell r="Q859">
            <v>0</v>
          </cell>
          <cell r="R859">
            <v>0</v>
          </cell>
        </row>
        <row r="860">
          <cell r="A860">
            <v>30723</v>
          </cell>
          <cell r="B860" t="str">
            <v>Fuenta Especifica 0100 FONDO GENERAL</v>
          </cell>
          <cell r="C860" t="str">
            <v>Capitulo 0206 MINISTERIO DE EDUCACIÓN</v>
          </cell>
          <cell r="D860" t="str">
            <v>Libramiento 0206-01-01-0010-7102</v>
          </cell>
          <cell r="E860" t="str">
            <v>PAGO SUM. ALIM. ESC. JEE. CORRESP. AL MES DE DICIEMBRE 2017, SEGUN FACT. NCF.: 00146, CARTA COMPROMISO NO. 00159, 00387, 06154, OC 5949</v>
          </cell>
          <cell r="F860">
            <v>43187</v>
          </cell>
          <cell r="G860">
            <v>1218609.6000000001</v>
          </cell>
          <cell r="H860" t="str">
            <v>10-APR-18</v>
          </cell>
          <cell r="I860">
            <v>30723</v>
          </cell>
          <cell r="J860">
            <v>1</v>
          </cell>
          <cell r="K860" t="str">
            <v>IN</v>
          </cell>
          <cell r="L860" t="str">
            <v>ENTREGADO</v>
          </cell>
          <cell r="M860">
            <v>1</v>
          </cell>
          <cell r="N860">
            <v>39456</v>
          </cell>
          <cell r="O860">
            <v>39456</v>
          </cell>
          <cell r="P860">
            <v>51636</v>
          </cell>
          <cell r="Q860">
            <v>0</v>
          </cell>
          <cell r="R860">
            <v>0</v>
          </cell>
        </row>
        <row r="861">
          <cell r="A861">
            <v>30346</v>
          </cell>
          <cell r="B861" t="str">
            <v>Fuenta Especifica 0100 FONDO GENERAL</v>
          </cell>
          <cell r="C861" t="str">
            <v>Capitulo 0206 MINISTERIO DE EDUCACIÓN</v>
          </cell>
          <cell r="D861" t="str">
            <v>Libramiento 0206-01-01-0010-7103</v>
          </cell>
          <cell r="E861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1">
            <v>43187</v>
          </cell>
          <cell r="G861">
            <v>1963614.4</v>
          </cell>
          <cell r="H861" t="str">
            <v>09-APR-18</v>
          </cell>
          <cell r="I861">
            <v>30346</v>
          </cell>
          <cell r="J861">
            <v>1</v>
          </cell>
          <cell r="K861" t="str">
            <v>IN</v>
          </cell>
          <cell r="L861" t="str">
            <v>ENTREGADO</v>
          </cell>
          <cell r="M861">
            <v>1</v>
          </cell>
          <cell r="N861">
            <v>38798</v>
          </cell>
          <cell r="O861">
            <v>38798</v>
          </cell>
          <cell r="P861">
            <v>299534.40000000002</v>
          </cell>
          <cell r="Q861">
            <v>0</v>
          </cell>
          <cell r="R861">
            <v>0</v>
          </cell>
        </row>
        <row r="862">
          <cell r="A862">
            <v>30346</v>
          </cell>
          <cell r="B862" t="str">
            <v>Fuenta Especifica 0100 FONDO GENERAL</v>
          </cell>
          <cell r="C862" t="str">
            <v>Capitulo 0206 MINISTERIO DE EDUCACIÓN</v>
          </cell>
          <cell r="D862" t="str">
            <v>Libramiento 0206-01-01-0010-7103</v>
          </cell>
          <cell r="E862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2">
            <v>43187</v>
          </cell>
          <cell r="G862">
            <v>1963614.4</v>
          </cell>
          <cell r="H862" t="str">
            <v>09-APR-18</v>
          </cell>
          <cell r="I862">
            <v>30346</v>
          </cell>
          <cell r="J862">
            <v>1</v>
          </cell>
          <cell r="K862" t="str">
            <v>TR</v>
          </cell>
          <cell r="L862" t="str">
            <v>Conciliado</v>
          </cell>
          <cell r="M862">
            <v>1</v>
          </cell>
          <cell r="N862">
            <v>2776514</v>
          </cell>
          <cell r="O862">
            <v>2776514</v>
          </cell>
          <cell r="P862">
            <v>1580876</v>
          </cell>
          <cell r="Q862">
            <v>0</v>
          </cell>
          <cell r="R862">
            <v>0</v>
          </cell>
        </row>
        <row r="863">
          <cell r="A863">
            <v>30346</v>
          </cell>
          <cell r="B863" t="str">
            <v>Fuenta Especifica 0100 FONDO GENERAL</v>
          </cell>
          <cell r="C863" t="str">
            <v>Capitulo 0206 MINISTERIO DE EDUCACIÓN</v>
          </cell>
          <cell r="D863" t="str">
            <v>Libramiento 0206-01-01-0010-7103</v>
          </cell>
          <cell r="E863" t="str">
            <v>PAGO A FAVOR DE BANCO AGRICOLA S/ACTO 918 D/F. 20/12/2017 CEDIDO POR DELIA MERCEDES CAPELLAN LAGARES, SUM. ALIM. ESC. JEE. CORRESP. A LOS MESES NOV/DIC. 2017 S/FACT. NCF: 00434 Y 00435, CARTAS COMPROMISO NOS. 01905, 00951 Y 14294, OC. 7112 Y 7111</v>
          </cell>
          <cell r="F863">
            <v>43187</v>
          </cell>
          <cell r="G863">
            <v>1963614.4</v>
          </cell>
          <cell r="H863" t="str">
            <v>09-APR-18</v>
          </cell>
          <cell r="I863">
            <v>30346</v>
          </cell>
          <cell r="J863">
            <v>1</v>
          </cell>
          <cell r="K863" t="str">
            <v>IN</v>
          </cell>
          <cell r="L863" t="str">
            <v>ENTREGADO</v>
          </cell>
          <cell r="M863">
            <v>1</v>
          </cell>
          <cell r="N863">
            <v>38978</v>
          </cell>
          <cell r="O863">
            <v>38978</v>
          </cell>
          <cell r="P863">
            <v>83204</v>
          </cell>
          <cell r="Q863">
            <v>0</v>
          </cell>
          <cell r="R863">
            <v>0</v>
          </cell>
        </row>
        <row r="864">
          <cell r="A864">
            <v>32471</v>
          </cell>
          <cell r="B864" t="str">
            <v>Fuenta Especifica 0100 FONDO GENERAL</v>
          </cell>
          <cell r="C864" t="str">
            <v>Capitulo 0206 MINISTERIO DE EDUCACIÓN</v>
          </cell>
          <cell r="D864" t="str">
            <v>Libramiento 0206-01-01-0010-7104</v>
          </cell>
          <cell r="E864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4">
            <v>43187</v>
          </cell>
          <cell r="G864">
            <v>9149286.9399999995</v>
          </cell>
          <cell r="H864" t="str">
            <v>16-APR-18</v>
          </cell>
          <cell r="I864">
            <v>32471</v>
          </cell>
          <cell r="J864">
            <v>2</v>
          </cell>
          <cell r="K864" t="str">
            <v>TR</v>
          </cell>
          <cell r="L864" t="str">
            <v>Conciliado</v>
          </cell>
          <cell r="M864">
            <v>1</v>
          </cell>
          <cell r="N864">
            <v>2784782</v>
          </cell>
          <cell r="O864">
            <v>2784782</v>
          </cell>
          <cell r="P864">
            <v>8761605.2899999991</v>
          </cell>
          <cell r="Q864">
            <v>0</v>
          </cell>
          <cell r="R864">
            <v>0</v>
          </cell>
        </row>
        <row r="865">
          <cell r="A865">
            <v>32471</v>
          </cell>
          <cell r="B865" t="str">
            <v>Fuenta Especifica 0100 FONDO GENERAL</v>
          </cell>
          <cell r="C865" t="str">
            <v>Capitulo 0206 MINISTERIO DE EDUCACIÓN</v>
          </cell>
          <cell r="D865" t="str">
            <v>Libramiento 0206-01-01-0010-7104</v>
          </cell>
          <cell r="E865" t="str">
            <v>PAGO A BANCO AGRICOLA, CEDIDO POR AGROINDUSTRIAL LOS ANGELES SRL, ACTO NO. 47 D/F 17/01/18. POR SUM. DE ALIM. ESC. UM Y JEE ( PRODUCTOS PASTEURIZADOS)2DA.QUINCENA DEL MES DE ENERO 2018, S/FT. NCF: 00034,CONT. NO. 223/2017,OC 5566.</v>
          </cell>
          <cell r="F865">
            <v>43187</v>
          </cell>
          <cell r="G865">
            <v>9149286.9399999995</v>
          </cell>
          <cell r="H865" t="str">
            <v>16-APR-18</v>
          </cell>
          <cell r="I865">
            <v>32471</v>
          </cell>
          <cell r="J865">
            <v>2</v>
          </cell>
          <cell r="K865" t="str">
            <v>IN</v>
          </cell>
          <cell r="L865" t="str">
            <v>ENTREGADO</v>
          </cell>
          <cell r="M865">
            <v>1</v>
          </cell>
          <cell r="N865">
            <v>41528</v>
          </cell>
          <cell r="O865">
            <v>41528</v>
          </cell>
          <cell r="P865">
            <v>387681.65</v>
          </cell>
          <cell r="Q865">
            <v>0</v>
          </cell>
          <cell r="R865">
            <v>0</v>
          </cell>
        </row>
        <row r="866">
          <cell r="A866">
            <v>31281</v>
          </cell>
          <cell r="B866" t="str">
            <v>Fuenta Especifica 0100 FONDO GENERAL</v>
          </cell>
          <cell r="C866" t="str">
            <v>Capitulo 0206 MINISTERIO DE EDUCACIÓN</v>
          </cell>
          <cell r="D866" t="str">
            <v>Libramiento 0206-01-01-0010-7105</v>
          </cell>
          <cell r="E866" t="str">
            <v>PAGO SUM. ALIM. ESC. JEE. CORRESP. A LOS MESES DE SEPTIEMBRE, OCTUBRE, NOVIEMBRE, DICIEMBRE 2017 Y ENERO 2018, SEGUN FACT. NCF.: 00023, 00024, 00025, 00026 Y 00027, C.C. NO.00568, OC 6245.</v>
          </cell>
          <cell r="F866">
            <v>43187</v>
          </cell>
          <cell r="G866">
            <v>2500986.4</v>
          </cell>
          <cell r="H866" t="str">
            <v>11-APR-18</v>
          </cell>
          <cell r="I866">
            <v>31281</v>
          </cell>
          <cell r="J866">
            <v>1</v>
          </cell>
          <cell r="K866" t="str">
            <v>IN</v>
          </cell>
          <cell r="L866" t="str">
            <v>ENTREGADO</v>
          </cell>
          <cell r="M866">
            <v>1</v>
          </cell>
          <cell r="N866">
            <v>40068</v>
          </cell>
          <cell r="O866">
            <v>40068</v>
          </cell>
          <cell r="P866">
            <v>381506.4</v>
          </cell>
          <cell r="Q866">
            <v>0</v>
          </cell>
          <cell r="R866">
            <v>0</v>
          </cell>
        </row>
        <row r="867">
          <cell r="A867">
            <v>31281</v>
          </cell>
          <cell r="B867" t="str">
            <v>Fuenta Especifica 0100 FONDO GENERAL</v>
          </cell>
          <cell r="C867" t="str">
            <v>Capitulo 0206 MINISTERIO DE EDUCACIÓN</v>
          </cell>
          <cell r="D867" t="str">
            <v>Libramiento 0206-01-01-0010-7105</v>
          </cell>
          <cell r="E867" t="str">
            <v>PAGO SUM. ALIM. ESC. JEE. CORRESP. A LOS MESES DE SEPTIEMBRE, OCTUBRE, NOVIEMBRE, DICIEMBRE 2017 Y ENERO 2018, SEGUN FACT. NCF.: 00023, 00024, 00025, 00026 Y 00027, C.C. NO.00568, OC 6245.</v>
          </cell>
          <cell r="F867">
            <v>43187</v>
          </cell>
          <cell r="G867">
            <v>2500986.4</v>
          </cell>
          <cell r="H867" t="str">
            <v>11-APR-18</v>
          </cell>
          <cell r="I867">
            <v>31281</v>
          </cell>
          <cell r="J867">
            <v>1</v>
          </cell>
          <cell r="K867" t="str">
            <v>IN</v>
          </cell>
          <cell r="L867" t="str">
            <v>ENTREGADO</v>
          </cell>
          <cell r="M867">
            <v>1</v>
          </cell>
          <cell r="N867">
            <v>40135</v>
          </cell>
          <cell r="O867">
            <v>40135</v>
          </cell>
          <cell r="P867">
            <v>105974</v>
          </cell>
          <cell r="Q867">
            <v>0</v>
          </cell>
          <cell r="R867">
            <v>0</v>
          </cell>
        </row>
        <row r="868">
          <cell r="A868">
            <v>31281</v>
          </cell>
          <cell r="B868" t="str">
            <v>Fuenta Especifica 0100 FONDO GENERAL</v>
          </cell>
          <cell r="C868" t="str">
            <v>Capitulo 0206 MINISTERIO DE EDUCACIÓN</v>
          </cell>
          <cell r="D868" t="str">
            <v>Libramiento 0206-01-01-0010-7105</v>
          </cell>
          <cell r="E868" t="str">
            <v>PAGO SUM. ALIM. ESC. JEE. CORRESP. A LOS MESES DE SEPTIEMBRE, OCTUBRE, NOVIEMBRE, DICIEMBRE 2017 Y ENERO 2018, SEGUN FACT. NCF.: 00023, 00024, 00025, 00026 Y 00027, C.C. NO.00568, OC 6245.</v>
          </cell>
          <cell r="F868">
            <v>43187</v>
          </cell>
          <cell r="G868">
            <v>2500986.4</v>
          </cell>
          <cell r="H868" t="str">
            <v>11-APR-18</v>
          </cell>
          <cell r="I868">
            <v>31281</v>
          </cell>
          <cell r="J868">
            <v>1</v>
          </cell>
          <cell r="K868" t="str">
            <v>TR</v>
          </cell>
          <cell r="L868" t="str">
            <v>Conciliado</v>
          </cell>
          <cell r="M868">
            <v>1</v>
          </cell>
          <cell r="N868">
            <v>2778743</v>
          </cell>
          <cell r="O868">
            <v>2778743</v>
          </cell>
          <cell r="P868">
            <v>2013506</v>
          </cell>
          <cell r="Q868">
            <v>0</v>
          </cell>
          <cell r="R868">
            <v>0</v>
          </cell>
        </row>
        <row r="869">
          <cell r="A869">
            <v>31549</v>
          </cell>
          <cell r="B869" t="str">
            <v>Fuenta Especifica 0100 FONDO GENERAL</v>
          </cell>
          <cell r="C869" t="str">
            <v>Capitulo 0206 MINISTERIO DE EDUCACIÓN</v>
          </cell>
          <cell r="D869" t="str">
            <v>Libramiento 0206-01-01-0010-7107</v>
          </cell>
          <cell r="E869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69">
            <v>43187</v>
          </cell>
          <cell r="G869">
            <v>1422088.8</v>
          </cell>
          <cell r="H869" t="str">
            <v>11-APR-18</v>
          </cell>
          <cell r="I869">
            <v>31549</v>
          </cell>
          <cell r="J869">
            <v>8</v>
          </cell>
          <cell r="K869" t="str">
            <v>TR</v>
          </cell>
          <cell r="L869" t="str">
            <v>Conciliado</v>
          </cell>
          <cell r="M869">
            <v>1</v>
          </cell>
          <cell r="N869">
            <v>2780626</v>
          </cell>
          <cell r="O869">
            <v>2780626</v>
          </cell>
          <cell r="P869">
            <v>1361830.8</v>
          </cell>
          <cell r="Q869">
            <v>0</v>
          </cell>
          <cell r="R869">
            <v>0</v>
          </cell>
        </row>
        <row r="870">
          <cell r="A870">
            <v>31549</v>
          </cell>
          <cell r="B870" t="str">
            <v>Fuenta Especifica 0100 FONDO GENERAL</v>
          </cell>
          <cell r="C870" t="str">
            <v>Capitulo 0206 MINISTERIO DE EDUCACIÓN</v>
          </cell>
          <cell r="D870" t="str">
            <v>Libramiento 0206-01-01-0010-7107</v>
          </cell>
          <cell r="E870" t="str">
            <v>PAGO A FAVOR DE BANCO AGRICOLA, CEDIDO POR AQUINO PAULINO SERVICIOS, SRL, MEDIANTE ACTO NO.1804/17 D/F 13/11/17. SUM. ALIM. JEE, MES DIC.2017, FACT. 00025.CARTAS COMPR. NO. 07927, 14522,3092,7929,3073,3093,14484,14443,7888,3008,3085,15118,OC.5651,7132,6795</v>
          </cell>
          <cell r="F870">
            <v>43187</v>
          </cell>
          <cell r="G870">
            <v>1422088.8</v>
          </cell>
          <cell r="H870" t="str">
            <v>11-APR-18</v>
          </cell>
          <cell r="I870">
            <v>31549</v>
          </cell>
          <cell r="J870">
            <v>8</v>
          </cell>
          <cell r="K870" t="str">
            <v>IN</v>
          </cell>
          <cell r="L870" t="str">
            <v>ENTREGADO</v>
          </cell>
          <cell r="M870">
            <v>1</v>
          </cell>
          <cell r="N870">
            <v>40396</v>
          </cell>
          <cell r="O870">
            <v>40396</v>
          </cell>
          <cell r="P870">
            <v>60258</v>
          </cell>
          <cell r="Q870">
            <v>0</v>
          </cell>
          <cell r="R870">
            <v>0</v>
          </cell>
        </row>
        <row r="871">
          <cell r="A871">
            <v>30347</v>
          </cell>
          <cell r="B871" t="str">
            <v>Fuenta Especifica 0100 FONDO GENERAL</v>
          </cell>
          <cell r="C871" t="str">
            <v>Capitulo 0206 MINISTERIO DE EDUCACIÓN</v>
          </cell>
          <cell r="D871" t="str">
            <v>Libramiento 0206-01-01-0010-7108</v>
          </cell>
          <cell r="E871" t="str">
            <v>PAGO SUM. DE ALIM. ESC. JEE. CORRESP. A LOS MESES DE NOVIEMBRE Y DICIEMBRE 2017, S/FACTS. 00050 Y 00051. CARTAS COMPROMISO 04357 Y 04287. OC 5910</v>
          </cell>
          <cell r="F871">
            <v>43187</v>
          </cell>
          <cell r="G871">
            <v>632952</v>
          </cell>
          <cell r="H871" t="str">
            <v>09-APR-18</v>
          </cell>
          <cell r="I871">
            <v>30347</v>
          </cell>
          <cell r="J871">
            <v>1</v>
          </cell>
          <cell r="K871" t="str">
            <v>IN</v>
          </cell>
          <cell r="L871" t="str">
            <v>ENTREGADO</v>
          </cell>
          <cell r="M871">
            <v>1</v>
          </cell>
          <cell r="N871">
            <v>38797</v>
          </cell>
          <cell r="O871">
            <v>38797</v>
          </cell>
          <cell r="P871">
            <v>96552</v>
          </cell>
          <cell r="Q871">
            <v>0</v>
          </cell>
          <cell r="R871">
            <v>0</v>
          </cell>
        </row>
        <row r="872">
          <cell r="A872">
            <v>30347</v>
          </cell>
          <cell r="B872" t="str">
            <v>Fuenta Especifica 0100 FONDO GENERAL</v>
          </cell>
          <cell r="C872" t="str">
            <v>Capitulo 0206 MINISTERIO DE EDUCACIÓN</v>
          </cell>
          <cell r="D872" t="str">
            <v>Libramiento 0206-01-01-0010-7108</v>
          </cell>
          <cell r="E872" t="str">
            <v>PAGO SUM. DE ALIM. ESC. JEE. CORRESP. A LOS MESES DE NOVIEMBRE Y DICIEMBRE 2017, S/FACTS. 00050 Y 00051. CARTAS COMPROMISO 04357 Y 04287. OC 5910</v>
          </cell>
          <cell r="F872">
            <v>43187</v>
          </cell>
          <cell r="G872">
            <v>632952</v>
          </cell>
          <cell r="H872" t="str">
            <v>09-APR-18</v>
          </cell>
          <cell r="I872">
            <v>30347</v>
          </cell>
          <cell r="J872">
            <v>1</v>
          </cell>
          <cell r="K872" t="str">
            <v>IN</v>
          </cell>
          <cell r="L872" t="str">
            <v>ENTREGADO</v>
          </cell>
          <cell r="M872">
            <v>1</v>
          </cell>
          <cell r="N872">
            <v>38977</v>
          </cell>
          <cell r="O872">
            <v>38977</v>
          </cell>
          <cell r="P872">
            <v>26820</v>
          </cell>
          <cell r="Q872">
            <v>0</v>
          </cell>
          <cell r="R872">
            <v>0</v>
          </cell>
        </row>
        <row r="873">
          <cell r="A873">
            <v>30347</v>
          </cell>
          <cell r="B873" t="str">
            <v>Fuenta Especifica 0100 FONDO GENERAL</v>
          </cell>
          <cell r="C873" t="str">
            <v>Capitulo 0206 MINISTERIO DE EDUCACIÓN</v>
          </cell>
          <cell r="D873" t="str">
            <v>Libramiento 0206-01-01-0010-7108</v>
          </cell>
          <cell r="E873" t="str">
            <v>PAGO SUM. DE ALIM. ESC. JEE. CORRESP. A LOS MESES DE NOVIEMBRE Y DICIEMBRE 2017, S/FACTS. 00050 Y 00051. CARTAS COMPROMISO 04357 Y 04287. OC 5910</v>
          </cell>
          <cell r="F873">
            <v>43187</v>
          </cell>
          <cell r="G873">
            <v>632952</v>
          </cell>
          <cell r="H873" t="str">
            <v>09-APR-18</v>
          </cell>
          <cell r="I873">
            <v>30347</v>
          </cell>
          <cell r="J873">
            <v>1</v>
          </cell>
          <cell r="K873" t="str">
            <v>TR</v>
          </cell>
          <cell r="L873" t="str">
            <v>Conciliado</v>
          </cell>
          <cell r="M873">
            <v>1</v>
          </cell>
          <cell r="N873">
            <v>2776396</v>
          </cell>
          <cell r="O873">
            <v>2776396</v>
          </cell>
          <cell r="P873">
            <v>509580</v>
          </cell>
          <cell r="Q873">
            <v>0</v>
          </cell>
          <cell r="R873">
            <v>0</v>
          </cell>
        </row>
        <row r="874">
          <cell r="A874">
            <v>30724</v>
          </cell>
          <cell r="B874" t="str">
            <v>Fuenta Especifica 0100 FONDO GENERAL</v>
          </cell>
          <cell r="C874" t="str">
            <v>Capitulo 0206 MINISTERIO DE EDUCACIÓN</v>
          </cell>
          <cell r="D874" t="str">
            <v>Libramiento 0206-01-01-0010-7109</v>
          </cell>
          <cell r="E874" t="str">
            <v>PAGO SUM. ALIM. ESC. JEE. CORRESP. AL MES DE DICIEMBRE 2017, SEGUN FACT. NCF.: 00534, CARTA COMPROMISO NO. 00020, 00123, 00022, 00124, OC 6868 Y 6194</v>
          </cell>
          <cell r="F874">
            <v>43187</v>
          </cell>
          <cell r="G874">
            <v>1390134.4</v>
          </cell>
          <cell r="H874" t="str">
            <v>10-APR-18</v>
          </cell>
          <cell r="I874">
            <v>30724</v>
          </cell>
          <cell r="J874">
            <v>1</v>
          </cell>
          <cell r="K874" t="str">
            <v>IN</v>
          </cell>
          <cell r="L874" t="str">
            <v>ENTREGADO</v>
          </cell>
          <cell r="M874">
            <v>1</v>
          </cell>
          <cell r="N874">
            <v>39264</v>
          </cell>
          <cell r="O874">
            <v>39264</v>
          </cell>
          <cell r="P874">
            <v>212054.39999999999</v>
          </cell>
          <cell r="Q874">
            <v>0</v>
          </cell>
          <cell r="R874">
            <v>0</v>
          </cell>
        </row>
        <row r="875">
          <cell r="A875">
            <v>30724</v>
          </cell>
          <cell r="B875" t="str">
            <v>Fuenta Especifica 0100 FONDO GENERAL</v>
          </cell>
          <cell r="C875" t="str">
            <v>Capitulo 0206 MINISTERIO DE EDUCACIÓN</v>
          </cell>
          <cell r="D875" t="str">
            <v>Libramiento 0206-01-01-0010-7109</v>
          </cell>
          <cell r="E875" t="str">
            <v>PAGO SUM. ALIM. ESC. JEE. CORRESP. AL MES DE DICIEMBRE 2017, SEGUN FACT. NCF.: 00534, CARTA COMPROMISO NO. 00020, 00123, 00022, 00124, OC 6868 Y 6194</v>
          </cell>
          <cell r="F875">
            <v>43187</v>
          </cell>
          <cell r="G875">
            <v>1390134.4</v>
          </cell>
          <cell r="H875" t="str">
            <v>10-APR-18</v>
          </cell>
          <cell r="I875">
            <v>30724</v>
          </cell>
          <cell r="J875">
            <v>1</v>
          </cell>
          <cell r="K875" t="str">
            <v>IN</v>
          </cell>
          <cell r="L875" t="str">
            <v>ENTREGADO</v>
          </cell>
          <cell r="M875">
            <v>1</v>
          </cell>
          <cell r="N875">
            <v>39390</v>
          </cell>
          <cell r="O875">
            <v>39390</v>
          </cell>
          <cell r="P875">
            <v>58904</v>
          </cell>
          <cell r="Q875">
            <v>0</v>
          </cell>
          <cell r="R875">
            <v>0</v>
          </cell>
        </row>
        <row r="876">
          <cell r="A876">
            <v>30724</v>
          </cell>
          <cell r="B876" t="str">
            <v>Fuenta Especifica 0100 FONDO GENERAL</v>
          </cell>
          <cell r="C876" t="str">
            <v>Capitulo 0206 MINISTERIO DE EDUCACIÓN</v>
          </cell>
          <cell r="D876" t="str">
            <v>Libramiento 0206-01-01-0010-7109</v>
          </cell>
          <cell r="E876" t="str">
            <v>PAGO SUM. ALIM. ESC. JEE. CORRESP. AL MES DE DICIEMBRE 2017, SEGUN FACT. NCF.: 00534, CARTA COMPROMISO NO. 00020, 00123, 00022, 00124, OC 6868 Y 6194</v>
          </cell>
          <cell r="F876">
            <v>43187</v>
          </cell>
          <cell r="G876">
            <v>1390134.4</v>
          </cell>
          <cell r="H876" t="str">
            <v>10-APR-18</v>
          </cell>
          <cell r="I876">
            <v>30724</v>
          </cell>
          <cell r="J876">
            <v>1</v>
          </cell>
          <cell r="K876" t="str">
            <v>TR</v>
          </cell>
          <cell r="L876" t="str">
            <v>Conciliado</v>
          </cell>
          <cell r="M876">
            <v>1</v>
          </cell>
          <cell r="N876">
            <v>2777240</v>
          </cell>
          <cell r="O876">
            <v>2777240</v>
          </cell>
          <cell r="P876">
            <v>1119176</v>
          </cell>
          <cell r="Q876">
            <v>0</v>
          </cell>
          <cell r="R876">
            <v>0</v>
          </cell>
        </row>
        <row r="877">
          <cell r="A877">
            <v>31282</v>
          </cell>
          <cell r="B877" t="str">
            <v>Fuenta Especifica 0100 FONDO GENERAL</v>
          </cell>
          <cell r="C877" t="str">
            <v>Capitulo 0206 MINISTERIO DE EDUCACIÓN</v>
          </cell>
          <cell r="D877" t="str">
            <v>Libramiento 0206-01-01-0010-7110</v>
          </cell>
          <cell r="E877" t="str">
            <v>PAGO SUM. ALIM. ESC. PROG. JEE. CORRESP. AL MES DICIEMBRE 2017, S/FACT. NCF: 00033, CARTAS COMPROMISO NOS. 00763, 00765 Y 12849, OC. 7065.</v>
          </cell>
          <cell r="F877">
            <v>43187</v>
          </cell>
          <cell r="G877">
            <v>455952</v>
          </cell>
          <cell r="H877" t="str">
            <v>11-APR-18</v>
          </cell>
          <cell r="I877">
            <v>31282</v>
          </cell>
          <cell r="J877">
            <v>1</v>
          </cell>
          <cell r="K877" t="str">
            <v>TR</v>
          </cell>
          <cell r="L877" t="str">
            <v>Conciliado</v>
          </cell>
          <cell r="M877">
            <v>1</v>
          </cell>
          <cell r="N877">
            <v>2778744</v>
          </cell>
          <cell r="O877">
            <v>2778744</v>
          </cell>
          <cell r="P877">
            <v>367080</v>
          </cell>
          <cell r="Q877">
            <v>0</v>
          </cell>
          <cell r="R877">
            <v>0</v>
          </cell>
        </row>
        <row r="878">
          <cell r="A878">
            <v>31282</v>
          </cell>
          <cell r="B878" t="str">
            <v>Fuenta Especifica 0100 FONDO GENERAL</v>
          </cell>
          <cell r="C878" t="str">
            <v>Capitulo 0206 MINISTERIO DE EDUCACIÓN</v>
          </cell>
          <cell r="D878" t="str">
            <v>Libramiento 0206-01-01-0010-7110</v>
          </cell>
          <cell r="E878" t="str">
            <v>PAGO SUM. ALIM. ESC. PROG. JEE. CORRESP. AL MES DICIEMBRE 2017, S/FACT. NCF: 00033, CARTAS COMPROMISO NOS. 00763, 00765 Y 12849, OC. 7065.</v>
          </cell>
          <cell r="F878">
            <v>43187</v>
          </cell>
          <cell r="G878">
            <v>455952</v>
          </cell>
          <cell r="H878" t="str">
            <v>11-APR-18</v>
          </cell>
          <cell r="I878">
            <v>31282</v>
          </cell>
          <cell r="J878">
            <v>1</v>
          </cell>
          <cell r="K878" t="str">
            <v>IN</v>
          </cell>
          <cell r="L878" t="str">
            <v>ENTREGADO</v>
          </cell>
          <cell r="M878">
            <v>1</v>
          </cell>
          <cell r="N878">
            <v>40067</v>
          </cell>
          <cell r="O878">
            <v>40067</v>
          </cell>
          <cell r="P878">
            <v>69552</v>
          </cell>
          <cell r="Q878">
            <v>0</v>
          </cell>
          <cell r="R878">
            <v>0</v>
          </cell>
        </row>
        <row r="879">
          <cell r="A879">
            <v>31282</v>
          </cell>
          <cell r="B879" t="str">
            <v>Fuenta Especifica 0100 FONDO GENERAL</v>
          </cell>
          <cell r="C879" t="str">
            <v>Capitulo 0206 MINISTERIO DE EDUCACIÓN</v>
          </cell>
          <cell r="D879" t="str">
            <v>Libramiento 0206-01-01-0010-7110</v>
          </cell>
          <cell r="E879" t="str">
            <v>PAGO SUM. ALIM. ESC. PROG. JEE. CORRESP. AL MES DICIEMBRE 2017, S/FACT. NCF: 00033, CARTAS COMPROMISO NOS. 00763, 00765 Y 12849, OC. 7065.</v>
          </cell>
          <cell r="F879">
            <v>43187</v>
          </cell>
          <cell r="G879">
            <v>455952</v>
          </cell>
          <cell r="H879" t="str">
            <v>11-APR-18</v>
          </cell>
          <cell r="I879">
            <v>31282</v>
          </cell>
          <cell r="J879">
            <v>1</v>
          </cell>
          <cell r="K879" t="str">
            <v>IN</v>
          </cell>
          <cell r="L879" t="str">
            <v>ENTREGADO</v>
          </cell>
          <cell r="M879">
            <v>1</v>
          </cell>
          <cell r="N879">
            <v>40134</v>
          </cell>
          <cell r="O879">
            <v>40134</v>
          </cell>
          <cell r="P879">
            <v>19320</v>
          </cell>
          <cell r="Q879">
            <v>0</v>
          </cell>
          <cell r="R879">
            <v>0</v>
          </cell>
        </row>
        <row r="880">
          <cell r="A880">
            <v>32433</v>
          </cell>
          <cell r="B880" t="str">
            <v>Fuenta Especifica 0100 FONDO GENERAL</v>
          </cell>
          <cell r="C880" t="str">
            <v>Capitulo 0206 MINISTERIO DE EDUCACIÓN</v>
          </cell>
          <cell r="D880" t="str">
            <v>Libramiento 0206-01-01-0010-7112</v>
          </cell>
          <cell r="E880" t="str">
            <v>PAGO A COOPROHARINA S/ACTO NO. 134 D/F. 13/02/2018 CEDIDO POR OPERADORA PANIPUEBLO SRL, SUM. ALIM. ESC. UM. MES NOV/2017, S/FACT. NCF: 04029, N/C 03916, MENOS ANTICIPO,CONT.NO.383/2017 OC. 6394</v>
          </cell>
          <cell r="F880">
            <v>43187</v>
          </cell>
          <cell r="G880">
            <v>1075001.51</v>
          </cell>
          <cell r="H880" t="str">
            <v>16-APR-18</v>
          </cell>
          <cell r="I880">
            <v>32433</v>
          </cell>
          <cell r="J880">
            <v>2</v>
          </cell>
          <cell r="K880" t="str">
            <v>IN</v>
          </cell>
          <cell r="L880" t="str">
            <v>ENTREGADO</v>
          </cell>
          <cell r="M880">
            <v>1</v>
          </cell>
          <cell r="N880">
            <v>41531</v>
          </cell>
          <cell r="O880">
            <v>41531</v>
          </cell>
          <cell r="P880">
            <v>9760.39</v>
          </cell>
          <cell r="Q880">
            <v>0</v>
          </cell>
          <cell r="R880">
            <v>0</v>
          </cell>
        </row>
        <row r="881">
          <cell r="A881">
            <v>32433</v>
          </cell>
          <cell r="B881" t="str">
            <v>Fuenta Especifica 0100 FONDO GENERAL</v>
          </cell>
          <cell r="C881" t="str">
            <v>Capitulo 0206 MINISTERIO DE EDUCACIÓN</v>
          </cell>
          <cell r="D881" t="str">
            <v>Libramiento 0206-01-01-0010-7112</v>
          </cell>
          <cell r="E881" t="str">
            <v>PAGO A COOPROHARINA S/ACTO NO. 134 D/F. 13/02/2018 CEDIDO POR OPERADORA PANIPUEBLO SRL, SUM. ALIM. ESC. UM. MES NOV/2017, S/FACT. NCF: 04029, N/C 03916, MENOS ANTICIPO,CONT.NO.383/2017 OC. 6394</v>
          </cell>
          <cell r="F881">
            <v>43187</v>
          </cell>
          <cell r="G881">
            <v>1075001.51</v>
          </cell>
          <cell r="H881" t="str">
            <v>16-APR-18</v>
          </cell>
          <cell r="I881">
            <v>32433</v>
          </cell>
          <cell r="J881">
            <v>2</v>
          </cell>
          <cell r="K881" t="str">
            <v>TR</v>
          </cell>
          <cell r="L881" t="str">
            <v>Conciliado</v>
          </cell>
          <cell r="M881">
            <v>1</v>
          </cell>
          <cell r="N881">
            <v>2784783</v>
          </cell>
          <cell r="O881">
            <v>2784783</v>
          </cell>
          <cell r="P881">
            <v>1065241.1200000001</v>
          </cell>
          <cell r="Q881">
            <v>0</v>
          </cell>
          <cell r="R881">
            <v>0</v>
          </cell>
        </row>
        <row r="882">
          <cell r="A882">
            <v>30725</v>
          </cell>
          <cell r="B882" t="str">
            <v>Fuenta Especifica 0100 FONDO GENERAL</v>
          </cell>
          <cell r="C882" t="str">
            <v>Capitulo 0206 MINISTERIO DE EDUCACIÓN</v>
          </cell>
          <cell r="D882" t="str">
            <v>Libramiento 0206-01-01-0010-7113</v>
          </cell>
          <cell r="E882" t="str">
            <v>PAGO SUM. DE ALIM. ESC. PAE REAL, CORRESP. A LOS MESES DE NOV. Y DIC. 2017, SEGÚN FACTS. NOS. 02303 Y 02308, N/C 00004,00005, MENOS ANTICIPO, CONTRATO NO. 496/17, OC 6296.</v>
          </cell>
          <cell r="F882">
            <v>43187</v>
          </cell>
          <cell r="G882">
            <v>664721.52</v>
          </cell>
          <cell r="H882" t="str">
            <v>10-APR-18</v>
          </cell>
          <cell r="I882">
            <v>30725</v>
          </cell>
          <cell r="J882">
            <v>1</v>
          </cell>
          <cell r="K882" t="str">
            <v>TR</v>
          </cell>
          <cell r="L882" t="str">
            <v>Conciliado</v>
          </cell>
          <cell r="M882">
            <v>1</v>
          </cell>
          <cell r="N882">
            <v>2777241</v>
          </cell>
          <cell r="O882">
            <v>2777241</v>
          </cell>
          <cell r="P882">
            <v>633134.09</v>
          </cell>
          <cell r="Q882">
            <v>0</v>
          </cell>
          <cell r="R882">
            <v>0</v>
          </cell>
        </row>
        <row r="883">
          <cell r="A883">
            <v>30725</v>
          </cell>
          <cell r="B883" t="str">
            <v>Fuenta Especifica 0100 FONDO GENERAL</v>
          </cell>
          <cell r="C883" t="str">
            <v>Capitulo 0206 MINISTERIO DE EDUCACIÓN</v>
          </cell>
          <cell r="D883" t="str">
            <v>Libramiento 0206-01-01-0010-7113</v>
          </cell>
          <cell r="E883" t="str">
            <v>PAGO SUM. DE ALIM. ESC. PAE REAL, CORRESP. A LOS MESES DE NOV. Y DIC. 2017, SEGÚN FACTS. NOS. 02303 Y 02308, N/C 00004,00005, MENOS ANTICIPO, CONTRATO NO. 496/17, OC 6296.</v>
          </cell>
          <cell r="F883">
            <v>43187</v>
          </cell>
          <cell r="G883">
            <v>664721.52</v>
          </cell>
          <cell r="H883" t="str">
            <v>10-APR-18</v>
          </cell>
          <cell r="I883">
            <v>30725</v>
          </cell>
          <cell r="J883">
            <v>1</v>
          </cell>
          <cell r="K883" t="str">
            <v>IN</v>
          </cell>
          <cell r="L883" t="str">
            <v>ENTREGADO</v>
          </cell>
          <cell r="M883">
            <v>1</v>
          </cell>
          <cell r="N883">
            <v>39389</v>
          </cell>
          <cell r="O883">
            <v>39389</v>
          </cell>
          <cell r="P883">
            <v>31587.43</v>
          </cell>
          <cell r="Q883">
            <v>0</v>
          </cell>
          <cell r="R883">
            <v>0</v>
          </cell>
        </row>
        <row r="884">
          <cell r="A884">
            <v>31550</v>
          </cell>
          <cell r="B884" t="str">
            <v>Fuenta Especifica 0100 FONDO GENERAL</v>
          </cell>
          <cell r="C884" t="str">
            <v>Capitulo 0206 MINISTERIO DE EDUCACIÓN</v>
          </cell>
          <cell r="D884" t="str">
            <v>Libramiento 0206-01-01-0010-7114</v>
          </cell>
          <cell r="E884" t="str">
            <v>PAGO SUM. ALIM. ESC. PROG. JEE. CORRESP. AL MES DICIEMBRE 2017, S/FACT. NCF: 00114 CARTA COMPROMISO NOS. 00149 Y 00146, OC. 6115.</v>
          </cell>
          <cell r="F884">
            <v>43187</v>
          </cell>
          <cell r="G884">
            <v>347580.8</v>
          </cell>
          <cell r="H884" t="str">
            <v>11-APR-18</v>
          </cell>
          <cell r="I884">
            <v>31550</v>
          </cell>
          <cell r="J884">
            <v>8</v>
          </cell>
          <cell r="K884" t="str">
            <v>IN</v>
          </cell>
          <cell r="L884" t="str">
            <v>ENTREGADO</v>
          </cell>
          <cell r="M884">
            <v>1</v>
          </cell>
          <cell r="N884">
            <v>40398</v>
          </cell>
          <cell r="O884">
            <v>40398</v>
          </cell>
          <cell r="P884">
            <v>14728</v>
          </cell>
          <cell r="Q884">
            <v>0</v>
          </cell>
          <cell r="R884">
            <v>0</v>
          </cell>
        </row>
        <row r="885">
          <cell r="A885">
            <v>31550</v>
          </cell>
          <cell r="B885" t="str">
            <v>Fuenta Especifica 0100 FONDO GENERAL</v>
          </cell>
          <cell r="C885" t="str">
            <v>Capitulo 0206 MINISTERIO DE EDUCACIÓN</v>
          </cell>
          <cell r="D885" t="str">
            <v>Libramiento 0206-01-01-0010-7114</v>
          </cell>
          <cell r="E885" t="str">
            <v>PAGO SUM. ALIM. ESC. PROG. JEE. CORRESP. AL MES DICIEMBRE 2017, S/FACT. NCF: 00114 CARTA COMPROMISO NOS. 00149 Y 00146, OC. 6115.</v>
          </cell>
          <cell r="F885">
            <v>43187</v>
          </cell>
          <cell r="G885">
            <v>347580.8</v>
          </cell>
          <cell r="H885" t="str">
            <v>11-APR-18</v>
          </cell>
          <cell r="I885">
            <v>31550</v>
          </cell>
          <cell r="J885">
            <v>8</v>
          </cell>
          <cell r="K885" t="str">
            <v>TR</v>
          </cell>
          <cell r="L885" t="str">
            <v>Conciliado</v>
          </cell>
          <cell r="M885">
            <v>1</v>
          </cell>
          <cell r="N885">
            <v>2780642</v>
          </cell>
          <cell r="O885">
            <v>2780642</v>
          </cell>
          <cell r="P885">
            <v>279832</v>
          </cell>
          <cell r="Q885">
            <v>0</v>
          </cell>
          <cell r="R885">
            <v>0</v>
          </cell>
        </row>
        <row r="886">
          <cell r="A886">
            <v>31550</v>
          </cell>
          <cell r="B886" t="str">
            <v>Fuenta Especifica 0100 FONDO GENERAL</v>
          </cell>
          <cell r="C886" t="str">
            <v>Capitulo 0206 MINISTERIO DE EDUCACIÓN</v>
          </cell>
          <cell r="D886" t="str">
            <v>Libramiento 0206-01-01-0010-7114</v>
          </cell>
          <cell r="E886" t="str">
            <v>PAGO SUM. ALIM. ESC. PROG. JEE. CORRESP. AL MES DICIEMBRE 2017, S/FACT. NCF: 00114 CARTA COMPROMISO NOS. 00149 Y 00146, OC. 6115.</v>
          </cell>
          <cell r="F886">
            <v>43187</v>
          </cell>
          <cell r="G886">
            <v>347580.8</v>
          </cell>
          <cell r="H886" t="str">
            <v>11-APR-18</v>
          </cell>
          <cell r="I886">
            <v>31550</v>
          </cell>
          <cell r="J886">
            <v>8</v>
          </cell>
          <cell r="K886" t="str">
            <v>IN</v>
          </cell>
          <cell r="L886" t="str">
            <v>ENTREGADO</v>
          </cell>
          <cell r="M886">
            <v>1</v>
          </cell>
          <cell r="N886">
            <v>40525</v>
          </cell>
          <cell r="O886">
            <v>40525</v>
          </cell>
          <cell r="P886">
            <v>53020.800000000003</v>
          </cell>
          <cell r="Q886">
            <v>0</v>
          </cell>
          <cell r="R886">
            <v>0</v>
          </cell>
        </row>
        <row r="887">
          <cell r="A887">
            <v>31080</v>
          </cell>
          <cell r="B887" t="str">
            <v>Fuenta Especifica 0100 FONDO GENERAL</v>
          </cell>
          <cell r="C887" t="str">
            <v>Capitulo 0206 MINISTERIO DE EDUCACIÓN</v>
          </cell>
          <cell r="D887" t="str">
            <v>Libramiento 0206-01-01-0010-7115</v>
          </cell>
          <cell r="E887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7">
            <v>43187</v>
          </cell>
          <cell r="G887">
            <v>610170.02</v>
          </cell>
          <cell r="H887" t="str">
            <v>11-APR-18</v>
          </cell>
          <cell r="I887">
            <v>31080</v>
          </cell>
          <cell r="J887">
            <v>3</v>
          </cell>
          <cell r="K887" t="str">
            <v>IN</v>
          </cell>
          <cell r="L887" t="str">
            <v>ENTREGADO</v>
          </cell>
          <cell r="M887">
            <v>1</v>
          </cell>
          <cell r="N887">
            <v>39937</v>
          </cell>
          <cell r="O887">
            <v>39937</v>
          </cell>
          <cell r="P887">
            <v>5576.61</v>
          </cell>
          <cell r="Q887">
            <v>0</v>
          </cell>
          <cell r="R887">
            <v>0</v>
          </cell>
        </row>
        <row r="888">
          <cell r="A888">
            <v>31080</v>
          </cell>
          <cell r="B888" t="str">
            <v>Fuenta Especifica 0100 FONDO GENERAL</v>
          </cell>
          <cell r="C888" t="str">
            <v>Capitulo 0206 MINISTERIO DE EDUCACIÓN</v>
          </cell>
          <cell r="D888" t="str">
            <v>Libramiento 0206-01-01-0010-7115</v>
          </cell>
          <cell r="E888" t="str">
            <v>PAGO A FAVOR DE COOPROHARINA, CEDIDO POR RAFEL JIMENEZ, MEDIANTE ACTO 235, D/F. 05/03/2018, SUM. ALIM. ESC. UM, CORRESP. AL MES DE OCTUBRE 2017, SEGUN FACT. NCF.: 04884, NC 96947 Y 96951, DEL CONTRATO NO. 431/2017 Y OC 6492. MENOS ANTICIPO.</v>
          </cell>
          <cell r="F888">
            <v>43187</v>
          </cell>
          <cell r="G888">
            <v>610170.02</v>
          </cell>
          <cell r="H888" t="str">
            <v>11-APR-18</v>
          </cell>
          <cell r="I888">
            <v>31080</v>
          </cell>
          <cell r="J888">
            <v>3</v>
          </cell>
          <cell r="K888" t="str">
            <v>TR</v>
          </cell>
          <cell r="L888" t="str">
            <v>Conciliado</v>
          </cell>
          <cell r="M888">
            <v>1</v>
          </cell>
          <cell r="N888">
            <v>2779152</v>
          </cell>
          <cell r="O888">
            <v>2779152</v>
          </cell>
          <cell r="P888">
            <v>604593.41</v>
          </cell>
          <cell r="Q888">
            <v>0</v>
          </cell>
          <cell r="R888">
            <v>0</v>
          </cell>
        </row>
        <row r="889">
          <cell r="A889">
            <v>31551</v>
          </cell>
          <cell r="B889" t="str">
            <v>Fuenta Especifica 0100 FONDO GENERAL</v>
          </cell>
          <cell r="C889" t="str">
            <v>Capitulo 0206 MINISTERIO DE EDUCACIÓN</v>
          </cell>
          <cell r="D889" t="str">
            <v>Libramiento 0206-01-01-0010-7116</v>
          </cell>
          <cell r="E889" t="str">
            <v>PAGO SUM. ALIM. ESC. JEE. CORRESP. AL MES DIC. 2017, SEGUN FACT. NCF.: 00084, CARTA COMPROMISO NO. 01829, 01877, 01858, OC 5827.</v>
          </cell>
          <cell r="F889">
            <v>43187</v>
          </cell>
          <cell r="G889">
            <v>521088</v>
          </cell>
          <cell r="H889" t="str">
            <v>11-APR-18</v>
          </cell>
          <cell r="I889">
            <v>31551</v>
          </cell>
          <cell r="J889">
            <v>8</v>
          </cell>
          <cell r="K889" t="str">
            <v>TR</v>
          </cell>
          <cell r="L889" t="str">
            <v>Conciliado</v>
          </cell>
          <cell r="M889">
            <v>1</v>
          </cell>
          <cell r="N889">
            <v>2780111</v>
          </cell>
          <cell r="O889">
            <v>2780111</v>
          </cell>
          <cell r="P889">
            <v>419520</v>
          </cell>
          <cell r="Q889">
            <v>0</v>
          </cell>
          <cell r="R889">
            <v>0</v>
          </cell>
        </row>
        <row r="890">
          <cell r="A890">
            <v>31551</v>
          </cell>
          <cell r="B890" t="str">
            <v>Fuenta Especifica 0100 FONDO GENERAL</v>
          </cell>
          <cell r="C890" t="str">
            <v>Capitulo 0206 MINISTERIO DE EDUCACIÓN</v>
          </cell>
          <cell r="D890" t="str">
            <v>Libramiento 0206-01-01-0010-7116</v>
          </cell>
          <cell r="E890" t="str">
            <v>PAGO SUM. ALIM. ESC. JEE. CORRESP. AL MES DIC. 2017, SEGUN FACT. NCF.: 00084, CARTA COMPROMISO NO. 01829, 01877, 01858, OC 5827.</v>
          </cell>
          <cell r="F890">
            <v>43187</v>
          </cell>
          <cell r="G890">
            <v>521088</v>
          </cell>
          <cell r="H890" t="str">
            <v>11-APR-18</v>
          </cell>
          <cell r="I890">
            <v>31551</v>
          </cell>
          <cell r="J890">
            <v>8</v>
          </cell>
          <cell r="K890" t="str">
            <v>IN</v>
          </cell>
          <cell r="L890" t="str">
            <v>ENTREGADO</v>
          </cell>
          <cell r="M890">
            <v>1</v>
          </cell>
          <cell r="N890">
            <v>40524</v>
          </cell>
          <cell r="O890">
            <v>40524</v>
          </cell>
          <cell r="P890">
            <v>79488</v>
          </cell>
          <cell r="Q890">
            <v>0</v>
          </cell>
          <cell r="R890">
            <v>0</v>
          </cell>
        </row>
        <row r="891">
          <cell r="A891">
            <v>31551</v>
          </cell>
          <cell r="B891" t="str">
            <v>Fuenta Especifica 0100 FONDO GENERAL</v>
          </cell>
          <cell r="C891" t="str">
            <v>Capitulo 0206 MINISTERIO DE EDUCACIÓN</v>
          </cell>
          <cell r="D891" t="str">
            <v>Libramiento 0206-01-01-0010-7116</v>
          </cell>
          <cell r="E891" t="str">
            <v>PAGO SUM. ALIM. ESC. JEE. CORRESP. AL MES DIC. 2017, SEGUN FACT. NCF.: 00084, CARTA COMPROMISO NO. 01829, 01877, 01858, OC 5827.</v>
          </cell>
          <cell r="F891">
            <v>43187</v>
          </cell>
          <cell r="G891">
            <v>521088</v>
          </cell>
          <cell r="H891" t="str">
            <v>11-APR-18</v>
          </cell>
          <cell r="I891">
            <v>31551</v>
          </cell>
          <cell r="J891">
            <v>8</v>
          </cell>
          <cell r="K891" t="str">
            <v>IN</v>
          </cell>
          <cell r="L891" t="str">
            <v>ENTREGADO</v>
          </cell>
          <cell r="M891">
            <v>1</v>
          </cell>
          <cell r="N891">
            <v>40395</v>
          </cell>
          <cell r="O891">
            <v>40395</v>
          </cell>
          <cell r="P891">
            <v>22080</v>
          </cell>
          <cell r="Q891">
            <v>0</v>
          </cell>
          <cell r="R891">
            <v>0</v>
          </cell>
        </row>
        <row r="892">
          <cell r="A892">
            <v>30726</v>
          </cell>
          <cell r="B892" t="str">
            <v>Fuenta Especifica 0100 FONDO GENERAL</v>
          </cell>
          <cell r="C892" t="str">
            <v>Capitulo 0206 MINISTERIO DE EDUCACIÓN</v>
          </cell>
          <cell r="D892" t="str">
            <v>Libramiento 0206-01-01-0010-7118</v>
          </cell>
          <cell r="E892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2">
            <v>43187</v>
          </cell>
          <cell r="G892">
            <v>1525998.66</v>
          </cell>
          <cell r="H892" t="str">
            <v>10-APR-18</v>
          </cell>
          <cell r="I892">
            <v>30726</v>
          </cell>
          <cell r="J892">
            <v>1</v>
          </cell>
          <cell r="K892" t="str">
            <v>TR</v>
          </cell>
          <cell r="L892" t="str">
            <v>Conciliado</v>
          </cell>
          <cell r="M892">
            <v>1</v>
          </cell>
          <cell r="N892">
            <v>2777242</v>
          </cell>
          <cell r="O892">
            <v>2777242</v>
          </cell>
          <cell r="P892">
            <v>1461337.7</v>
          </cell>
          <cell r="Q892">
            <v>0</v>
          </cell>
          <cell r="R892">
            <v>0</v>
          </cell>
        </row>
        <row r="893">
          <cell r="A893">
            <v>30726</v>
          </cell>
          <cell r="B893" t="str">
            <v>Fuenta Especifica 0100 FONDO GENERAL</v>
          </cell>
          <cell r="C893" t="str">
            <v>Capitulo 0206 MINISTERIO DE EDUCACIÓN</v>
          </cell>
          <cell r="D893" t="str">
            <v>Libramiento 0206-01-01-0010-7118</v>
          </cell>
          <cell r="E893" t="str">
            <v>2DO. Y ULTIMO PAGO EQUIVALENTE AL CONT. NO. 90/2017, POR LA ADQUISICION DE 412 PARES DE ZAPATOS ESCOLARES DE LA TALLA 27 AL 33 Y 2,840 PARES DE ZAPATOS ESCOLARES DE LAS TALLAS DEL 34 AL 42. FACT. 00019, NC. 00001 OC. 5381. MENOS SALDO ANTICIPO.</v>
          </cell>
          <cell r="F893">
            <v>43187</v>
          </cell>
          <cell r="G893">
            <v>1525998.66</v>
          </cell>
          <cell r="H893" t="str">
            <v>10-APR-18</v>
          </cell>
          <cell r="I893">
            <v>30726</v>
          </cell>
          <cell r="J893">
            <v>1</v>
          </cell>
          <cell r="K893" t="str">
            <v>IN</v>
          </cell>
          <cell r="L893" t="str">
            <v>ENTREGADO</v>
          </cell>
          <cell r="M893">
            <v>1</v>
          </cell>
          <cell r="N893">
            <v>39388</v>
          </cell>
          <cell r="O893">
            <v>39388</v>
          </cell>
          <cell r="P893">
            <v>64660.959999999999</v>
          </cell>
          <cell r="Q893">
            <v>0</v>
          </cell>
          <cell r="R893">
            <v>0</v>
          </cell>
        </row>
        <row r="894">
          <cell r="A894">
            <v>30727</v>
          </cell>
          <cell r="B894" t="str">
            <v>Fuenta Especifica 0100 FONDO GENERAL</v>
          </cell>
          <cell r="C894" t="str">
            <v>Capitulo 0206 MINISTERIO DE EDUCACIÓN</v>
          </cell>
          <cell r="D894" t="str">
            <v>Libramiento 0206-01-01-0010-7120</v>
          </cell>
          <cell r="E894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4">
            <v>43187</v>
          </cell>
          <cell r="G894">
            <v>539212.80000000005</v>
          </cell>
          <cell r="H894" t="str">
            <v>10-APR-18</v>
          </cell>
          <cell r="I894">
            <v>30727</v>
          </cell>
          <cell r="J894">
            <v>1</v>
          </cell>
          <cell r="K894" t="str">
            <v>IN</v>
          </cell>
          <cell r="L894" t="str">
            <v>ENTREGADO</v>
          </cell>
          <cell r="M894">
            <v>1</v>
          </cell>
          <cell r="N894">
            <v>39465</v>
          </cell>
          <cell r="O894">
            <v>39465</v>
          </cell>
          <cell r="P894">
            <v>22848</v>
          </cell>
          <cell r="Q894">
            <v>0</v>
          </cell>
          <cell r="R894">
            <v>0</v>
          </cell>
        </row>
        <row r="895">
          <cell r="A895">
            <v>30727</v>
          </cell>
          <cell r="B895" t="str">
            <v>Fuenta Especifica 0100 FONDO GENERAL</v>
          </cell>
          <cell r="C895" t="str">
            <v>Capitulo 0206 MINISTERIO DE EDUCACIÓN</v>
          </cell>
          <cell r="D895" t="str">
            <v>Libramiento 0206-01-01-0010-7120</v>
          </cell>
          <cell r="E895" t="str">
            <v>PAGO A FAVOR DE COOPROHARINA, CEDIDO POR PANIFICADORA Y REPOSTERIA INDEPENDENCIA, S.R.L, MEDIANTE ACTO No. 190/18 D/F 26/02/2018. POR SUM. ALIM. ESC. JEE. CORRESP. AL MES DE DICIEMBRE 2017, SEGUN FACT. NCF.: 60377, CARTA COMPROMISO NO. 06894, 01583, OC 6225.</v>
          </cell>
          <cell r="F895">
            <v>43187</v>
          </cell>
          <cell r="G895">
            <v>539212.80000000005</v>
          </cell>
          <cell r="H895" t="str">
            <v>10-APR-18</v>
          </cell>
          <cell r="I895">
            <v>30727</v>
          </cell>
          <cell r="J895">
            <v>1</v>
          </cell>
          <cell r="K895" t="str">
            <v>TR</v>
          </cell>
          <cell r="L895" t="str">
            <v>Conciliado</v>
          </cell>
          <cell r="M895">
            <v>1</v>
          </cell>
          <cell r="N895">
            <v>2777373</v>
          </cell>
          <cell r="O895">
            <v>2777373</v>
          </cell>
          <cell r="P895">
            <v>516364.79999999999</v>
          </cell>
          <cell r="Q895">
            <v>0</v>
          </cell>
          <cell r="R895">
            <v>0</v>
          </cell>
        </row>
        <row r="896">
          <cell r="A896">
            <v>32434</v>
          </cell>
          <cell r="B896" t="str">
            <v>Fuenta Especifica 0100 FONDO GENERAL</v>
          </cell>
          <cell r="C896" t="str">
            <v>Capitulo 0206 MINISTERIO DE EDUCACIÓN</v>
          </cell>
          <cell r="D896" t="str">
            <v>Libramiento 0206-01-01-0010-7122</v>
          </cell>
          <cell r="E896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6">
            <v>43187</v>
          </cell>
          <cell r="G896">
            <v>5531059.0199999996</v>
          </cell>
          <cell r="H896" t="str">
            <v>16-APR-18</v>
          </cell>
          <cell r="I896">
            <v>32434</v>
          </cell>
          <cell r="J896">
            <v>2</v>
          </cell>
          <cell r="K896" t="str">
            <v>TR</v>
          </cell>
          <cell r="L896" t="str">
            <v>Conciliado</v>
          </cell>
          <cell r="M896">
            <v>1</v>
          </cell>
          <cell r="N896">
            <v>2784784</v>
          </cell>
          <cell r="O896">
            <v>2784784</v>
          </cell>
          <cell r="P896">
            <v>5296692.1100000003</v>
          </cell>
          <cell r="Q896">
            <v>0</v>
          </cell>
          <cell r="R896">
            <v>0</v>
          </cell>
        </row>
        <row r="897">
          <cell r="A897">
            <v>32434</v>
          </cell>
          <cell r="B897" t="str">
            <v>Fuenta Especifica 0100 FONDO GENERAL</v>
          </cell>
          <cell r="C897" t="str">
            <v>Capitulo 0206 MINISTERIO DE EDUCACIÓN</v>
          </cell>
          <cell r="D897" t="str">
            <v>Libramiento 0206-01-01-0010-7122</v>
          </cell>
          <cell r="E897" t="str">
            <v>PAGO A BANCO AGRICOLA, CEDIDO POR AGROINDUSTRIAL LOS ANGELES SRL, ACTO NO. 47/18 D/F 17/01/2018. POR SUM. DE ALIM.ESC.UM Y J.E.E ( PRODUCTOS PASTEURIZADOS)CORRESP.A LA 1RA QUINCENA DEL MES DE ENERO 2018, S/FT. NCF: 00033, CONT. NO.223/2017,OC 5566.</v>
          </cell>
          <cell r="F897">
            <v>43187</v>
          </cell>
          <cell r="G897">
            <v>5531059.0199999996</v>
          </cell>
          <cell r="H897" t="str">
            <v>16-APR-18</v>
          </cell>
          <cell r="I897">
            <v>32434</v>
          </cell>
          <cell r="J897">
            <v>2</v>
          </cell>
          <cell r="K897" t="str">
            <v>IN</v>
          </cell>
          <cell r="L897" t="str">
            <v>ENTREGADO</v>
          </cell>
          <cell r="M897">
            <v>1</v>
          </cell>
          <cell r="N897">
            <v>41532</v>
          </cell>
          <cell r="O897">
            <v>41532</v>
          </cell>
          <cell r="P897">
            <v>234366.91</v>
          </cell>
          <cell r="Q897">
            <v>0</v>
          </cell>
          <cell r="R897">
            <v>0</v>
          </cell>
        </row>
        <row r="898">
          <cell r="A898">
            <v>32435</v>
          </cell>
          <cell r="B898" t="str">
            <v>Fuenta Especifica 0100 FONDO GENERAL</v>
          </cell>
          <cell r="C898" t="str">
            <v>Capitulo 0206 MINISTERIO DE EDUCACIÓN</v>
          </cell>
          <cell r="D898" t="str">
            <v>Libramiento 0206-01-01-0010-7123</v>
          </cell>
          <cell r="E898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8">
            <v>43187</v>
          </cell>
          <cell r="G898">
            <v>11705866.439999999</v>
          </cell>
          <cell r="H898" t="str">
            <v>16-APR-18</v>
          </cell>
          <cell r="I898">
            <v>32435</v>
          </cell>
          <cell r="J898">
            <v>2</v>
          </cell>
          <cell r="K898" t="str">
            <v>IN</v>
          </cell>
          <cell r="L898" t="str">
            <v>ENTREGADO</v>
          </cell>
          <cell r="M898">
            <v>1</v>
          </cell>
          <cell r="N898">
            <v>41533</v>
          </cell>
          <cell r="O898">
            <v>41533</v>
          </cell>
          <cell r="P898">
            <v>496011.29</v>
          </cell>
          <cell r="Q898">
            <v>0</v>
          </cell>
          <cell r="R898">
            <v>0</v>
          </cell>
        </row>
        <row r="899">
          <cell r="A899">
            <v>32435</v>
          </cell>
          <cell r="B899" t="str">
            <v>Fuenta Especifica 0100 FONDO GENERAL</v>
          </cell>
          <cell r="C899" t="str">
            <v>Capitulo 0206 MINISTERIO DE EDUCACIÓN</v>
          </cell>
          <cell r="D899" t="str">
            <v>Libramiento 0206-01-01-0010-7123</v>
          </cell>
          <cell r="E899" t="str">
            <v>PAGO A BANCO AGRICOLA, CEDIDO POR AGROINDUSTRIAL LOS ANGELES SRL,ACTO NO. 47/18 D/F 17/01/2018. POR SUM. DE ALIM. ESC. URBANO MARGINAL Y JORNADA EXTENDIDA ( PRODUCTOS PASTEURIZADOS) MES DE DICIEMBRE 2017, SEGUN FACT. NCF: 00032, CONT. NO. 223/2017, OC 5566.</v>
          </cell>
          <cell r="F899">
            <v>43187</v>
          </cell>
          <cell r="G899">
            <v>11705866.439999999</v>
          </cell>
          <cell r="H899" t="str">
            <v>16-APR-18</v>
          </cell>
          <cell r="I899">
            <v>32435</v>
          </cell>
          <cell r="J899">
            <v>2</v>
          </cell>
          <cell r="K899" t="str">
            <v>TR</v>
          </cell>
          <cell r="L899" t="str">
            <v>Conciliado</v>
          </cell>
          <cell r="M899">
            <v>1</v>
          </cell>
          <cell r="N899">
            <v>2784785</v>
          </cell>
          <cell r="O899">
            <v>2784785</v>
          </cell>
          <cell r="P899">
            <v>11209855.15</v>
          </cell>
          <cell r="Q899">
            <v>0</v>
          </cell>
          <cell r="R899">
            <v>0</v>
          </cell>
        </row>
        <row r="900">
          <cell r="A900">
            <v>32436</v>
          </cell>
          <cell r="B900" t="str">
            <v>Fuenta Especifica 0100 FONDO GENERAL</v>
          </cell>
          <cell r="C900" t="str">
            <v>Capitulo 0206 MINISTERIO DE EDUCACIÓN</v>
          </cell>
          <cell r="D900" t="str">
            <v>Libramiento 0206-01-01-0010-7125</v>
          </cell>
          <cell r="E900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0">
            <v>43187</v>
          </cell>
          <cell r="G900">
            <v>8439037.8000000007</v>
          </cell>
          <cell r="H900" t="str">
            <v>16-APR-18</v>
          </cell>
          <cell r="I900">
            <v>32436</v>
          </cell>
          <cell r="J900">
            <v>2</v>
          </cell>
          <cell r="K900" t="str">
            <v>TR</v>
          </cell>
          <cell r="L900" t="str">
            <v>Conciliado</v>
          </cell>
          <cell r="M900">
            <v>1</v>
          </cell>
          <cell r="N900">
            <v>2784786</v>
          </cell>
          <cell r="O900">
            <v>2784786</v>
          </cell>
          <cell r="P900">
            <v>8081451.4500000002</v>
          </cell>
          <cell r="Q900">
            <v>0</v>
          </cell>
          <cell r="R900">
            <v>0</v>
          </cell>
        </row>
        <row r="901">
          <cell r="A901">
            <v>32436</v>
          </cell>
          <cell r="B901" t="str">
            <v>Fuenta Especifica 0100 FONDO GENERAL</v>
          </cell>
          <cell r="C901" t="str">
            <v>Capitulo 0206 MINISTERIO DE EDUCACIÓN</v>
          </cell>
          <cell r="D901" t="str">
            <v>Libramiento 0206-01-01-0010-7125</v>
          </cell>
          <cell r="E901" t="str">
            <v>PAGO A BCO AGRICOLA, CEDIDO POR AGROINDUSTRIAL LOS ANGELES SRL, ACTO NO. 47/18 D/F 17/01/18. POR SUM. DE ALIM. ESC.UM Y J.E.E ( PRODUCTOS PASTEURIZADOS)1RA QUINCENA DEL MES DE MARZO 2018, S/ FT. NCF: 00037, CONTRATO NO. 223/17,OC 5566.</v>
          </cell>
          <cell r="F901">
            <v>43187</v>
          </cell>
          <cell r="G901">
            <v>8439037.8000000007</v>
          </cell>
          <cell r="H901" t="str">
            <v>16-APR-18</v>
          </cell>
          <cell r="I901">
            <v>32436</v>
          </cell>
          <cell r="J901">
            <v>2</v>
          </cell>
          <cell r="K901" t="str">
            <v>IN</v>
          </cell>
          <cell r="L901" t="str">
            <v>ENTREGADO</v>
          </cell>
          <cell r="M901">
            <v>1</v>
          </cell>
          <cell r="N901">
            <v>41534</v>
          </cell>
          <cell r="O901">
            <v>41534</v>
          </cell>
          <cell r="P901">
            <v>357586.35</v>
          </cell>
          <cell r="Q901">
            <v>0</v>
          </cell>
          <cell r="R901">
            <v>0</v>
          </cell>
        </row>
        <row r="902">
          <cell r="A902">
            <v>30348</v>
          </cell>
          <cell r="B902" t="str">
            <v>Fuenta Especifica 0100 FONDO GENERAL</v>
          </cell>
          <cell r="C902" t="str">
            <v>Capitulo 0206 MINISTERIO DE EDUCACIÓN</v>
          </cell>
          <cell r="D902" t="str">
            <v>Libramiento 0206-01-01-0010-7128</v>
          </cell>
          <cell r="E902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2">
            <v>43187</v>
          </cell>
          <cell r="G902">
            <v>328512</v>
          </cell>
          <cell r="H902" t="str">
            <v>09-APR-18</v>
          </cell>
          <cell r="I902">
            <v>30348</v>
          </cell>
          <cell r="J902">
            <v>1</v>
          </cell>
          <cell r="K902" t="str">
            <v>TR</v>
          </cell>
          <cell r="L902" t="str">
            <v>Conciliado</v>
          </cell>
          <cell r="M902">
            <v>1</v>
          </cell>
          <cell r="N902">
            <v>2776513</v>
          </cell>
          <cell r="O902">
            <v>2776513</v>
          </cell>
          <cell r="P902">
            <v>264480</v>
          </cell>
          <cell r="Q902">
            <v>0</v>
          </cell>
          <cell r="R902">
            <v>0</v>
          </cell>
        </row>
        <row r="903">
          <cell r="A903">
            <v>30348</v>
          </cell>
          <cell r="B903" t="str">
            <v>Fuenta Especifica 0100 FONDO GENERAL</v>
          </cell>
          <cell r="C903" t="str">
            <v>Capitulo 0206 MINISTERIO DE EDUCACIÓN</v>
          </cell>
          <cell r="D903" t="str">
            <v>Libramiento 0206-01-01-0010-7128</v>
          </cell>
          <cell r="E903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3">
            <v>43187</v>
          </cell>
          <cell r="G903">
            <v>328512</v>
          </cell>
          <cell r="H903" t="str">
            <v>09-APR-18</v>
          </cell>
          <cell r="I903">
            <v>30348</v>
          </cell>
          <cell r="J903">
            <v>1</v>
          </cell>
          <cell r="K903" t="str">
            <v>IN</v>
          </cell>
          <cell r="L903" t="str">
            <v>ENTREGADO</v>
          </cell>
          <cell r="M903">
            <v>1</v>
          </cell>
          <cell r="N903">
            <v>38976</v>
          </cell>
          <cell r="O903">
            <v>38976</v>
          </cell>
          <cell r="P903">
            <v>13920</v>
          </cell>
          <cell r="Q903">
            <v>0</v>
          </cell>
          <cell r="R903">
            <v>0</v>
          </cell>
        </row>
        <row r="904">
          <cell r="A904">
            <v>30348</v>
          </cell>
          <cell r="B904" t="str">
            <v>Fuenta Especifica 0100 FONDO GENERAL</v>
          </cell>
          <cell r="C904" t="str">
            <v>Capitulo 0206 MINISTERIO DE EDUCACIÓN</v>
          </cell>
          <cell r="D904" t="str">
            <v>Libramiento 0206-01-01-0010-7128</v>
          </cell>
          <cell r="E904" t="str">
            <v>PAGO A FAVOR DE BANCO AGRICOLA, CEDIDO POR ROSARIO RAMON FELIZ FELIZ, MEDIANTE ACTO No.709 D/F 08/11/2017, POR SUM. ALIM. ESC. JEE. CORRESP. AL MES DE NOVIEMBRE 2017, SEGUN FACT. NCF.: 00030 CARTA COMPROMISO NO. 00803, OC 5622</v>
          </cell>
          <cell r="F904">
            <v>43187</v>
          </cell>
          <cell r="G904">
            <v>328512</v>
          </cell>
          <cell r="H904" t="str">
            <v>09-APR-18</v>
          </cell>
          <cell r="I904">
            <v>30348</v>
          </cell>
          <cell r="J904">
            <v>1</v>
          </cell>
          <cell r="K904" t="str">
            <v>IN</v>
          </cell>
          <cell r="L904" t="str">
            <v>ENTREGADO</v>
          </cell>
          <cell r="M904">
            <v>1</v>
          </cell>
          <cell r="N904">
            <v>38796</v>
          </cell>
          <cell r="O904">
            <v>38796</v>
          </cell>
          <cell r="P904">
            <v>50112</v>
          </cell>
          <cell r="Q904">
            <v>0</v>
          </cell>
          <cell r="R904">
            <v>0</v>
          </cell>
        </row>
        <row r="905">
          <cell r="A905">
            <v>30349</v>
          </cell>
          <cell r="B905" t="str">
            <v>Fuenta Especifica 0100 FONDO GENERAL</v>
          </cell>
          <cell r="C905" t="str">
            <v>Capitulo 0206 MINISTERIO DE EDUCACIÓN</v>
          </cell>
          <cell r="D905" t="str">
            <v>Libramiento 0206-01-01-0010-7129</v>
          </cell>
          <cell r="E905" t="str">
            <v>PAGO SUM. ALIM. ESC. PROG. JEE. CORRESP. AL MES NOV. 2017, S/FACT. NCF: 00016, CARTA COMPROMISO NOS. 03561, 03565, 03627, 08305 Y 03621, OC. 5726</v>
          </cell>
          <cell r="F905">
            <v>43187</v>
          </cell>
          <cell r="G905">
            <v>2050462.4</v>
          </cell>
          <cell r="H905" t="str">
            <v>09-APR-18</v>
          </cell>
          <cell r="I905">
            <v>30349</v>
          </cell>
          <cell r="J905">
            <v>1</v>
          </cell>
          <cell r="K905" t="str">
            <v>TR</v>
          </cell>
          <cell r="L905" t="str">
            <v>Conciliado</v>
          </cell>
          <cell r="M905">
            <v>1</v>
          </cell>
          <cell r="N905">
            <v>2776397</v>
          </cell>
          <cell r="O905">
            <v>2776397</v>
          </cell>
          <cell r="P905">
            <v>1963578.4</v>
          </cell>
          <cell r="Q905">
            <v>0</v>
          </cell>
          <cell r="R905">
            <v>0</v>
          </cell>
        </row>
        <row r="906">
          <cell r="A906">
            <v>30349</v>
          </cell>
          <cell r="B906" t="str">
            <v>Fuenta Especifica 0100 FONDO GENERAL</v>
          </cell>
          <cell r="C906" t="str">
            <v>Capitulo 0206 MINISTERIO DE EDUCACIÓN</v>
          </cell>
          <cell r="D906" t="str">
            <v>Libramiento 0206-01-01-0010-7129</v>
          </cell>
          <cell r="E906" t="str">
            <v>PAGO SUM. ALIM. ESC. PROG. JEE. CORRESP. AL MES NOV. 2017, S/FACT. NCF: 00016, CARTA COMPROMISO NOS. 03561, 03565, 03627, 08305 Y 03621, OC. 5726</v>
          </cell>
          <cell r="F906">
            <v>43187</v>
          </cell>
          <cell r="G906">
            <v>2050462.4</v>
          </cell>
          <cell r="H906" t="str">
            <v>09-APR-18</v>
          </cell>
          <cell r="I906">
            <v>30349</v>
          </cell>
          <cell r="J906">
            <v>1</v>
          </cell>
          <cell r="K906" t="str">
            <v>IN</v>
          </cell>
          <cell r="L906" t="str">
            <v>ENTREGADO</v>
          </cell>
          <cell r="M906">
            <v>1</v>
          </cell>
          <cell r="N906">
            <v>39118</v>
          </cell>
          <cell r="O906">
            <v>39118</v>
          </cell>
          <cell r="P906">
            <v>86884</v>
          </cell>
          <cell r="Q906">
            <v>0</v>
          </cell>
          <cell r="R906">
            <v>0</v>
          </cell>
        </row>
        <row r="907">
          <cell r="A907">
            <v>32437</v>
          </cell>
          <cell r="B907" t="str">
            <v>Fuenta Especifica 0100 FONDO GENERAL</v>
          </cell>
          <cell r="C907" t="str">
            <v>Capitulo 0206 MINISTERIO DE EDUCACIÓN</v>
          </cell>
          <cell r="D907" t="str">
            <v>Libramiento 0206-01-01-0010-7130</v>
          </cell>
          <cell r="E907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7">
            <v>43187</v>
          </cell>
          <cell r="G907">
            <v>10064599.310000001</v>
          </cell>
          <cell r="H907" t="str">
            <v>16-APR-18</v>
          </cell>
          <cell r="I907">
            <v>32437</v>
          </cell>
          <cell r="J907">
            <v>2</v>
          </cell>
          <cell r="K907" t="str">
            <v>IN</v>
          </cell>
          <cell r="L907" t="str">
            <v>ENTREGADO</v>
          </cell>
          <cell r="M907">
            <v>1</v>
          </cell>
          <cell r="N907">
            <v>41535</v>
          </cell>
          <cell r="O907">
            <v>41535</v>
          </cell>
          <cell r="P907">
            <v>426466.07</v>
          </cell>
          <cell r="Q907">
            <v>0</v>
          </cell>
          <cell r="R907">
            <v>0</v>
          </cell>
        </row>
        <row r="908">
          <cell r="A908">
            <v>32437</v>
          </cell>
          <cell r="B908" t="str">
            <v>Fuenta Especifica 0100 FONDO GENERAL</v>
          </cell>
          <cell r="C908" t="str">
            <v>Capitulo 0206 MINISTERIO DE EDUCACIÓN</v>
          </cell>
          <cell r="D908" t="str">
            <v>Libramiento 0206-01-01-0010-7130</v>
          </cell>
          <cell r="E908" t="str">
            <v>PAGO A BANCO AGRICOLA, CEDIDO POR AGROINDUSTRIAL LOS ANGELES SRL, ACTONO. 47/18 D/F 17/01/2018. POR SUM. DE ALIM. ESC. UM Y JEE ( PRODUCTOS PASTEURIZADOS) 1RA QUINCENA DEL MES DE FEBRERO/18,S/FT. NCF:00035,CONT. NO. 223/17, OC 5566.</v>
          </cell>
          <cell r="F908">
            <v>43187</v>
          </cell>
          <cell r="G908">
            <v>10064599.310000001</v>
          </cell>
          <cell r="H908" t="str">
            <v>16-APR-18</v>
          </cell>
          <cell r="I908">
            <v>32437</v>
          </cell>
          <cell r="J908">
            <v>2</v>
          </cell>
          <cell r="K908" t="str">
            <v>TR</v>
          </cell>
          <cell r="L908" t="str">
            <v>Conciliado</v>
          </cell>
          <cell r="M908">
            <v>1</v>
          </cell>
          <cell r="N908">
            <v>2784787</v>
          </cell>
          <cell r="O908">
            <v>2784787</v>
          </cell>
          <cell r="P908">
            <v>9638133.2400000002</v>
          </cell>
          <cell r="Q908">
            <v>0</v>
          </cell>
          <cell r="R908">
            <v>0</v>
          </cell>
        </row>
        <row r="909">
          <cell r="A909">
            <v>32438</v>
          </cell>
          <cell r="B909" t="str">
            <v>Fuenta Especifica 0100 FONDO GENERAL</v>
          </cell>
          <cell r="C909" t="str">
            <v>Capitulo 0206 MINISTERIO DE EDUCACIÓN</v>
          </cell>
          <cell r="D909" t="str">
            <v>Libramiento 0206-01-01-0010-7131</v>
          </cell>
          <cell r="E909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09">
            <v>43187</v>
          </cell>
          <cell r="G909">
            <v>5555278.0999999996</v>
          </cell>
          <cell r="H909" t="str">
            <v>16-APR-18</v>
          </cell>
          <cell r="I909">
            <v>32438</v>
          </cell>
          <cell r="J909">
            <v>2</v>
          </cell>
          <cell r="K909" t="str">
            <v>TR</v>
          </cell>
          <cell r="L909" t="str">
            <v>Conciliado</v>
          </cell>
          <cell r="M909">
            <v>1</v>
          </cell>
          <cell r="N909">
            <v>2784788</v>
          </cell>
          <cell r="O909">
            <v>2784788</v>
          </cell>
          <cell r="P909">
            <v>5319884.96</v>
          </cell>
          <cell r="Q909">
            <v>0</v>
          </cell>
          <cell r="R909">
            <v>0</v>
          </cell>
        </row>
        <row r="910">
          <cell r="A910">
            <v>32438</v>
          </cell>
          <cell r="B910" t="str">
            <v>Fuenta Especifica 0100 FONDO GENERAL</v>
          </cell>
          <cell r="C910" t="str">
            <v>Capitulo 0206 MINISTERIO DE EDUCACIÓN</v>
          </cell>
          <cell r="D910" t="str">
            <v>Libramiento 0206-01-01-0010-7131</v>
          </cell>
          <cell r="E910" t="str">
            <v>PAGO A BANCO AGRICOLA, CEDIDO POR AGROINDUSTRIAL LOS ANGELES SRL,ACTO NO. 47/18 D/F 17/01/18. POR SUM.DE ALIM. ESC. UM Y JEE( PRODUCTOS PASTEURIZADOS) 2DA.QUINCENA DEL MES DE FEBRERO/18,SFT. NCF: 00036,CONT. NO.223/17,OC 5566.</v>
          </cell>
          <cell r="F910">
            <v>43187</v>
          </cell>
          <cell r="G910">
            <v>5555278.0999999996</v>
          </cell>
          <cell r="H910" t="str">
            <v>16-APR-18</v>
          </cell>
          <cell r="I910">
            <v>32438</v>
          </cell>
          <cell r="J910">
            <v>2</v>
          </cell>
          <cell r="K910" t="str">
            <v>IN</v>
          </cell>
          <cell r="L910" t="str">
            <v>ENTREGADO</v>
          </cell>
          <cell r="M910">
            <v>1</v>
          </cell>
          <cell r="N910">
            <v>41536</v>
          </cell>
          <cell r="O910">
            <v>41536</v>
          </cell>
          <cell r="P910">
            <v>235393.14</v>
          </cell>
          <cell r="Q910">
            <v>0</v>
          </cell>
          <cell r="R910">
            <v>0</v>
          </cell>
        </row>
        <row r="911">
          <cell r="A911">
            <v>31288</v>
          </cell>
          <cell r="B911" t="str">
            <v>Fuenta Especifica 0100 FONDO GENERAL</v>
          </cell>
          <cell r="C911" t="str">
            <v>Capitulo 0206 MINISTERIO DE EDUCACIÓN</v>
          </cell>
          <cell r="D911" t="str">
            <v>Libramiento 0206-01-01-0010-7132</v>
          </cell>
          <cell r="E911" t="str">
            <v>PAGO FACT. NCF: 02994 POR ADQUISICION DE MOBILIARIO DE OFICINA, PARA USO DE LAS OFICINAS DEL INABIE, S/REQ. INABIE/ADM/116/2017. OC. 6536.</v>
          </cell>
          <cell r="F911">
            <v>43187</v>
          </cell>
          <cell r="G911">
            <v>23871.4</v>
          </cell>
          <cell r="H911" t="str">
            <v>11-APR-18</v>
          </cell>
          <cell r="I911">
            <v>31288</v>
          </cell>
          <cell r="J911">
            <v>1</v>
          </cell>
          <cell r="K911" t="str">
            <v>IN</v>
          </cell>
          <cell r="L911" t="str">
            <v>ENTREGADO</v>
          </cell>
          <cell r="M911">
            <v>1</v>
          </cell>
          <cell r="N911">
            <v>40000</v>
          </cell>
          <cell r="O911">
            <v>40000</v>
          </cell>
          <cell r="P911">
            <v>1011.5</v>
          </cell>
          <cell r="Q911">
            <v>0</v>
          </cell>
          <cell r="R911">
            <v>0</v>
          </cell>
        </row>
        <row r="912">
          <cell r="A912">
            <v>31288</v>
          </cell>
          <cell r="B912" t="str">
            <v>Fuenta Especifica 0100 FONDO GENERAL</v>
          </cell>
          <cell r="C912" t="str">
            <v>Capitulo 0206 MINISTERIO DE EDUCACIÓN</v>
          </cell>
          <cell r="D912" t="str">
            <v>Libramiento 0206-01-01-0010-7132</v>
          </cell>
          <cell r="E912" t="str">
            <v>PAGO FACT. NCF: 02994 POR ADQUISICION DE MOBILIARIO DE OFICINA, PARA USO DE LAS OFICINAS DEL INABIE, S/REQ. INABIE/ADM/116/2017. OC. 6536.</v>
          </cell>
          <cell r="F912">
            <v>43187</v>
          </cell>
          <cell r="G912">
            <v>23871.4</v>
          </cell>
          <cell r="H912" t="str">
            <v>11-APR-18</v>
          </cell>
          <cell r="I912">
            <v>31288</v>
          </cell>
          <cell r="J912">
            <v>1</v>
          </cell>
          <cell r="K912" t="str">
            <v>TR</v>
          </cell>
          <cell r="L912" t="str">
            <v>Conciliado</v>
          </cell>
          <cell r="M912">
            <v>1</v>
          </cell>
          <cell r="N912">
            <v>2778745</v>
          </cell>
          <cell r="O912">
            <v>2778745</v>
          </cell>
          <cell r="P912">
            <v>22859.9</v>
          </cell>
          <cell r="Q912">
            <v>0</v>
          </cell>
          <cell r="R912">
            <v>0</v>
          </cell>
        </row>
        <row r="913">
          <cell r="A913">
            <v>30732</v>
          </cell>
          <cell r="B913" t="str">
            <v>Fuenta Especifica 0100 FONDO GENERAL</v>
          </cell>
          <cell r="C913" t="str">
            <v>Capitulo 0206 MINISTERIO DE EDUCACIÓN</v>
          </cell>
          <cell r="D913" t="str">
            <v>Libramiento 0206-01-01-0010-7133</v>
          </cell>
          <cell r="E913" t="str">
            <v>PAGO SUM. ALIM. ESC. JEE. CORRESP. AL MES DICIEMBRE 2017, S/FACT. NCF: 50565 CARTAS COMPROMISO NOS. 03522, 03312, 03313, 03310, 03422, 03318, 03532, 03367 Y 03311, OC. 5784.</v>
          </cell>
          <cell r="F913">
            <v>43187</v>
          </cell>
          <cell r="G913">
            <v>787296</v>
          </cell>
          <cell r="H913" t="str">
            <v>10-APR-18</v>
          </cell>
          <cell r="I913">
            <v>30732</v>
          </cell>
          <cell r="J913">
            <v>1</v>
          </cell>
          <cell r="K913" t="str">
            <v>TR</v>
          </cell>
          <cell r="L913" t="str">
            <v>Conciliado</v>
          </cell>
          <cell r="M913">
            <v>1</v>
          </cell>
          <cell r="N913">
            <v>2777243</v>
          </cell>
          <cell r="O913">
            <v>2777243</v>
          </cell>
          <cell r="P913">
            <v>753936</v>
          </cell>
          <cell r="Q913">
            <v>0</v>
          </cell>
          <cell r="R913">
            <v>0</v>
          </cell>
        </row>
        <row r="914">
          <cell r="A914">
            <v>30732</v>
          </cell>
          <cell r="B914" t="str">
            <v>Fuenta Especifica 0100 FONDO GENERAL</v>
          </cell>
          <cell r="C914" t="str">
            <v>Capitulo 0206 MINISTERIO DE EDUCACIÓN</v>
          </cell>
          <cell r="D914" t="str">
            <v>Libramiento 0206-01-01-0010-7133</v>
          </cell>
          <cell r="E914" t="str">
            <v>PAGO SUM. ALIM. ESC. JEE. CORRESP. AL MES DICIEMBRE 2017, S/FACT. NCF: 50565 CARTAS COMPROMISO NOS. 03522, 03312, 03313, 03310, 03422, 03318, 03532, 03367 Y 03311, OC. 5784.</v>
          </cell>
          <cell r="F914">
            <v>43187</v>
          </cell>
          <cell r="G914">
            <v>787296</v>
          </cell>
          <cell r="H914" t="str">
            <v>10-APR-18</v>
          </cell>
          <cell r="I914">
            <v>30732</v>
          </cell>
          <cell r="J914">
            <v>1</v>
          </cell>
          <cell r="K914" t="str">
            <v>IN</v>
          </cell>
          <cell r="L914" t="str">
            <v>ENTREGADO</v>
          </cell>
          <cell r="M914">
            <v>1</v>
          </cell>
          <cell r="N914">
            <v>39463</v>
          </cell>
          <cell r="O914">
            <v>39463</v>
          </cell>
          <cell r="P914">
            <v>33360</v>
          </cell>
          <cell r="Q914">
            <v>0</v>
          </cell>
          <cell r="R914">
            <v>0</v>
          </cell>
        </row>
        <row r="915">
          <cell r="A915">
            <v>30584</v>
          </cell>
          <cell r="B915" t="str">
            <v>Fuenta Especifica 0100 FONDO GENERAL</v>
          </cell>
          <cell r="C915" t="str">
            <v>Capitulo 0206 MINISTERIO DE EDUCACIÓN</v>
          </cell>
          <cell r="D915" t="str">
            <v>Libramiento 0206-01-01-0010-7146</v>
          </cell>
          <cell r="E915" t="str">
            <v>PAGO SUM. ALIM. ESC. UM CORRESP. AL MES DIC. 2017, SEGUN FACT. NCF.: 00193 Y NC 00044, DEL CONTRATO NO. 273/17 Y OC 6342 MENOS ANTICIPO.</v>
          </cell>
          <cell r="F915">
            <v>43187</v>
          </cell>
          <cell r="G915">
            <v>486647.9</v>
          </cell>
          <cell r="H915" t="str">
            <v>10-APR-18</v>
          </cell>
          <cell r="I915">
            <v>30584</v>
          </cell>
          <cell r="J915">
            <v>3</v>
          </cell>
          <cell r="K915" t="str">
            <v>TR</v>
          </cell>
          <cell r="L915" t="str">
            <v>Conciliado</v>
          </cell>
          <cell r="M915">
            <v>1</v>
          </cell>
          <cell r="N915">
            <v>2777713</v>
          </cell>
          <cell r="O915">
            <v>2777713</v>
          </cell>
          <cell r="P915">
            <v>319521.81</v>
          </cell>
          <cell r="Q915">
            <v>0</v>
          </cell>
          <cell r="R915">
            <v>0</v>
          </cell>
        </row>
        <row r="916">
          <cell r="A916">
            <v>30584</v>
          </cell>
          <cell r="B916" t="str">
            <v>Fuenta Especifica 0100 FONDO GENERAL</v>
          </cell>
          <cell r="C916" t="str">
            <v>Capitulo 0206 MINISTERIO DE EDUCACIÓN</v>
          </cell>
          <cell r="D916" t="str">
            <v>Libramiento 0206-01-01-0010-7146</v>
          </cell>
          <cell r="E916" t="str">
            <v>PAGO SUM. ALIM. ESC. UM CORRESP. AL MES DIC. 2017, SEGUN FACT. NCF.: 00193 Y NC 00044, DEL CONTRATO NO. 273/17 Y OC 6342 MENOS ANTICIPO.</v>
          </cell>
          <cell r="F916">
            <v>43187</v>
          </cell>
          <cell r="G916">
            <v>486647.9</v>
          </cell>
          <cell r="H916" t="str">
            <v>10-APR-18</v>
          </cell>
          <cell r="I916">
            <v>30584</v>
          </cell>
          <cell r="J916">
            <v>3</v>
          </cell>
          <cell r="K916" t="str">
            <v>TR</v>
          </cell>
          <cell r="L916" t="str">
            <v>Conciliado</v>
          </cell>
          <cell r="M916">
            <v>1</v>
          </cell>
          <cell r="N916">
            <v>2776703</v>
          </cell>
          <cell r="O916">
            <v>2776703</v>
          </cell>
          <cell r="P916">
            <v>162639.85</v>
          </cell>
          <cell r="Q916">
            <v>0</v>
          </cell>
          <cell r="R916">
            <v>0</v>
          </cell>
        </row>
        <row r="917">
          <cell r="A917">
            <v>30584</v>
          </cell>
          <cell r="B917" t="str">
            <v>Fuenta Especifica 0100 FONDO GENERAL</v>
          </cell>
          <cell r="C917" t="str">
            <v>Capitulo 0206 MINISTERIO DE EDUCACIÓN</v>
          </cell>
          <cell r="D917" t="str">
            <v>Libramiento 0206-01-01-0010-7146</v>
          </cell>
          <cell r="E917" t="str">
            <v>PAGO SUM. ALIM. ESC. UM CORRESP. AL MES DIC. 2017, SEGUN FACT. NCF.: 00193 Y NC 00044, DEL CONTRATO NO. 273/17 Y OC 6342 MENOS ANTICIPO.</v>
          </cell>
          <cell r="F917">
            <v>43187</v>
          </cell>
          <cell r="G917">
            <v>486647.9</v>
          </cell>
          <cell r="H917" t="str">
            <v>10-APR-18</v>
          </cell>
          <cell r="I917">
            <v>30584</v>
          </cell>
          <cell r="J917">
            <v>3</v>
          </cell>
          <cell r="K917" t="str">
            <v>IN</v>
          </cell>
          <cell r="L917" t="str">
            <v>ENTREGADO</v>
          </cell>
          <cell r="M917">
            <v>1</v>
          </cell>
          <cell r="N917">
            <v>39370</v>
          </cell>
          <cell r="O917">
            <v>39370</v>
          </cell>
          <cell r="P917">
            <v>4486.24</v>
          </cell>
          <cell r="Q917">
            <v>0</v>
          </cell>
          <cell r="R917">
            <v>0</v>
          </cell>
        </row>
        <row r="918">
          <cell r="A918">
            <v>31294</v>
          </cell>
          <cell r="B918" t="str">
            <v>Fuenta Especifica 0100 FONDO GENERAL</v>
          </cell>
          <cell r="C918" t="str">
            <v>Capitulo 0206 MINISTERIO DE EDUCACIÓN</v>
          </cell>
          <cell r="D918" t="str">
            <v>Libramiento 0206-01-01-0010-7147</v>
          </cell>
          <cell r="E918" t="str">
            <v>PAGO A FAVOR DE PROMIPYME, CEDIDO POR DOÑA INES ESCUELA DE COCINA SRL, S/ACTO NO.7-2-018 D/F 09/02/18, SUM. DE ALIM. ESC. JEE, MES DE DIC/2017, S/FACT. 00330. CARTAS COMP. 00096, 14597 Y 14916, OC 5947/7021</v>
          </cell>
          <cell r="F918">
            <v>43187</v>
          </cell>
          <cell r="G918">
            <v>1272228.8</v>
          </cell>
          <cell r="H918" t="str">
            <v>11-APR-18</v>
          </cell>
          <cell r="I918">
            <v>31294</v>
          </cell>
          <cell r="J918">
            <v>1</v>
          </cell>
          <cell r="K918" t="str">
            <v>TR</v>
          </cell>
          <cell r="L918" t="str">
            <v>Conciliado</v>
          </cell>
          <cell r="M918">
            <v>1</v>
          </cell>
          <cell r="N918">
            <v>2779140</v>
          </cell>
          <cell r="O918">
            <v>2779140</v>
          </cell>
          <cell r="P918">
            <v>1218320.8</v>
          </cell>
          <cell r="Q918">
            <v>0</v>
          </cell>
          <cell r="R918">
            <v>0</v>
          </cell>
        </row>
        <row r="919">
          <cell r="A919">
            <v>31294</v>
          </cell>
          <cell r="B919" t="str">
            <v>Fuenta Especifica 0100 FONDO GENERAL</v>
          </cell>
          <cell r="C919" t="str">
            <v>Capitulo 0206 MINISTERIO DE EDUCACIÓN</v>
          </cell>
          <cell r="D919" t="str">
            <v>Libramiento 0206-01-01-0010-7147</v>
          </cell>
          <cell r="E919" t="str">
            <v>PAGO A FAVOR DE PROMIPYME, CEDIDO POR DOÑA INES ESCUELA DE COCINA SRL, S/ACTO NO.7-2-018 D/F 09/02/18, SUM. DE ALIM. ESC. JEE, MES DE DIC/2017, S/FACT. 00330. CARTAS COMP. 00096, 14597 Y 14916, OC 5947/7021</v>
          </cell>
          <cell r="F919">
            <v>43187</v>
          </cell>
          <cell r="G919">
            <v>1272228.8</v>
          </cell>
          <cell r="H919" t="str">
            <v>11-APR-18</v>
          </cell>
          <cell r="I919">
            <v>31294</v>
          </cell>
          <cell r="J919">
            <v>1</v>
          </cell>
          <cell r="K919" t="str">
            <v>IN</v>
          </cell>
          <cell r="L919" t="str">
            <v>ENTREGADO</v>
          </cell>
          <cell r="M919">
            <v>1</v>
          </cell>
          <cell r="N919">
            <v>40004</v>
          </cell>
          <cell r="O919">
            <v>40004</v>
          </cell>
          <cell r="P919">
            <v>53908</v>
          </cell>
          <cell r="Q919">
            <v>0</v>
          </cell>
          <cell r="R919">
            <v>0</v>
          </cell>
        </row>
        <row r="920">
          <cell r="A920">
            <v>31296</v>
          </cell>
          <cell r="B920" t="str">
            <v>Fuenta Especifica 0100 FONDO GENERAL</v>
          </cell>
          <cell r="C920" t="str">
            <v>Capitulo 0206 MINISTERIO DE EDUCACIÓN</v>
          </cell>
          <cell r="D920" t="str">
            <v>Libramiento 0206-01-01-0010-7149</v>
          </cell>
          <cell r="E920" t="str">
            <v>PAGO SUM. DE ALIM. ESC. JEE. CORRESP. AL MES DE DICIEMBRE 2017, S/FACT. 00229. CARTAS COMPROMISO 06773, 14051, 01552, 01455 Y 06864. OC 5817</v>
          </cell>
          <cell r="F920">
            <v>43187</v>
          </cell>
          <cell r="G920">
            <v>1925004.8</v>
          </cell>
          <cell r="H920" t="str">
            <v>11-APR-18</v>
          </cell>
          <cell r="I920">
            <v>31296</v>
          </cell>
          <cell r="J920">
            <v>1</v>
          </cell>
          <cell r="K920" t="str">
            <v>IN</v>
          </cell>
          <cell r="L920" t="str">
            <v>ENTREGADO</v>
          </cell>
          <cell r="M920">
            <v>1</v>
          </cell>
          <cell r="N920">
            <v>40003</v>
          </cell>
          <cell r="O920">
            <v>40003</v>
          </cell>
          <cell r="P920">
            <v>81568</v>
          </cell>
          <cell r="Q920">
            <v>0</v>
          </cell>
          <cell r="R920">
            <v>0</v>
          </cell>
        </row>
        <row r="921">
          <cell r="A921">
            <v>31296</v>
          </cell>
          <cell r="B921" t="str">
            <v>Fuenta Especifica 0100 FONDO GENERAL</v>
          </cell>
          <cell r="C921" t="str">
            <v>Capitulo 0206 MINISTERIO DE EDUCACIÓN</v>
          </cell>
          <cell r="D921" t="str">
            <v>Libramiento 0206-01-01-0010-7149</v>
          </cell>
          <cell r="E921" t="str">
            <v>PAGO SUM. DE ALIM. ESC. JEE. CORRESP. AL MES DE DICIEMBRE 2017, S/FACT. 00229. CARTAS COMPROMISO 06773, 14051, 01552, 01455 Y 06864. OC 5817</v>
          </cell>
          <cell r="F921">
            <v>43187</v>
          </cell>
          <cell r="G921">
            <v>1925004.8</v>
          </cell>
          <cell r="H921" t="str">
            <v>11-APR-18</v>
          </cell>
          <cell r="I921">
            <v>31296</v>
          </cell>
          <cell r="J921">
            <v>1</v>
          </cell>
          <cell r="K921" t="str">
            <v>TR</v>
          </cell>
          <cell r="L921" t="str">
            <v>Conciliado</v>
          </cell>
          <cell r="M921">
            <v>1</v>
          </cell>
          <cell r="N921">
            <v>2778746</v>
          </cell>
          <cell r="O921">
            <v>2778746</v>
          </cell>
          <cell r="P921">
            <v>1843436.8</v>
          </cell>
          <cell r="Q921">
            <v>0</v>
          </cell>
          <cell r="R921">
            <v>0</v>
          </cell>
        </row>
        <row r="922">
          <cell r="A922">
            <v>31081</v>
          </cell>
          <cell r="B922" t="str">
            <v>Fuenta Especifica 0100 FONDO GENERAL</v>
          </cell>
          <cell r="C922" t="str">
            <v>Capitulo 0206 MINISTERIO DE EDUCACIÓN</v>
          </cell>
          <cell r="D922" t="str">
            <v>Libramiento 0206-01-01-0010-7166</v>
          </cell>
          <cell r="E922" t="str">
            <v>PAGO CONTRATACION DE SERV. PUBLICITARIOS CORRESP. AL MES DICIEMBRE 2017, POR COLOCACION DE PROMOCION DE LOS PROG. QUE LLEVA A CABO EL INABIE, S/REQ. INABIE/DC/082/2017. FACT. NCF: 00030. OC. 7001</v>
          </cell>
          <cell r="F922">
            <v>43187</v>
          </cell>
          <cell r="G922">
            <v>25000</v>
          </cell>
          <cell r="H922" t="str">
            <v>11-APR-18</v>
          </cell>
          <cell r="I922">
            <v>31081</v>
          </cell>
          <cell r="J922">
            <v>3</v>
          </cell>
          <cell r="K922" t="str">
            <v>TR</v>
          </cell>
          <cell r="L922" t="str">
            <v>Conciliado</v>
          </cell>
          <cell r="M922">
            <v>1</v>
          </cell>
          <cell r="N922">
            <v>2777541</v>
          </cell>
          <cell r="O922">
            <v>2777541</v>
          </cell>
          <cell r="P922">
            <v>19067.8</v>
          </cell>
          <cell r="Q922">
            <v>0</v>
          </cell>
          <cell r="R922">
            <v>0</v>
          </cell>
        </row>
        <row r="923">
          <cell r="A923">
            <v>31081</v>
          </cell>
          <cell r="B923" t="str">
            <v>Fuenta Especifica 0100 FONDO GENERAL</v>
          </cell>
          <cell r="C923" t="str">
            <v>Capitulo 0206 MINISTERIO DE EDUCACIÓN</v>
          </cell>
          <cell r="D923" t="str">
            <v>Libramiento 0206-01-01-0010-7166</v>
          </cell>
          <cell r="E923" t="str">
            <v>PAGO CONTRATACION DE SERV. PUBLICITARIOS CORRESP. AL MES DICIEMBRE 2017, POR COLOCACION DE PROMOCION DE LOS PROG. QUE LLEVA A CABO EL INABIE, S/REQ. INABIE/DC/082/2017. FACT. NCF: 00030. OC. 7001</v>
          </cell>
          <cell r="F923">
            <v>43187</v>
          </cell>
          <cell r="G923">
            <v>25000</v>
          </cell>
          <cell r="H923" t="str">
            <v>11-APR-18</v>
          </cell>
          <cell r="I923">
            <v>31081</v>
          </cell>
          <cell r="J923">
            <v>3</v>
          </cell>
          <cell r="K923" t="str">
            <v>IN</v>
          </cell>
          <cell r="L923" t="str">
            <v>ENTREGADO</v>
          </cell>
          <cell r="M923">
            <v>1</v>
          </cell>
          <cell r="N923">
            <v>39853</v>
          </cell>
          <cell r="O923">
            <v>39853</v>
          </cell>
          <cell r="P923">
            <v>2118.64</v>
          </cell>
          <cell r="Q923">
            <v>0</v>
          </cell>
          <cell r="R923">
            <v>0</v>
          </cell>
        </row>
        <row r="924">
          <cell r="A924">
            <v>31081</v>
          </cell>
          <cell r="B924" t="str">
            <v>Fuenta Especifica 0100 FONDO GENERAL</v>
          </cell>
          <cell r="C924" t="str">
            <v>Capitulo 0206 MINISTERIO DE EDUCACIÓN</v>
          </cell>
          <cell r="D924" t="str">
            <v>Libramiento 0206-01-01-0010-7166</v>
          </cell>
          <cell r="E924" t="str">
            <v>PAGO CONTRATACION DE SERV. PUBLICITARIOS CORRESP. AL MES DICIEMBRE 2017, POR COLOCACION DE PROMOCION DE LOS PROG. QUE LLEVA A CABO EL INABIE, S/REQ. INABIE/DC/082/2017. FACT. NCF: 00030. OC. 7001</v>
          </cell>
          <cell r="F924">
            <v>43187</v>
          </cell>
          <cell r="G924">
            <v>25000</v>
          </cell>
          <cell r="H924" t="str">
            <v>11-APR-18</v>
          </cell>
          <cell r="I924">
            <v>31081</v>
          </cell>
          <cell r="J924">
            <v>3</v>
          </cell>
          <cell r="K924" t="str">
            <v>IN</v>
          </cell>
          <cell r="L924" t="str">
            <v>ENTREGADO</v>
          </cell>
          <cell r="M924">
            <v>1</v>
          </cell>
          <cell r="N924">
            <v>39795</v>
          </cell>
          <cell r="O924">
            <v>39795</v>
          </cell>
          <cell r="P924">
            <v>3813.56</v>
          </cell>
          <cell r="Q924">
            <v>0</v>
          </cell>
          <cell r="R924">
            <v>0</v>
          </cell>
        </row>
        <row r="925">
          <cell r="A925">
            <v>31806</v>
          </cell>
          <cell r="B925" t="str">
            <v>Fuenta Especifica 0100 FONDO GENERAL</v>
          </cell>
          <cell r="C925" t="str">
            <v>Capitulo 0206 MINISTERIO DE EDUCACIÓN</v>
          </cell>
          <cell r="D925" t="str">
            <v>Libramiento 0206-01-01-0010-7167</v>
          </cell>
          <cell r="E925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5">
            <v>43187</v>
          </cell>
          <cell r="G925">
            <v>432082.51</v>
          </cell>
          <cell r="H925" t="str">
            <v>12-APR-18</v>
          </cell>
          <cell r="I925">
            <v>31806</v>
          </cell>
          <cell r="J925">
            <v>1</v>
          </cell>
          <cell r="K925" t="str">
            <v>TR</v>
          </cell>
          <cell r="L925" t="str">
            <v>Conciliado</v>
          </cell>
          <cell r="M925">
            <v>1</v>
          </cell>
          <cell r="N925">
            <v>2780728</v>
          </cell>
          <cell r="O925">
            <v>2780728</v>
          </cell>
          <cell r="P925">
            <v>412157.86</v>
          </cell>
          <cell r="Q925">
            <v>0</v>
          </cell>
          <cell r="R925">
            <v>0</v>
          </cell>
        </row>
        <row r="926">
          <cell r="A926">
            <v>31806</v>
          </cell>
          <cell r="B926" t="str">
            <v>Fuenta Especifica 0100 FONDO GENERAL</v>
          </cell>
          <cell r="C926" t="str">
            <v>Capitulo 0206 MINISTERIO DE EDUCACIÓN</v>
          </cell>
          <cell r="D926" t="str">
            <v>Libramiento 0206-01-01-0010-7167</v>
          </cell>
          <cell r="E926" t="str">
            <v>PAGO A FAVOR DEL BANCO AGRICOLA, CEDIDO POR WILFRIDO INIRIO DE LOS SANTOS, MEDIANTE ACTO 73, D/F. 26/01/2018, POR SUM. ALIM. ESC. UM. CORRESP. A DICIEMBRE/2017, SEGUN FACT. 22871, CONT. 303/17 OC. 6402 NC.00041 MENOS ANTICIPO</v>
          </cell>
          <cell r="F926">
            <v>43187</v>
          </cell>
          <cell r="G926">
            <v>432082.51</v>
          </cell>
          <cell r="H926" t="str">
            <v>12-APR-18</v>
          </cell>
          <cell r="I926">
            <v>31806</v>
          </cell>
          <cell r="J926">
            <v>1</v>
          </cell>
          <cell r="K926" t="str">
            <v>IN</v>
          </cell>
          <cell r="L926" t="str">
            <v>ENTREGADO</v>
          </cell>
          <cell r="M926">
            <v>1</v>
          </cell>
          <cell r="N926">
            <v>40709</v>
          </cell>
          <cell r="O926">
            <v>40709</v>
          </cell>
          <cell r="P926">
            <v>19924.650000000001</v>
          </cell>
          <cell r="Q926">
            <v>0</v>
          </cell>
          <cell r="R926">
            <v>0</v>
          </cell>
        </row>
        <row r="927">
          <cell r="A927">
            <v>31082</v>
          </cell>
          <cell r="B927" t="str">
            <v>Fuenta Especifica 0100 FONDO GENERAL</v>
          </cell>
          <cell r="C927" t="str">
            <v>Capitulo 0206 MINISTERIO DE EDUCACIÓN</v>
          </cell>
          <cell r="D927" t="str">
            <v>Libramiento 0206-01-01-0010-7171</v>
          </cell>
          <cell r="E927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7">
            <v>43187</v>
          </cell>
          <cell r="G927">
            <v>263692.34999999998</v>
          </cell>
          <cell r="H927" t="str">
            <v>11-APR-18</v>
          </cell>
          <cell r="I927">
            <v>31082</v>
          </cell>
          <cell r="J927">
            <v>3</v>
          </cell>
          <cell r="K927" t="str">
            <v>IN</v>
          </cell>
          <cell r="L927" t="str">
            <v>ENTREGADO</v>
          </cell>
          <cell r="M927">
            <v>1</v>
          </cell>
          <cell r="N927">
            <v>39942</v>
          </cell>
          <cell r="O927">
            <v>39942</v>
          </cell>
          <cell r="P927">
            <v>2424.7600000000002</v>
          </cell>
          <cell r="Q927">
            <v>0</v>
          </cell>
          <cell r="R927">
            <v>0</v>
          </cell>
        </row>
        <row r="928">
          <cell r="A928">
            <v>31082</v>
          </cell>
          <cell r="B928" t="str">
            <v>Fuenta Especifica 0100 FONDO GENERAL</v>
          </cell>
          <cell r="C928" t="str">
            <v>Capitulo 0206 MINISTERIO DE EDUCACIÓN</v>
          </cell>
          <cell r="D928" t="str">
            <v>Libramiento 0206-01-01-0010-7171</v>
          </cell>
          <cell r="E928" t="str">
            <v>PAGO A FAVOR DE COOPROHARINA, CEDIDO POR INVERSIONES HANSAB, SRL, MEDIANTE ACTO No.194/18 D/F 26/02/2018. POR SUM. ALIM. ESC. UM CORRESP. AL MES DIC. 2017, SEGUN FACT. NCF.: 00300 Y NC 00024, DEL CONTRATO NO. 278/17 Y OC 6366 CODIGO PM187S18. MENOS ANTICIPO.</v>
          </cell>
          <cell r="F928">
            <v>43187</v>
          </cell>
          <cell r="G928">
            <v>263692.34999999998</v>
          </cell>
          <cell r="H928" t="str">
            <v>11-APR-18</v>
          </cell>
          <cell r="I928">
            <v>31082</v>
          </cell>
          <cell r="J928">
            <v>3</v>
          </cell>
          <cell r="K928" t="str">
            <v>TR</v>
          </cell>
          <cell r="L928" t="str">
            <v>Conciliado</v>
          </cell>
          <cell r="M928">
            <v>1</v>
          </cell>
          <cell r="N928">
            <v>2779154</v>
          </cell>
          <cell r="O928">
            <v>2779154</v>
          </cell>
          <cell r="P928">
            <v>261267.59</v>
          </cell>
          <cell r="Q928">
            <v>0</v>
          </cell>
          <cell r="R928">
            <v>0</v>
          </cell>
        </row>
        <row r="929">
          <cell r="A929">
            <v>31298</v>
          </cell>
          <cell r="B929" t="str">
            <v>Fuenta Especifica 0100 FONDO GENERAL</v>
          </cell>
          <cell r="C929" t="str">
            <v>Capitulo 0206 MINISTERIO DE EDUCACIÓN</v>
          </cell>
          <cell r="D929" t="str">
            <v>Libramiento 0206-01-01-0010-7173</v>
          </cell>
          <cell r="E929" t="str">
            <v>PAGO SUM. ALIM. ESC. JEE. CORRESP. AL MES DIC. 2017, SEGUN FACT. NCF.: 00030, CARTA COMPROMISO NO. 00806, 00706, 00703, 00708, , OC 6602.</v>
          </cell>
          <cell r="F929">
            <v>43187</v>
          </cell>
          <cell r="G929">
            <v>754633.6</v>
          </cell>
          <cell r="H929" t="str">
            <v>11-APR-18</v>
          </cell>
          <cell r="I929">
            <v>31298</v>
          </cell>
          <cell r="J929">
            <v>1</v>
          </cell>
          <cell r="K929" t="str">
            <v>TR</v>
          </cell>
          <cell r="L929" t="str">
            <v>Conciliado</v>
          </cell>
          <cell r="M929">
            <v>1</v>
          </cell>
          <cell r="N929">
            <v>2778747</v>
          </cell>
          <cell r="O929">
            <v>2778747</v>
          </cell>
          <cell r="P929">
            <v>607544</v>
          </cell>
          <cell r="Q929">
            <v>0</v>
          </cell>
          <cell r="R929">
            <v>0</v>
          </cell>
        </row>
        <row r="930">
          <cell r="A930">
            <v>31298</v>
          </cell>
          <cell r="B930" t="str">
            <v>Fuenta Especifica 0100 FONDO GENERAL</v>
          </cell>
          <cell r="C930" t="str">
            <v>Capitulo 0206 MINISTERIO DE EDUCACIÓN</v>
          </cell>
          <cell r="D930" t="str">
            <v>Libramiento 0206-01-01-0010-7173</v>
          </cell>
          <cell r="E930" t="str">
            <v>PAGO SUM. ALIM. ESC. JEE. CORRESP. AL MES DIC. 2017, SEGUN FACT. NCF.: 00030, CARTA COMPROMISO NO. 00806, 00706, 00703, 00708, , OC 6602.</v>
          </cell>
          <cell r="F930">
            <v>43187</v>
          </cell>
          <cell r="G930">
            <v>754633.6</v>
          </cell>
          <cell r="H930" t="str">
            <v>11-APR-18</v>
          </cell>
          <cell r="I930">
            <v>31298</v>
          </cell>
          <cell r="J930">
            <v>1</v>
          </cell>
          <cell r="K930" t="str">
            <v>IN</v>
          </cell>
          <cell r="L930" t="str">
            <v>ENTREGADO</v>
          </cell>
          <cell r="M930">
            <v>1</v>
          </cell>
          <cell r="N930">
            <v>40002</v>
          </cell>
          <cell r="O930">
            <v>40002</v>
          </cell>
          <cell r="P930">
            <v>31976</v>
          </cell>
          <cell r="Q930">
            <v>0</v>
          </cell>
          <cell r="R930">
            <v>0</v>
          </cell>
        </row>
        <row r="931">
          <cell r="A931">
            <v>31298</v>
          </cell>
          <cell r="B931" t="str">
            <v>Fuenta Especifica 0100 FONDO GENERAL</v>
          </cell>
          <cell r="C931" t="str">
            <v>Capitulo 0206 MINISTERIO DE EDUCACIÓN</v>
          </cell>
          <cell r="D931" t="str">
            <v>Libramiento 0206-01-01-0010-7173</v>
          </cell>
          <cell r="E931" t="str">
            <v>PAGO SUM. ALIM. ESC. JEE. CORRESP. AL MES DIC. 2017, SEGUN FACT. NCF.: 00030, CARTA COMPROMISO NO. 00806, 00706, 00703, 00708, , OC 6602.</v>
          </cell>
          <cell r="F931">
            <v>43187</v>
          </cell>
          <cell r="G931">
            <v>754633.6</v>
          </cell>
          <cell r="H931" t="str">
            <v>11-APR-18</v>
          </cell>
          <cell r="I931">
            <v>31298</v>
          </cell>
          <cell r="J931">
            <v>1</v>
          </cell>
          <cell r="K931" t="str">
            <v>IN</v>
          </cell>
          <cell r="L931" t="str">
            <v>ENTREGADO</v>
          </cell>
          <cell r="M931">
            <v>1</v>
          </cell>
          <cell r="N931">
            <v>40073</v>
          </cell>
          <cell r="O931">
            <v>40073</v>
          </cell>
          <cell r="P931">
            <v>115113.60000000001</v>
          </cell>
          <cell r="Q931">
            <v>0</v>
          </cell>
          <cell r="R931">
            <v>0</v>
          </cell>
        </row>
        <row r="932">
          <cell r="A932">
            <v>30733</v>
          </cell>
          <cell r="B932" t="str">
            <v>Fuenta Especifica 0100 FONDO GENERAL</v>
          </cell>
          <cell r="C932" t="str">
            <v>Capitulo 0206 MINISTERIO DE EDUCACIÓN</v>
          </cell>
          <cell r="D932" t="str">
            <v>Libramiento 0206-01-01-0010-7174</v>
          </cell>
          <cell r="E932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2">
            <v>43187</v>
          </cell>
          <cell r="G932">
            <v>1988772</v>
          </cell>
          <cell r="H932" t="str">
            <v>10-APR-18</v>
          </cell>
          <cell r="I932">
            <v>30733</v>
          </cell>
          <cell r="J932">
            <v>1</v>
          </cell>
          <cell r="K932" t="str">
            <v>TR</v>
          </cell>
          <cell r="L932" t="str">
            <v>Conciliado</v>
          </cell>
          <cell r="M932">
            <v>1</v>
          </cell>
          <cell r="N932">
            <v>2777372</v>
          </cell>
          <cell r="O932">
            <v>2777372</v>
          </cell>
          <cell r="P932">
            <v>1601130</v>
          </cell>
          <cell r="Q932">
            <v>0</v>
          </cell>
          <cell r="R932">
            <v>0</v>
          </cell>
        </row>
        <row r="933">
          <cell r="A933">
            <v>30733</v>
          </cell>
          <cell r="B933" t="str">
            <v>Fuenta Especifica 0100 FONDO GENERAL</v>
          </cell>
          <cell r="C933" t="str">
            <v>Capitulo 0206 MINISTERIO DE EDUCACIÓN</v>
          </cell>
          <cell r="D933" t="str">
            <v>Libramiento 0206-01-01-0010-7174</v>
          </cell>
          <cell r="E933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3">
            <v>43187</v>
          </cell>
          <cell r="G933">
            <v>1988772</v>
          </cell>
          <cell r="H933" t="str">
            <v>10-APR-18</v>
          </cell>
          <cell r="I933">
            <v>30733</v>
          </cell>
          <cell r="J933">
            <v>1</v>
          </cell>
          <cell r="K933" t="str">
            <v>IN</v>
          </cell>
          <cell r="L933" t="str">
            <v>ENTREGADO</v>
          </cell>
          <cell r="M933">
            <v>1</v>
          </cell>
          <cell r="N933">
            <v>39274</v>
          </cell>
          <cell r="O933">
            <v>39274</v>
          </cell>
          <cell r="P933">
            <v>303372</v>
          </cell>
          <cell r="Q933">
            <v>0</v>
          </cell>
          <cell r="R933">
            <v>0</v>
          </cell>
        </row>
        <row r="934">
          <cell r="A934">
            <v>30733</v>
          </cell>
          <cell r="B934" t="str">
            <v>Fuenta Especifica 0100 FONDO GENERAL</v>
          </cell>
          <cell r="C934" t="str">
            <v>Capitulo 0206 MINISTERIO DE EDUCACIÓN</v>
          </cell>
          <cell r="D934" t="str">
            <v>Libramiento 0206-01-01-0010-7174</v>
          </cell>
          <cell r="E934" t="str">
            <v>PAGO A BCO AGRICOLA,CEDIDO POR LUIS MANUEL DE SAN AGUSTIN PEREZ ACTO NO.756 D/F 27/09/17,POR SUM. DE ALIM. ESC. JEE. MES DE ENERO/18, S/FT.00042.CARTAS COMP. 01437, 01458,01838,01559,01465,01462,01565,01445,01461,01438,01460,15276,06803 Y 01428. OC 6486</v>
          </cell>
          <cell r="F934">
            <v>43187</v>
          </cell>
          <cell r="G934">
            <v>1988772</v>
          </cell>
          <cell r="H934" t="str">
            <v>10-APR-18</v>
          </cell>
          <cell r="I934">
            <v>30733</v>
          </cell>
          <cell r="J934">
            <v>1</v>
          </cell>
          <cell r="K934" t="str">
            <v>IN</v>
          </cell>
          <cell r="L934" t="str">
            <v>ENTREGADO</v>
          </cell>
          <cell r="M934">
            <v>1</v>
          </cell>
          <cell r="N934">
            <v>39462</v>
          </cell>
          <cell r="O934">
            <v>39462</v>
          </cell>
          <cell r="P934">
            <v>84270</v>
          </cell>
          <cell r="Q934">
            <v>0</v>
          </cell>
          <cell r="R934">
            <v>0</v>
          </cell>
        </row>
        <row r="935">
          <cell r="A935">
            <v>30734</v>
          </cell>
          <cell r="B935" t="str">
            <v>Fuenta Especifica 0100 FONDO GENERAL</v>
          </cell>
          <cell r="C935" t="str">
            <v>Capitulo 0206 MINISTERIO DE EDUCACIÓN</v>
          </cell>
          <cell r="D935" t="str">
            <v>Libramiento 0206-01-01-0010-7176</v>
          </cell>
          <cell r="E935" t="str">
            <v>PAGO SUM. ALIM. ESC. PROG. JEE. CORRESP. A LOS MESES NOVIEMBRE Y DICIEMBRE 2017, S/FACTS. NCF: 00028 Y 00029, CARTA COMPROMISO NO. 06516, OC. 7110.</v>
          </cell>
          <cell r="F935">
            <v>43187</v>
          </cell>
          <cell r="G935">
            <v>752179.19999999995</v>
          </cell>
          <cell r="H935" t="str">
            <v>10-APR-18</v>
          </cell>
          <cell r="I935">
            <v>30734</v>
          </cell>
          <cell r="J935">
            <v>1</v>
          </cell>
          <cell r="K935" t="str">
            <v>IN</v>
          </cell>
          <cell r="L935" t="str">
            <v>ENTREGADO</v>
          </cell>
          <cell r="M935">
            <v>1</v>
          </cell>
          <cell r="N935">
            <v>39461</v>
          </cell>
          <cell r="O935">
            <v>39461</v>
          </cell>
          <cell r="P935">
            <v>31872</v>
          </cell>
          <cell r="Q935">
            <v>0</v>
          </cell>
          <cell r="R935">
            <v>0</v>
          </cell>
        </row>
        <row r="936">
          <cell r="A936">
            <v>30734</v>
          </cell>
          <cell r="B936" t="str">
            <v>Fuenta Especifica 0100 FONDO GENERAL</v>
          </cell>
          <cell r="C936" t="str">
            <v>Capitulo 0206 MINISTERIO DE EDUCACIÓN</v>
          </cell>
          <cell r="D936" t="str">
            <v>Libramiento 0206-01-01-0010-7176</v>
          </cell>
          <cell r="E936" t="str">
            <v>PAGO SUM. ALIM. ESC. PROG. JEE. CORRESP. A LOS MESES NOVIEMBRE Y DICIEMBRE 2017, S/FACTS. NCF: 00028 Y 00029, CARTA COMPROMISO NO. 06516, OC. 7110.</v>
          </cell>
          <cell r="F936">
            <v>43187</v>
          </cell>
          <cell r="G936">
            <v>752179.19999999995</v>
          </cell>
          <cell r="H936" t="str">
            <v>10-APR-18</v>
          </cell>
          <cell r="I936">
            <v>30734</v>
          </cell>
          <cell r="J936">
            <v>1</v>
          </cell>
          <cell r="K936" t="str">
            <v>TR</v>
          </cell>
          <cell r="L936" t="str">
            <v>Conciliado</v>
          </cell>
          <cell r="M936">
            <v>1</v>
          </cell>
          <cell r="N936">
            <v>2777244</v>
          </cell>
          <cell r="O936">
            <v>2777244</v>
          </cell>
          <cell r="P936">
            <v>720307.19999999995</v>
          </cell>
          <cell r="Q936">
            <v>0</v>
          </cell>
          <cell r="R936">
            <v>0</v>
          </cell>
        </row>
        <row r="937">
          <cell r="A937">
            <v>31299</v>
          </cell>
          <cell r="B937" t="str">
            <v>Fuenta Especifica 0100 FONDO GENERAL</v>
          </cell>
          <cell r="C937" t="str">
            <v>Capitulo 0206 MINISTERIO DE EDUCACIÓN</v>
          </cell>
          <cell r="D937" t="str">
            <v>Libramiento 0206-01-01-0010-7177</v>
          </cell>
          <cell r="E937" t="str">
            <v>PAGO SUM. ALIM. ESC. JEE. CORRESP. AL MES DE DICIEMBRE 2017, SEGUN FACT. NCF.: 00246, CARTA COMPROMISO No. 02021, 07257, 02018 OC 6691.</v>
          </cell>
          <cell r="F937">
            <v>43187</v>
          </cell>
          <cell r="G937">
            <v>740096</v>
          </cell>
          <cell r="H937" t="str">
            <v>11-APR-18</v>
          </cell>
          <cell r="I937">
            <v>31299</v>
          </cell>
          <cell r="J937">
            <v>1</v>
          </cell>
          <cell r="K937" t="str">
            <v>IN</v>
          </cell>
          <cell r="L937" t="str">
            <v>ENTREGADO</v>
          </cell>
          <cell r="M937">
            <v>1</v>
          </cell>
          <cell r="N937">
            <v>40001</v>
          </cell>
          <cell r="O937">
            <v>40001</v>
          </cell>
          <cell r="P937">
            <v>31360</v>
          </cell>
          <cell r="Q937">
            <v>0</v>
          </cell>
          <cell r="R937">
            <v>0</v>
          </cell>
        </row>
        <row r="938">
          <cell r="A938">
            <v>31299</v>
          </cell>
          <cell r="B938" t="str">
            <v>Fuenta Especifica 0100 FONDO GENERAL</v>
          </cell>
          <cell r="C938" t="str">
            <v>Capitulo 0206 MINISTERIO DE EDUCACIÓN</v>
          </cell>
          <cell r="D938" t="str">
            <v>Libramiento 0206-01-01-0010-7177</v>
          </cell>
          <cell r="E938" t="str">
            <v>PAGO SUM. ALIM. ESC. JEE. CORRESP. AL MES DE DICIEMBRE 2017, SEGUN FACT. NCF.: 00246, CARTA COMPROMISO No. 02021, 07257, 02018 OC 6691.</v>
          </cell>
          <cell r="F938">
            <v>43187</v>
          </cell>
          <cell r="G938">
            <v>740096</v>
          </cell>
          <cell r="H938" t="str">
            <v>11-APR-18</v>
          </cell>
          <cell r="I938">
            <v>31299</v>
          </cell>
          <cell r="J938">
            <v>1</v>
          </cell>
          <cell r="K938" t="str">
            <v>TR</v>
          </cell>
          <cell r="L938" t="str">
            <v>Conciliado</v>
          </cell>
          <cell r="M938">
            <v>1</v>
          </cell>
          <cell r="N938">
            <v>2778748</v>
          </cell>
          <cell r="O938">
            <v>2778748</v>
          </cell>
          <cell r="P938">
            <v>708736</v>
          </cell>
          <cell r="Q938">
            <v>0</v>
          </cell>
          <cell r="R938">
            <v>0</v>
          </cell>
        </row>
        <row r="939">
          <cell r="A939">
            <v>32439</v>
          </cell>
          <cell r="B939" t="str">
            <v>Fuenta Especifica 0100 FONDO GENERAL</v>
          </cell>
          <cell r="C939" t="str">
            <v>Capitulo 0206 MINISTERIO DE EDUCACIÓN</v>
          </cell>
          <cell r="D939" t="str">
            <v>Libramiento 0206-01-01-0010-7180</v>
          </cell>
          <cell r="E939" t="str">
            <v>PAGO POR SUM. DE ALIM. ESC. URBANO MARGINAL Y JORNADA EXTENDIDA, (PRODUCTOS PASTEURIZADOS) CORRESP. A LA 1RA. QUINC. DEL MES DE ENERO 2018, SEGUN FACT. NCF: 00155 Y NC: 00248. CONTRATO NO.229/2017 OC 6842</v>
          </cell>
          <cell r="F939">
            <v>43187</v>
          </cell>
          <cell r="G939">
            <v>11574132.039999999</v>
          </cell>
          <cell r="H939" t="str">
            <v>16-APR-18</v>
          </cell>
          <cell r="I939">
            <v>32439</v>
          </cell>
          <cell r="J939">
            <v>2</v>
          </cell>
          <cell r="K939" t="str">
            <v>TR</v>
          </cell>
          <cell r="L939" t="str">
            <v>Conciliado</v>
          </cell>
          <cell r="M939">
            <v>1</v>
          </cell>
          <cell r="N939">
            <v>2784589</v>
          </cell>
          <cell r="O939">
            <v>2784589</v>
          </cell>
          <cell r="P939">
            <v>11574132.039999999</v>
          </cell>
          <cell r="Q939">
            <v>0</v>
          </cell>
          <cell r="R939">
            <v>0</v>
          </cell>
        </row>
        <row r="940">
          <cell r="A940">
            <v>30735</v>
          </cell>
          <cell r="B940" t="str">
            <v>Fuenta Especifica 0100 FONDO GENERAL</v>
          </cell>
          <cell r="C940" t="str">
            <v>Capitulo 0206 MINISTERIO DE EDUCACIÓN</v>
          </cell>
          <cell r="D940" t="str">
            <v>Libramiento 0206-01-01-0010-7183</v>
          </cell>
          <cell r="E940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0">
            <v>43187</v>
          </cell>
          <cell r="G940">
            <v>504237.6</v>
          </cell>
          <cell r="H940" t="str">
            <v>10-APR-18</v>
          </cell>
          <cell r="I940">
            <v>30735</v>
          </cell>
          <cell r="J940">
            <v>1</v>
          </cell>
          <cell r="K940" t="str">
            <v>TR</v>
          </cell>
          <cell r="L940" t="str">
            <v>Conciliado</v>
          </cell>
          <cell r="M940">
            <v>1</v>
          </cell>
          <cell r="N940">
            <v>2777371</v>
          </cell>
          <cell r="O940">
            <v>2777371</v>
          </cell>
          <cell r="P940">
            <v>405954</v>
          </cell>
          <cell r="Q940">
            <v>0</v>
          </cell>
          <cell r="R940">
            <v>0</v>
          </cell>
        </row>
        <row r="941">
          <cell r="A941">
            <v>30735</v>
          </cell>
          <cell r="B941" t="str">
            <v>Fuenta Especifica 0100 FONDO GENERAL</v>
          </cell>
          <cell r="C941" t="str">
            <v>Capitulo 0206 MINISTERIO DE EDUCACIÓN</v>
          </cell>
          <cell r="D941" t="str">
            <v>Libramiento 0206-01-01-0010-7183</v>
          </cell>
          <cell r="E941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1">
            <v>43187</v>
          </cell>
          <cell r="G941">
            <v>504237.6</v>
          </cell>
          <cell r="H941" t="str">
            <v>10-APR-18</v>
          </cell>
          <cell r="I941">
            <v>30735</v>
          </cell>
          <cell r="J941">
            <v>1</v>
          </cell>
          <cell r="K941" t="str">
            <v>IN</v>
          </cell>
          <cell r="L941" t="str">
            <v>ENTREGADO</v>
          </cell>
          <cell r="M941">
            <v>1</v>
          </cell>
          <cell r="N941">
            <v>39273</v>
          </cell>
          <cell r="O941">
            <v>39273</v>
          </cell>
          <cell r="P941">
            <v>76917.600000000006</v>
          </cell>
          <cell r="Q941">
            <v>0</v>
          </cell>
          <cell r="R941">
            <v>0</v>
          </cell>
        </row>
        <row r="942">
          <cell r="A942">
            <v>30735</v>
          </cell>
          <cell r="B942" t="str">
            <v>Fuenta Especifica 0100 FONDO GENERAL</v>
          </cell>
          <cell r="C942" t="str">
            <v>Capitulo 0206 MINISTERIO DE EDUCACIÓN</v>
          </cell>
          <cell r="D942" t="str">
            <v>Libramiento 0206-01-01-0010-7183</v>
          </cell>
          <cell r="E942" t="str">
            <v>PAGO A BANCO AGRICOLA, CEDIDO POR CATIUSKA NOEMI LOPEZ URIBE,ACTO DE NO. 967/17 D/F 08/11/17. POR SUM. ALIM. ESC. JEE,MESES DICIEMBRE 2017 Y ENERO 2018, SEGUN FACT. NCF 00030 Y 00031. CARTAS COMP. NO. 03338, 03339, 08194 OC 5716</v>
          </cell>
          <cell r="F942">
            <v>43187</v>
          </cell>
          <cell r="G942">
            <v>504237.6</v>
          </cell>
          <cell r="H942" t="str">
            <v>10-APR-18</v>
          </cell>
          <cell r="I942">
            <v>30735</v>
          </cell>
          <cell r="J942">
            <v>1</v>
          </cell>
          <cell r="K942" t="str">
            <v>IN</v>
          </cell>
          <cell r="L942" t="str">
            <v>ENTREGADO</v>
          </cell>
          <cell r="M942">
            <v>1</v>
          </cell>
          <cell r="N942">
            <v>39404</v>
          </cell>
          <cell r="O942">
            <v>39404</v>
          </cell>
          <cell r="P942">
            <v>21366</v>
          </cell>
          <cell r="Q942">
            <v>0</v>
          </cell>
          <cell r="R942">
            <v>0</v>
          </cell>
        </row>
        <row r="943">
          <cell r="A943">
            <v>30125</v>
          </cell>
          <cell r="B943" t="str">
            <v>Fuenta Especifica 0100 FONDO GENERAL</v>
          </cell>
          <cell r="C943" t="str">
            <v>Capitulo 0206 MINISTERIO DE EDUCACIÓN</v>
          </cell>
          <cell r="D943" t="str">
            <v>Libramiento 0206-01-01-0010-7184</v>
          </cell>
          <cell r="E943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3">
            <v>43187</v>
          </cell>
          <cell r="G943">
            <v>1075484.98</v>
          </cell>
          <cell r="H943" t="str">
            <v>09-APR-18</v>
          </cell>
          <cell r="I943">
            <v>30125</v>
          </cell>
          <cell r="J943">
            <v>2</v>
          </cell>
          <cell r="K943" t="str">
            <v>IN</v>
          </cell>
          <cell r="L943" t="str">
            <v>ENTREGADO</v>
          </cell>
          <cell r="M943">
            <v>1</v>
          </cell>
          <cell r="N943">
            <v>38957</v>
          </cell>
          <cell r="O943">
            <v>38957</v>
          </cell>
          <cell r="P943">
            <v>9846.6299999999992</v>
          </cell>
          <cell r="Q943">
            <v>0</v>
          </cell>
          <cell r="R943">
            <v>0</v>
          </cell>
        </row>
        <row r="944">
          <cell r="A944">
            <v>30125</v>
          </cell>
          <cell r="B944" t="str">
            <v>Fuenta Especifica 0100 FONDO GENERAL</v>
          </cell>
          <cell r="C944" t="str">
            <v>Capitulo 0206 MINISTERIO DE EDUCACIÓN</v>
          </cell>
          <cell r="D944" t="str">
            <v>Libramiento 0206-01-01-0010-7184</v>
          </cell>
          <cell r="E944" t="str">
            <v>PAGO A COOPROHARINA, CEDIDO POR GRUPO SUADI, SRL, ACTO NO. 191/18 D/F 26/02/2018. POR SUM. ALIM. ESC. UM CORRESP. A LOS MESES SEPT. Y OCTUBRE 2017, SEGUN FT. NCF.: 61143 Y 61147 Y NC 00039 Y 00041, DEL CONTRATO NO. 474/17 Y OC 6775. MENOS ANTICIPO.</v>
          </cell>
          <cell r="F944">
            <v>43187</v>
          </cell>
          <cell r="G944">
            <v>1075484.98</v>
          </cell>
          <cell r="H944" t="str">
            <v>09-APR-18</v>
          </cell>
          <cell r="I944">
            <v>30125</v>
          </cell>
          <cell r="J944">
            <v>2</v>
          </cell>
          <cell r="K944" t="str">
            <v>TR</v>
          </cell>
          <cell r="L944" t="str">
            <v>Conciliado</v>
          </cell>
          <cell r="M944">
            <v>1</v>
          </cell>
          <cell r="N944">
            <v>2776511</v>
          </cell>
          <cell r="O944">
            <v>2776511</v>
          </cell>
          <cell r="P944">
            <v>1065638.3500000001</v>
          </cell>
          <cell r="Q944">
            <v>0</v>
          </cell>
          <cell r="R944">
            <v>0</v>
          </cell>
        </row>
        <row r="945">
          <cell r="A945">
            <v>31083</v>
          </cell>
          <cell r="B945" t="str">
            <v>Fuenta Especifica 0100 FONDO GENERAL</v>
          </cell>
          <cell r="C945" t="str">
            <v>Capitulo 0206 MINISTERIO DE EDUCACIÓN</v>
          </cell>
          <cell r="D945" t="str">
            <v>Libramiento 0206-01-01-0010-7187</v>
          </cell>
          <cell r="E945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5">
            <v>43187</v>
          </cell>
          <cell r="G945">
            <v>548137.37</v>
          </cell>
          <cell r="H945" t="str">
            <v>11-APR-18</v>
          </cell>
          <cell r="I945">
            <v>31083</v>
          </cell>
          <cell r="J945">
            <v>3</v>
          </cell>
          <cell r="K945" t="str">
            <v>TR</v>
          </cell>
          <cell r="L945" t="str">
            <v>Conciliado</v>
          </cell>
          <cell r="M945">
            <v>1</v>
          </cell>
          <cell r="N945">
            <v>2779155</v>
          </cell>
          <cell r="O945">
            <v>2779155</v>
          </cell>
          <cell r="P945">
            <v>543133.82999999996</v>
          </cell>
          <cell r="Q945">
            <v>0</v>
          </cell>
          <cell r="R945">
            <v>0</v>
          </cell>
        </row>
        <row r="946">
          <cell r="A946">
            <v>31083</v>
          </cell>
          <cell r="B946" t="str">
            <v>Fuenta Especifica 0100 FONDO GENERAL</v>
          </cell>
          <cell r="C946" t="str">
            <v>Capitulo 0206 MINISTERIO DE EDUCACIÓN</v>
          </cell>
          <cell r="D946" t="str">
            <v>Libramiento 0206-01-01-0010-7187</v>
          </cell>
          <cell r="E946" t="str">
            <v>PAGO A FAVOR DE COOPROHARINA, CEDIDO POR PANADERIA REPOSTERIA DE LOS SANTOS SRL MEDIANTE ACTO NO.307 D/F 28/02/18, POR SUM. DE ALIM. ESC. UM. CORRESP. AL MES DE OCTUBRE 2017, S/FACT. 00029 Y NC 00023. CONTRATO NO.333/17,OC 6350. MENO ANTICIPO.</v>
          </cell>
          <cell r="F946">
            <v>43187</v>
          </cell>
          <cell r="G946">
            <v>548137.37</v>
          </cell>
          <cell r="H946" t="str">
            <v>11-APR-18</v>
          </cell>
          <cell r="I946">
            <v>31083</v>
          </cell>
          <cell r="J946">
            <v>3</v>
          </cell>
          <cell r="K946" t="str">
            <v>IN</v>
          </cell>
          <cell r="L946" t="str">
            <v>ENTREGADO</v>
          </cell>
          <cell r="M946">
            <v>1</v>
          </cell>
          <cell r="N946">
            <v>39943</v>
          </cell>
          <cell r="O946">
            <v>39943</v>
          </cell>
          <cell r="P946">
            <v>5003.54</v>
          </cell>
          <cell r="Q946">
            <v>0</v>
          </cell>
          <cell r="R946">
            <v>0</v>
          </cell>
        </row>
        <row r="947">
          <cell r="A947">
            <v>31079</v>
          </cell>
          <cell r="B947" t="str">
            <v>Fuenta Especifica 0100 FONDO GENERAL</v>
          </cell>
          <cell r="C947" t="str">
            <v>Capitulo 0206 MINISTERIO DE EDUCACIÓN</v>
          </cell>
          <cell r="D947" t="str">
            <v>Libramiento 0206-01-01-0010-7188</v>
          </cell>
          <cell r="E947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7">
            <v>43187</v>
          </cell>
          <cell r="G947">
            <v>591792.66</v>
          </cell>
          <cell r="H947" t="str">
            <v>11-APR-18</v>
          </cell>
          <cell r="I947">
            <v>31079</v>
          </cell>
          <cell r="J947">
            <v>3</v>
          </cell>
          <cell r="K947" t="str">
            <v>TR</v>
          </cell>
          <cell r="L947" t="str">
            <v>Conciliado</v>
          </cell>
          <cell r="M947">
            <v>1</v>
          </cell>
          <cell r="N947">
            <v>2779153</v>
          </cell>
          <cell r="O947">
            <v>2779153</v>
          </cell>
          <cell r="P947">
            <v>586339.88</v>
          </cell>
          <cell r="Q947">
            <v>0</v>
          </cell>
          <cell r="R947">
            <v>0</v>
          </cell>
        </row>
        <row r="948">
          <cell r="A948">
            <v>31079</v>
          </cell>
          <cell r="B948" t="str">
            <v>Fuenta Especifica 0100 FONDO GENERAL</v>
          </cell>
          <cell r="C948" t="str">
            <v>Capitulo 0206 MINISTERIO DE EDUCACIÓN</v>
          </cell>
          <cell r="D948" t="str">
            <v>Libramiento 0206-01-01-0010-7188</v>
          </cell>
          <cell r="E948" t="str">
            <v>PAGO A FAVOR DE COOPROHARINA, CEDIDO POR RAFAEL ANTONIO FELIZ FELIZ, MEDIANTE ACTO No.154/18 D/F 22/02/2018. POR SUM. ALIM. ESC. UM, CORRESP. AL MES DE DICIEMBRE 2017, SEGUN FACT. NCF.: 91380, NC 05249, DEL CONTRATO NO. 445/2017 Y OC 6790 MENOS ANTICIPO</v>
          </cell>
          <cell r="F948">
            <v>43187</v>
          </cell>
          <cell r="G948">
            <v>591792.66</v>
          </cell>
          <cell r="H948" t="str">
            <v>11-APR-18</v>
          </cell>
          <cell r="I948">
            <v>31079</v>
          </cell>
          <cell r="J948">
            <v>3</v>
          </cell>
          <cell r="K948" t="str">
            <v>IN</v>
          </cell>
          <cell r="L948" t="str">
            <v>ENTREGADO</v>
          </cell>
          <cell r="M948">
            <v>1</v>
          </cell>
          <cell r="N948">
            <v>39941</v>
          </cell>
          <cell r="O948">
            <v>39941</v>
          </cell>
          <cell r="P948">
            <v>5452.78</v>
          </cell>
          <cell r="Q948">
            <v>0</v>
          </cell>
          <cell r="R948">
            <v>0</v>
          </cell>
        </row>
        <row r="949">
          <cell r="A949">
            <v>32440</v>
          </cell>
          <cell r="B949" t="str">
            <v>Fuenta Especifica 0100 FONDO GENERAL</v>
          </cell>
          <cell r="C949" t="str">
            <v>Capitulo 0206 MINISTERIO DE EDUCACIÓN</v>
          </cell>
          <cell r="D949" t="str">
            <v>Libramiento 0206-01-01-0010-7189</v>
          </cell>
          <cell r="E949" t="str">
            <v>COMPRA DE TICKETS DE COMBUSTBLES PARA SER UTILIZADOS POR EL PERSONAL CON ASIGNACION DE COMBUSTIBLE, S/REQ. INABIE/ADM/40/2017. OC. 7327. FACT. NCF: 01126.</v>
          </cell>
          <cell r="F949">
            <v>43187</v>
          </cell>
          <cell r="G949">
            <v>584500</v>
          </cell>
          <cell r="H949" t="str">
            <v>16-APR-18</v>
          </cell>
          <cell r="I949">
            <v>32440</v>
          </cell>
          <cell r="J949">
            <v>2</v>
          </cell>
          <cell r="K949" t="str">
            <v>IN</v>
          </cell>
          <cell r="L949" t="str">
            <v>ENTREGADO</v>
          </cell>
          <cell r="M949">
            <v>1</v>
          </cell>
          <cell r="N949">
            <v>41537</v>
          </cell>
          <cell r="O949">
            <v>41537</v>
          </cell>
          <cell r="P949">
            <v>2754.68</v>
          </cell>
          <cell r="Q949">
            <v>0</v>
          </cell>
          <cell r="R949">
            <v>0</v>
          </cell>
        </row>
        <row r="950">
          <cell r="A950">
            <v>32440</v>
          </cell>
          <cell r="B950" t="str">
            <v>Fuenta Especifica 0100 FONDO GENERAL</v>
          </cell>
          <cell r="C950" t="str">
            <v>Capitulo 0206 MINISTERIO DE EDUCACIÓN</v>
          </cell>
          <cell r="D950" t="str">
            <v>Libramiento 0206-01-01-0010-7189</v>
          </cell>
          <cell r="E950" t="str">
            <v>COMPRA DE TICKETS DE COMBUSTBLES PARA SER UTILIZADOS POR EL PERSONAL CON ASIGNACION DE COMBUSTIBLE, S/REQ. INABIE/ADM/40/2017. OC. 7327. FACT. NCF: 01126.</v>
          </cell>
          <cell r="F950">
            <v>43187</v>
          </cell>
          <cell r="G950">
            <v>584500</v>
          </cell>
          <cell r="H950" t="str">
            <v>16-APR-18</v>
          </cell>
          <cell r="I950">
            <v>32440</v>
          </cell>
          <cell r="J950">
            <v>2</v>
          </cell>
          <cell r="K950" t="str">
            <v>TR</v>
          </cell>
          <cell r="L950" t="str">
            <v>Conciliado</v>
          </cell>
          <cell r="M950">
            <v>1</v>
          </cell>
          <cell r="N950">
            <v>2784590</v>
          </cell>
          <cell r="O950">
            <v>2784590</v>
          </cell>
          <cell r="P950">
            <v>581745.31999999995</v>
          </cell>
          <cell r="Q950">
            <v>0</v>
          </cell>
          <cell r="R950">
            <v>0</v>
          </cell>
        </row>
        <row r="951">
          <cell r="A951">
            <v>32441</v>
          </cell>
          <cell r="B951" t="str">
            <v>Fuenta Especifica 0100 FONDO GENERAL</v>
          </cell>
          <cell r="C951" t="str">
            <v>Capitulo 0206 MINISTERIO DE EDUCACIÓN</v>
          </cell>
          <cell r="D951" t="str">
            <v>Libramiento 0206-01-01-0010-7190</v>
          </cell>
          <cell r="E951" t="str">
            <v>PAGO POR SUM. DE ALIM. ESC. JEE Y UM (PRODUCTOS UHT) CORRESP. A LA 1RA. QUINC. DEL MES DE FEBRERO 2018, S/FACT. 59699. CONTRATO NO.455/17, OC 5567</v>
          </cell>
          <cell r="F951">
            <v>43187</v>
          </cell>
          <cell r="G951">
            <v>112221113.7</v>
          </cell>
          <cell r="H951" t="str">
            <v>16-APR-18</v>
          </cell>
          <cell r="I951">
            <v>32441</v>
          </cell>
          <cell r="J951">
            <v>2</v>
          </cell>
          <cell r="K951" t="str">
            <v>TR</v>
          </cell>
          <cell r="L951" t="str">
            <v>Conciliado</v>
          </cell>
          <cell r="M951">
            <v>3</v>
          </cell>
          <cell r="N951">
            <v>2784591</v>
          </cell>
          <cell r="O951">
            <v>2784593</v>
          </cell>
          <cell r="P951">
            <v>107465981.7</v>
          </cell>
          <cell r="Q951">
            <v>0</v>
          </cell>
          <cell r="R951">
            <v>0</v>
          </cell>
        </row>
        <row r="952">
          <cell r="A952">
            <v>32441</v>
          </cell>
          <cell r="B952" t="str">
            <v>Fuenta Especifica 0100 FONDO GENERAL</v>
          </cell>
          <cell r="C952" t="str">
            <v>Capitulo 0206 MINISTERIO DE EDUCACIÓN</v>
          </cell>
          <cell r="D952" t="str">
            <v>Libramiento 0206-01-01-0010-7190</v>
          </cell>
          <cell r="E952" t="str">
            <v>PAGO POR SUM. DE ALIM. ESC. JEE Y UM (PRODUCTOS UHT) CORRESP. A LA 1RA. QUINC. DEL MES DE FEBRERO 2018, S/FACT. 59699. CONTRATO NO.455/17, OC 5567</v>
          </cell>
          <cell r="F952">
            <v>43187</v>
          </cell>
          <cell r="G952">
            <v>112221113.7</v>
          </cell>
          <cell r="H952" t="str">
            <v>16-APR-18</v>
          </cell>
          <cell r="I952">
            <v>32441</v>
          </cell>
          <cell r="J952">
            <v>2</v>
          </cell>
          <cell r="K952" t="str">
            <v>IN</v>
          </cell>
          <cell r="L952" t="str">
            <v>ENTREGADO</v>
          </cell>
          <cell r="M952">
            <v>1</v>
          </cell>
          <cell r="N952">
            <v>41538</v>
          </cell>
          <cell r="O952">
            <v>41538</v>
          </cell>
          <cell r="P952">
            <v>4755131.9400000004</v>
          </cell>
          <cell r="Q952">
            <v>0</v>
          </cell>
          <cell r="R952">
            <v>0</v>
          </cell>
        </row>
        <row r="953">
          <cell r="A953">
            <v>30355</v>
          </cell>
          <cell r="B953" t="str">
            <v>Fuenta Especifica 0100 FONDO GENERAL</v>
          </cell>
          <cell r="C953" t="str">
            <v>Capitulo 0206 MINISTERIO DE EDUCACIÓN</v>
          </cell>
          <cell r="D953" t="str">
            <v>Libramiento 0206-01-01-0010-7192</v>
          </cell>
          <cell r="E953" t="str">
            <v>PAGO A PARALLAX FACTORING SA, CEDIDO POR ANDREINA CRUZ CORNIEL, S/ACTO NO.885 D/F 26/01/18, POR SUM. DE ALIM. ESC. JEE, MES DE NOV/2017, S/FACT. 00026. CARTAS COMP. 03815, 03718, 03659 Y 03663. OC 6153.</v>
          </cell>
          <cell r="F953">
            <v>43187</v>
          </cell>
          <cell r="G953">
            <v>1249856</v>
          </cell>
          <cell r="H953" t="str">
            <v>09-APR-18</v>
          </cell>
          <cell r="I953">
            <v>30355</v>
          </cell>
          <cell r="J953">
            <v>1</v>
          </cell>
          <cell r="K953" t="str">
            <v>TR</v>
          </cell>
          <cell r="L953" t="str">
            <v>Conciliado</v>
          </cell>
          <cell r="M953">
            <v>1</v>
          </cell>
          <cell r="N953">
            <v>2777385</v>
          </cell>
          <cell r="O953">
            <v>2777385</v>
          </cell>
          <cell r="P953">
            <v>1006240</v>
          </cell>
          <cell r="Q953">
            <v>0</v>
          </cell>
          <cell r="R953">
            <v>0</v>
          </cell>
        </row>
        <row r="954">
          <cell r="A954">
            <v>30355</v>
          </cell>
          <cell r="B954" t="str">
            <v>Fuenta Especifica 0100 FONDO GENERAL</v>
          </cell>
          <cell r="C954" t="str">
            <v>Capitulo 0206 MINISTERIO DE EDUCACIÓN</v>
          </cell>
          <cell r="D954" t="str">
            <v>Libramiento 0206-01-01-0010-7192</v>
          </cell>
          <cell r="E954" t="str">
            <v>PAGO A PARALLAX FACTORING SA, CEDIDO POR ANDREINA CRUZ CORNIEL, S/ACTO NO.885 D/F 26/01/18, POR SUM. DE ALIM. ESC. JEE, MES DE NOV/2017, S/FACT. 00026. CARTAS COMP. 03815, 03718, 03659 Y 03663. OC 6153.</v>
          </cell>
          <cell r="F954">
            <v>43187</v>
          </cell>
          <cell r="G954">
            <v>1249856</v>
          </cell>
          <cell r="H954" t="str">
            <v>09-APR-18</v>
          </cell>
          <cell r="I954">
            <v>30355</v>
          </cell>
          <cell r="J954">
            <v>1</v>
          </cell>
          <cell r="K954" t="str">
            <v>IN</v>
          </cell>
          <cell r="L954" t="str">
            <v>ENTREGADO</v>
          </cell>
          <cell r="M954">
            <v>1</v>
          </cell>
          <cell r="N954">
            <v>38829</v>
          </cell>
          <cell r="O954">
            <v>38829</v>
          </cell>
          <cell r="P954">
            <v>190656</v>
          </cell>
          <cell r="Q954">
            <v>0</v>
          </cell>
          <cell r="R954">
            <v>0</v>
          </cell>
        </row>
        <row r="955">
          <cell r="A955">
            <v>30355</v>
          </cell>
          <cell r="B955" t="str">
            <v>Fuenta Especifica 0100 FONDO GENERAL</v>
          </cell>
          <cell r="C955" t="str">
            <v>Capitulo 0206 MINISTERIO DE EDUCACIÓN</v>
          </cell>
          <cell r="D955" t="str">
            <v>Libramiento 0206-01-01-0010-7192</v>
          </cell>
          <cell r="E955" t="str">
            <v>PAGO A PARALLAX FACTORING SA, CEDIDO POR ANDREINA CRUZ CORNIEL, S/ACTO NO.885 D/F 26/01/18, POR SUM. DE ALIM. ESC. JEE, MES DE NOV/2017, S/FACT. 00026. CARTAS COMP. 03815, 03718, 03659 Y 03663. OC 6153.</v>
          </cell>
          <cell r="F955">
            <v>43187</v>
          </cell>
          <cell r="G955">
            <v>1249856</v>
          </cell>
          <cell r="H955" t="str">
            <v>09-APR-18</v>
          </cell>
          <cell r="I955">
            <v>30355</v>
          </cell>
          <cell r="J955">
            <v>1</v>
          </cell>
          <cell r="K955" t="str">
            <v>IN</v>
          </cell>
          <cell r="L955" t="str">
            <v>ENTREGADO</v>
          </cell>
          <cell r="M955">
            <v>1</v>
          </cell>
          <cell r="N955">
            <v>39117</v>
          </cell>
          <cell r="O955">
            <v>39117</v>
          </cell>
          <cell r="P955">
            <v>52960</v>
          </cell>
          <cell r="Q955">
            <v>0</v>
          </cell>
          <cell r="R955">
            <v>0</v>
          </cell>
        </row>
        <row r="956">
          <cell r="A956">
            <v>30737</v>
          </cell>
          <cell r="B956" t="str">
            <v>Fuenta Especifica 0100 FONDO GENERAL</v>
          </cell>
          <cell r="C956" t="str">
            <v>Capitulo 0206 MINISTERIO DE EDUCACIÓN</v>
          </cell>
          <cell r="D956" t="str">
            <v>Libramiento 0206-01-01-0010-7201</v>
          </cell>
          <cell r="E956" t="str">
            <v>PAGO AL BCO AGRIC, CEDIDO POR FELICIA RODRIGUEZ SILVA, S/ACTO No.577/17 D/F 18/10/17, POR SUM. ALIM. ESC. JEE, MES DE DIC/2017, S/FACT. NCF.: 00028, CARTA COMP.NO. 01709, 14252, 06913, 01659, 01654, OC 5995</v>
          </cell>
          <cell r="F956">
            <v>43187</v>
          </cell>
          <cell r="G956">
            <v>1136576</v>
          </cell>
          <cell r="H956" t="str">
            <v>10-APR-18</v>
          </cell>
          <cell r="I956">
            <v>30737</v>
          </cell>
          <cell r="J956">
            <v>1</v>
          </cell>
          <cell r="K956" t="str">
            <v>IN</v>
          </cell>
          <cell r="L956" t="str">
            <v>ENTREGADO</v>
          </cell>
          <cell r="M956">
            <v>1</v>
          </cell>
          <cell r="N956">
            <v>39272</v>
          </cell>
          <cell r="O956">
            <v>39272</v>
          </cell>
          <cell r="P956">
            <v>173376</v>
          </cell>
          <cell r="Q956">
            <v>0</v>
          </cell>
          <cell r="R956">
            <v>0</v>
          </cell>
        </row>
        <row r="957">
          <cell r="A957">
            <v>30737</v>
          </cell>
          <cell r="B957" t="str">
            <v>Fuenta Especifica 0100 FONDO GENERAL</v>
          </cell>
          <cell r="C957" t="str">
            <v>Capitulo 0206 MINISTERIO DE EDUCACIÓN</v>
          </cell>
          <cell r="D957" t="str">
            <v>Libramiento 0206-01-01-0010-7201</v>
          </cell>
          <cell r="E957" t="str">
            <v>PAGO AL BCO AGRIC, CEDIDO POR FELICIA RODRIGUEZ SILVA, S/ACTO No.577/17 D/F 18/10/17, POR SUM. ALIM. ESC. JEE, MES DE DIC/2017, S/FACT. NCF.: 00028, CARTA COMP.NO. 01709, 14252, 06913, 01659, 01654, OC 5995</v>
          </cell>
          <cell r="F957">
            <v>43187</v>
          </cell>
          <cell r="G957">
            <v>1136576</v>
          </cell>
          <cell r="H957" t="str">
            <v>10-APR-18</v>
          </cell>
          <cell r="I957">
            <v>30737</v>
          </cell>
          <cell r="J957">
            <v>1</v>
          </cell>
          <cell r="K957" t="str">
            <v>TR</v>
          </cell>
          <cell r="L957" t="str">
            <v>Conciliado</v>
          </cell>
          <cell r="M957">
            <v>1</v>
          </cell>
          <cell r="N957">
            <v>2777370</v>
          </cell>
          <cell r="O957">
            <v>2777370</v>
          </cell>
          <cell r="P957">
            <v>915040</v>
          </cell>
          <cell r="Q957">
            <v>0</v>
          </cell>
          <cell r="R957">
            <v>0</v>
          </cell>
        </row>
        <row r="958">
          <cell r="A958">
            <v>30737</v>
          </cell>
          <cell r="B958" t="str">
            <v>Fuenta Especifica 0100 FONDO GENERAL</v>
          </cell>
          <cell r="C958" t="str">
            <v>Capitulo 0206 MINISTERIO DE EDUCACIÓN</v>
          </cell>
          <cell r="D958" t="str">
            <v>Libramiento 0206-01-01-0010-7201</v>
          </cell>
          <cell r="E958" t="str">
            <v>PAGO AL BCO AGRIC, CEDIDO POR FELICIA RODRIGUEZ SILVA, S/ACTO No.577/17 D/F 18/10/17, POR SUM. ALIM. ESC. JEE, MES DE DIC/2017, S/FACT. NCF.: 00028, CARTA COMP.NO. 01709, 14252, 06913, 01659, 01654, OC 5995</v>
          </cell>
          <cell r="F958">
            <v>43187</v>
          </cell>
          <cell r="G958">
            <v>1136576</v>
          </cell>
          <cell r="H958" t="str">
            <v>10-APR-18</v>
          </cell>
          <cell r="I958">
            <v>30737</v>
          </cell>
          <cell r="J958">
            <v>1</v>
          </cell>
          <cell r="K958" t="str">
            <v>IN</v>
          </cell>
          <cell r="L958" t="str">
            <v>ENTREGADO</v>
          </cell>
          <cell r="M958">
            <v>1</v>
          </cell>
          <cell r="N958">
            <v>39403</v>
          </cell>
          <cell r="O958">
            <v>39403</v>
          </cell>
          <cell r="P958">
            <v>48160</v>
          </cell>
          <cell r="Q958">
            <v>0</v>
          </cell>
          <cell r="R958">
            <v>0</v>
          </cell>
        </row>
        <row r="959">
          <cell r="A959">
            <v>30356</v>
          </cell>
          <cell r="B959" t="str">
            <v>Fuenta Especifica 0100 FONDO GENERAL</v>
          </cell>
          <cell r="C959" t="str">
            <v>Capitulo 0206 MINISTERIO DE EDUCACIÓN</v>
          </cell>
          <cell r="D959" t="str">
            <v>Libramiento 0206-01-01-0010-7202</v>
          </cell>
          <cell r="E959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59">
            <v>43187</v>
          </cell>
          <cell r="G959">
            <v>540156.80000000005</v>
          </cell>
          <cell r="H959" t="str">
            <v>09-APR-18</v>
          </cell>
          <cell r="I959">
            <v>30356</v>
          </cell>
          <cell r="J959">
            <v>1</v>
          </cell>
          <cell r="K959" t="str">
            <v>TR</v>
          </cell>
          <cell r="L959" t="str">
            <v>Conciliado</v>
          </cell>
          <cell r="M959">
            <v>1</v>
          </cell>
          <cell r="N959">
            <v>2776526</v>
          </cell>
          <cell r="O959">
            <v>2776526</v>
          </cell>
          <cell r="P959">
            <v>517268.8</v>
          </cell>
          <cell r="Q959">
            <v>0</v>
          </cell>
          <cell r="R959">
            <v>0</v>
          </cell>
        </row>
        <row r="960">
          <cell r="A960">
            <v>30356</v>
          </cell>
          <cell r="B960" t="str">
            <v>Fuenta Especifica 0100 FONDO GENERAL</v>
          </cell>
          <cell r="C960" t="str">
            <v>Capitulo 0206 MINISTERIO DE EDUCACIÓN</v>
          </cell>
          <cell r="D960" t="str">
            <v>Libramiento 0206-01-01-0010-7202</v>
          </cell>
          <cell r="E960" t="str">
            <v>PAGO A FAVOR DE BANCO AGRICOLA, CEDIDO POR LAS MARINAS Y SUS CALDOS SRL, MEDIANTE ACTO DE ALGUACIL NO.719 D/F 20/09/2017. POR SUM. ALIM. ESC. JEE, CORRESP. AL MES DE DE ENE./18 S/FACT. NCF.: 00023 CARTAS COMPROMISO NO. 15642, 03036 OC 5709.</v>
          </cell>
          <cell r="F960">
            <v>43187</v>
          </cell>
          <cell r="G960">
            <v>540156.80000000005</v>
          </cell>
          <cell r="H960" t="str">
            <v>09-APR-18</v>
          </cell>
          <cell r="I960">
            <v>30356</v>
          </cell>
          <cell r="J960">
            <v>1</v>
          </cell>
          <cell r="K960" t="str">
            <v>IN</v>
          </cell>
          <cell r="L960" t="str">
            <v>ENTREGADO</v>
          </cell>
          <cell r="M960">
            <v>1</v>
          </cell>
          <cell r="N960">
            <v>39019</v>
          </cell>
          <cell r="O960">
            <v>39019</v>
          </cell>
          <cell r="P960">
            <v>22888</v>
          </cell>
          <cell r="Q960">
            <v>0</v>
          </cell>
          <cell r="R960">
            <v>0</v>
          </cell>
        </row>
        <row r="961">
          <cell r="A961">
            <v>32442</v>
          </cell>
          <cell r="B961" t="str">
            <v>Fuenta Especifica 0100 FONDO GENERAL</v>
          </cell>
          <cell r="C961" t="str">
            <v>Capitulo 0206 MINISTERIO DE EDUCACIÓN</v>
          </cell>
          <cell r="D961" t="str">
            <v>Libramiento 0206-01-01-0010-7204</v>
          </cell>
          <cell r="E961" t="str">
            <v>PAGO SUM. ALIM. ESC. UM ,CORRESP. AL MES DE DICIEMBRE 2017, SEGUN FACT. NCF.: 00030 Y NC 00030, DEL CONTRATO NO. 415/2017 Y OC 6459. MENOS ANTICIPO.</v>
          </cell>
          <cell r="F961">
            <v>43187</v>
          </cell>
          <cell r="G961">
            <v>322569.74</v>
          </cell>
          <cell r="H961" t="str">
            <v>16-APR-18</v>
          </cell>
          <cell r="I961">
            <v>32442</v>
          </cell>
          <cell r="J961">
            <v>2</v>
          </cell>
          <cell r="K961" t="str">
            <v>IN</v>
          </cell>
          <cell r="L961" t="str">
            <v>ENTREGADO</v>
          </cell>
          <cell r="M961">
            <v>1</v>
          </cell>
          <cell r="N961">
            <v>41640</v>
          </cell>
          <cell r="O961">
            <v>41640</v>
          </cell>
          <cell r="P961">
            <v>2968.45</v>
          </cell>
          <cell r="Q961">
            <v>0</v>
          </cell>
          <cell r="R961">
            <v>0</v>
          </cell>
        </row>
        <row r="962">
          <cell r="A962">
            <v>32442</v>
          </cell>
          <cell r="B962" t="str">
            <v>Fuenta Especifica 0100 FONDO GENERAL</v>
          </cell>
          <cell r="C962" t="str">
            <v>Capitulo 0206 MINISTERIO DE EDUCACIÓN</v>
          </cell>
          <cell r="D962" t="str">
            <v>Libramiento 0206-01-01-0010-7204</v>
          </cell>
          <cell r="E962" t="str">
            <v>PAGO SUM. ALIM. ESC. UM ,CORRESP. AL MES DE DICIEMBRE 2017, SEGUN FACT. NCF.: 00030 Y NC 00030, DEL CONTRATO NO. 415/2017 Y OC 6459. MENOS ANTICIPO.</v>
          </cell>
          <cell r="F962">
            <v>43187</v>
          </cell>
          <cell r="G962">
            <v>322569.74</v>
          </cell>
          <cell r="H962" t="str">
            <v>16-APR-18</v>
          </cell>
          <cell r="I962">
            <v>32442</v>
          </cell>
          <cell r="J962">
            <v>2</v>
          </cell>
          <cell r="K962" t="str">
            <v>TR</v>
          </cell>
          <cell r="L962" t="str">
            <v>Conciliado</v>
          </cell>
          <cell r="M962">
            <v>1</v>
          </cell>
          <cell r="N962">
            <v>2784594</v>
          </cell>
          <cell r="O962">
            <v>2784594</v>
          </cell>
          <cell r="P962">
            <v>319601.28999999998</v>
          </cell>
          <cell r="Q962">
            <v>0</v>
          </cell>
          <cell r="R962">
            <v>0</v>
          </cell>
        </row>
        <row r="963">
          <cell r="A963">
            <v>32443</v>
          </cell>
          <cell r="B963" t="str">
            <v>Fuenta Especifica 0100 FONDO GENERAL</v>
          </cell>
          <cell r="C963" t="str">
            <v>Capitulo 0206 MINISTERIO DE EDUCACIÓN</v>
          </cell>
          <cell r="D963" t="str">
            <v>Libramiento 0206-01-01-0010-7206</v>
          </cell>
          <cell r="E963" t="str">
            <v>PAGO SUM. ALIM. ESC. UM. CORRESP. A LOS MESES NOVIEMBRE Y DICIEMBRE 2017, S/FACTS. NCF: 05080 Y 05081, NC. 03322 Y 03323, CONT. NO. 356/2017 OC. 6339 ,MENOS ANTICIPO</v>
          </cell>
          <cell r="F963">
            <v>43187</v>
          </cell>
          <cell r="G963">
            <v>1339950.3899999999</v>
          </cell>
          <cell r="H963" t="str">
            <v>16-APR-18</v>
          </cell>
          <cell r="I963">
            <v>32443</v>
          </cell>
          <cell r="J963">
            <v>2</v>
          </cell>
          <cell r="K963" t="str">
            <v>TR</v>
          </cell>
          <cell r="L963" t="str">
            <v>Conciliado</v>
          </cell>
          <cell r="M963">
            <v>1</v>
          </cell>
          <cell r="N963">
            <v>2784595</v>
          </cell>
          <cell r="O963">
            <v>2784595</v>
          </cell>
          <cell r="P963">
            <v>1327740.6200000001</v>
          </cell>
          <cell r="Q963">
            <v>0</v>
          </cell>
          <cell r="R963">
            <v>0</v>
          </cell>
        </row>
        <row r="964">
          <cell r="A964">
            <v>32443</v>
          </cell>
          <cell r="B964" t="str">
            <v>Fuenta Especifica 0100 FONDO GENERAL</v>
          </cell>
          <cell r="C964" t="str">
            <v>Capitulo 0206 MINISTERIO DE EDUCACIÓN</v>
          </cell>
          <cell r="D964" t="str">
            <v>Libramiento 0206-01-01-0010-7206</v>
          </cell>
          <cell r="E964" t="str">
            <v>PAGO SUM. ALIM. ESC. UM. CORRESP. A LOS MESES NOVIEMBRE Y DICIEMBRE 2017, S/FACTS. NCF: 05080 Y 05081, NC. 03322 Y 03323, CONT. NO. 356/2017 OC. 6339 ,MENOS ANTICIPO</v>
          </cell>
          <cell r="F964">
            <v>43187</v>
          </cell>
          <cell r="G964">
            <v>1339950.3899999999</v>
          </cell>
          <cell r="H964" t="str">
            <v>16-APR-18</v>
          </cell>
          <cell r="I964">
            <v>32443</v>
          </cell>
          <cell r="J964">
            <v>2</v>
          </cell>
          <cell r="K964" t="str">
            <v>IN</v>
          </cell>
          <cell r="L964" t="str">
            <v>ENTREGADO</v>
          </cell>
          <cell r="M964">
            <v>1</v>
          </cell>
          <cell r="N964">
            <v>41517</v>
          </cell>
          <cell r="O964">
            <v>41517</v>
          </cell>
          <cell r="P964">
            <v>12209.77</v>
          </cell>
          <cell r="Q964">
            <v>0</v>
          </cell>
          <cell r="R964">
            <v>0</v>
          </cell>
        </row>
        <row r="965">
          <cell r="A965">
            <v>30738</v>
          </cell>
          <cell r="B965" t="str">
            <v>Fuenta Especifica 0100 FONDO GENERAL</v>
          </cell>
          <cell r="C965" t="str">
            <v>Capitulo 0206 MINISTERIO DE EDUCACIÓN</v>
          </cell>
          <cell r="D965" t="str">
            <v>Libramiento 0206-01-01-0010-7207</v>
          </cell>
          <cell r="E965" t="str">
            <v>PAGO SUM. ALIM. ESC. UM. CORRESP. AL MES DICIEMBRE 2017, S/FACT. NCF: 00036 Y NC. 00023, MENOS ANTICIPO, CONT. NO. 385/2017 OC. 6372.</v>
          </cell>
          <cell r="F965">
            <v>43187</v>
          </cell>
          <cell r="G965">
            <v>383139.13</v>
          </cell>
          <cell r="H965" t="str">
            <v>10-APR-18</v>
          </cell>
          <cell r="I965">
            <v>30738</v>
          </cell>
          <cell r="J965">
            <v>1</v>
          </cell>
          <cell r="K965" t="str">
            <v>IN</v>
          </cell>
          <cell r="L965" t="str">
            <v>ENTREGADO</v>
          </cell>
          <cell r="M965">
            <v>1</v>
          </cell>
          <cell r="N965">
            <v>39482</v>
          </cell>
          <cell r="O965">
            <v>39482</v>
          </cell>
          <cell r="P965">
            <v>3519.03</v>
          </cell>
          <cell r="Q965">
            <v>0</v>
          </cell>
          <cell r="R965">
            <v>0</v>
          </cell>
        </row>
        <row r="966">
          <cell r="A966">
            <v>30738</v>
          </cell>
          <cell r="B966" t="str">
            <v>Fuenta Especifica 0100 FONDO GENERAL</v>
          </cell>
          <cell r="C966" t="str">
            <v>Capitulo 0206 MINISTERIO DE EDUCACIÓN</v>
          </cell>
          <cell r="D966" t="str">
            <v>Libramiento 0206-01-01-0010-7207</v>
          </cell>
          <cell r="E966" t="str">
            <v>PAGO SUM. ALIM. ESC. UM. CORRESP. AL MES DICIEMBRE 2017, S/FACT. NCF: 00036 Y NC. 00023, MENOS ANTICIPO, CONT. NO. 385/2017 OC. 6372.</v>
          </cell>
          <cell r="F966">
            <v>43187</v>
          </cell>
          <cell r="G966">
            <v>383139.13</v>
          </cell>
          <cell r="H966" t="str">
            <v>10-APR-18</v>
          </cell>
          <cell r="I966">
            <v>30738</v>
          </cell>
          <cell r="J966">
            <v>1</v>
          </cell>
          <cell r="K966" t="str">
            <v>TR</v>
          </cell>
          <cell r="L966" t="str">
            <v>Conciliado</v>
          </cell>
          <cell r="M966">
            <v>1</v>
          </cell>
          <cell r="N966">
            <v>2777245</v>
          </cell>
          <cell r="O966">
            <v>2777245</v>
          </cell>
          <cell r="P966">
            <v>379620.1</v>
          </cell>
          <cell r="Q966">
            <v>0</v>
          </cell>
          <cell r="R966">
            <v>0</v>
          </cell>
        </row>
        <row r="967">
          <cell r="A967">
            <v>31584</v>
          </cell>
          <cell r="B967" t="str">
            <v>Fuenta Especifica 0100 FONDO GENERAL</v>
          </cell>
          <cell r="C967" t="str">
            <v>Capitulo 0206 MINISTERIO DE EDUCACIÓN</v>
          </cell>
          <cell r="D967" t="str">
            <v>Libramiento 0206-01-01-0010-7216</v>
          </cell>
          <cell r="E967" t="str">
            <v>2DO. Y ULTIMO PAGO EQUIVALENTE AL CONT. NO. 91/2017 POR LA ADQUISICION DE 215 ZAPATOS ESCOLARES, DE LA TALLA DEL 27 AL 33 Y 1,699 DE LA TALLA 34 AL 42 S/FACT. NCF: 00018,NC 00002,OC. 5401 MENOS SALDO ANTICIPO</v>
          </cell>
          <cell r="F967">
            <v>43187</v>
          </cell>
          <cell r="G967">
            <v>898739.92</v>
          </cell>
          <cell r="H967" t="str">
            <v>11-APR-18</v>
          </cell>
          <cell r="I967">
            <v>31584</v>
          </cell>
          <cell r="J967">
            <v>8</v>
          </cell>
          <cell r="K967" t="str">
            <v>TR</v>
          </cell>
          <cell r="L967" t="str">
            <v>Conciliado</v>
          </cell>
          <cell r="M967">
            <v>1</v>
          </cell>
          <cell r="N967">
            <v>2780112</v>
          </cell>
          <cell r="O967">
            <v>2780112</v>
          </cell>
          <cell r="P967">
            <v>860657.72</v>
          </cell>
          <cell r="Q967">
            <v>0</v>
          </cell>
          <cell r="R967">
            <v>0</v>
          </cell>
        </row>
        <row r="968">
          <cell r="A968">
            <v>31584</v>
          </cell>
          <cell r="B968" t="str">
            <v>Fuenta Especifica 0100 FONDO GENERAL</v>
          </cell>
          <cell r="C968" t="str">
            <v>Capitulo 0206 MINISTERIO DE EDUCACIÓN</v>
          </cell>
          <cell r="D968" t="str">
            <v>Libramiento 0206-01-01-0010-7216</v>
          </cell>
          <cell r="E968" t="str">
            <v>2DO. Y ULTIMO PAGO EQUIVALENTE AL CONT. NO. 91/2017 POR LA ADQUISICION DE 215 ZAPATOS ESCOLARES, DE LA TALLA DEL 27 AL 33 Y 1,699 DE LA TALLA 34 AL 42 S/FACT. NCF: 00018,NC 00002,OC. 5401 MENOS SALDO ANTICIPO</v>
          </cell>
          <cell r="F968">
            <v>43187</v>
          </cell>
          <cell r="G968">
            <v>898739.92</v>
          </cell>
          <cell r="H968" t="str">
            <v>11-APR-18</v>
          </cell>
          <cell r="I968">
            <v>31584</v>
          </cell>
          <cell r="J968">
            <v>8</v>
          </cell>
          <cell r="K968" t="str">
            <v>IN</v>
          </cell>
          <cell r="L968" t="str">
            <v>ENTREGADO</v>
          </cell>
          <cell r="M968">
            <v>1</v>
          </cell>
          <cell r="N968">
            <v>40443</v>
          </cell>
          <cell r="O968">
            <v>40443</v>
          </cell>
          <cell r="P968">
            <v>38082.199999999997</v>
          </cell>
          <cell r="Q968">
            <v>0</v>
          </cell>
          <cell r="R968">
            <v>0</v>
          </cell>
        </row>
        <row r="969">
          <cell r="A969">
            <v>30357</v>
          </cell>
          <cell r="B969" t="str">
            <v>Fuenta Especifica 0100 FONDO GENERAL</v>
          </cell>
          <cell r="C969" t="str">
            <v>Capitulo 0206 MINISTERIO DE EDUCACIÓN</v>
          </cell>
          <cell r="D969" t="str">
            <v>Libramiento 0206-01-01-0010-7223</v>
          </cell>
          <cell r="E969" t="str">
            <v>PAGO SUM. ALIM. ESC. JEE. CORRESP. AL MES ENERO 2018, S/FACT. NCF: 00043, CARTAS COMPROMISO NOS. 10516, 04381 Y 04355, OC. 6932.</v>
          </cell>
          <cell r="F969">
            <v>43187</v>
          </cell>
          <cell r="G969">
            <v>318600</v>
          </cell>
          <cell r="H969" t="str">
            <v>09-APR-18</v>
          </cell>
          <cell r="I969">
            <v>30357</v>
          </cell>
          <cell r="J969">
            <v>1</v>
          </cell>
          <cell r="K969" t="str">
            <v>IN</v>
          </cell>
          <cell r="L969" t="str">
            <v>ENTREGADO</v>
          </cell>
          <cell r="M969">
            <v>1</v>
          </cell>
          <cell r="N969">
            <v>39140</v>
          </cell>
          <cell r="O969">
            <v>39140</v>
          </cell>
          <cell r="P969">
            <v>13500</v>
          </cell>
          <cell r="Q969">
            <v>0</v>
          </cell>
          <cell r="R969">
            <v>0</v>
          </cell>
        </row>
        <row r="970">
          <cell r="A970">
            <v>30357</v>
          </cell>
          <cell r="B970" t="str">
            <v>Fuenta Especifica 0100 FONDO GENERAL</v>
          </cell>
          <cell r="C970" t="str">
            <v>Capitulo 0206 MINISTERIO DE EDUCACIÓN</v>
          </cell>
          <cell r="D970" t="str">
            <v>Libramiento 0206-01-01-0010-7223</v>
          </cell>
          <cell r="E970" t="str">
            <v>PAGO SUM. ALIM. ESC. JEE. CORRESP. AL MES ENERO 2018, S/FACT. NCF: 00043, CARTAS COMPROMISO NOS. 10516, 04381 Y 04355, OC. 6932.</v>
          </cell>
          <cell r="F970">
            <v>43187</v>
          </cell>
          <cell r="G970">
            <v>318600</v>
          </cell>
          <cell r="H970" t="str">
            <v>09-APR-18</v>
          </cell>
          <cell r="I970">
            <v>30357</v>
          </cell>
          <cell r="J970">
            <v>1</v>
          </cell>
          <cell r="K970" t="str">
            <v>IN</v>
          </cell>
          <cell r="L970" t="str">
            <v>ENTREGADO</v>
          </cell>
          <cell r="M970">
            <v>1</v>
          </cell>
          <cell r="N970">
            <v>38831</v>
          </cell>
          <cell r="O970">
            <v>38831</v>
          </cell>
          <cell r="P970">
            <v>48600</v>
          </cell>
          <cell r="Q970">
            <v>0</v>
          </cell>
          <cell r="R970">
            <v>0</v>
          </cell>
        </row>
        <row r="971">
          <cell r="A971">
            <v>30357</v>
          </cell>
          <cell r="B971" t="str">
            <v>Fuenta Especifica 0100 FONDO GENERAL</v>
          </cell>
          <cell r="C971" t="str">
            <v>Capitulo 0206 MINISTERIO DE EDUCACIÓN</v>
          </cell>
          <cell r="D971" t="str">
            <v>Libramiento 0206-01-01-0010-7223</v>
          </cell>
          <cell r="E971" t="str">
            <v>PAGO SUM. ALIM. ESC. JEE. CORRESP. AL MES ENERO 2018, S/FACT. NCF: 00043, CARTAS COMPROMISO NOS. 10516, 04381 Y 04355, OC. 6932.</v>
          </cell>
          <cell r="F971">
            <v>43187</v>
          </cell>
          <cell r="G971">
            <v>318600</v>
          </cell>
          <cell r="H971" t="str">
            <v>09-APR-18</v>
          </cell>
          <cell r="I971">
            <v>30357</v>
          </cell>
          <cell r="J971">
            <v>1</v>
          </cell>
          <cell r="K971" t="str">
            <v>TR</v>
          </cell>
          <cell r="L971" t="str">
            <v>Conciliado</v>
          </cell>
          <cell r="M971">
            <v>1</v>
          </cell>
          <cell r="N971">
            <v>2776398</v>
          </cell>
          <cell r="O971">
            <v>2776398</v>
          </cell>
          <cell r="P971">
            <v>256500</v>
          </cell>
          <cell r="Q971">
            <v>0</v>
          </cell>
          <cell r="R971">
            <v>0</v>
          </cell>
        </row>
        <row r="972">
          <cell r="A972">
            <v>30358</v>
          </cell>
          <cell r="B972" t="str">
            <v>Fuenta Especifica 0100 FONDO GENERAL</v>
          </cell>
          <cell r="C972" t="str">
            <v>Capitulo 0206 MINISTERIO DE EDUCACIÓN</v>
          </cell>
          <cell r="D972" t="str">
            <v>Libramiento 0206-01-01-0010-7224</v>
          </cell>
          <cell r="E972" t="str">
            <v>PAGO SUM. ALIM. ESC. JEE. CORRESP. AL MES DICIEMBRE 2017, S/FACT. NCF: 00044, CARTAS COMPROMISO NOS. 00849, 06537, 00853, 00857, 00859 Y 00855, OC. 6104.</v>
          </cell>
          <cell r="F972">
            <v>43187</v>
          </cell>
          <cell r="G972">
            <v>631866.4</v>
          </cell>
          <cell r="H972" t="str">
            <v>09-APR-18</v>
          </cell>
          <cell r="I972">
            <v>30358</v>
          </cell>
          <cell r="J972">
            <v>1</v>
          </cell>
          <cell r="K972" t="str">
            <v>IN</v>
          </cell>
          <cell r="L972" t="str">
            <v>ENTREGADO</v>
          </cell>
          <cell r="M972">
            <v>1</v>
          </cell>
          <cell r="N972">
            <v>39020</v>
          </cell>
          <cell r="O972">
            <v>39020</v>
          </cell>
          <cell r="P972">
            <v>26774</v>
          </cell>
          <cell r="Q972">
            <v>0</v>
          </cell>
          <cell r="R972">
            <v>0</v>
          </cell>
        </row>
        <row r="973">
          <cell r="A973">
            <v>30358</v>
          </cell>
          <cell r="B973" t="str">
            <v>Fuenta Especifica 0100 FONDO GENERAL</v>
          </cell>
          <cell r="C973" t="str">
            <v>Capitulo 0206 MINISTERIO DE EDUCACIÓN</v>
          </cell>
          <cell r="D973" t="str">
            <v>Libramiento 0206-01-01-0010-7224</v>
          </cell>
          <cell r="E973" t="str">
            <v>PAGO SUM. ALIM. ESC. JEE. CORRESP. AL MES DICIEMBRE 2017, S/FACT. NCF: 00044, CARTAS COMPROMISO NOS. 00849, 06537, 00853, 00857, 00859 Y 00855, OC. 6104.</v>
          </cell>
          <cell r="F973">
            <v>43187</v>
          </cell>
          <cell r="G973">
            <v>631866.4</v>
          </cell>
          <cell r="H973" t="str">
            <v>09-APR-18</v>
          </cell>
          <cell r="I973">
            <v>30358</v>
          </cell>
          <cell r="J973">
            <v>1</v>
          </cell>
          <cell r="K973" t="str">
            <v>TR</v>
          </cell>
          <cell r="L973" t="str">
            <v>Conciliado</v>
          </cell>
          <cell r="M973">
            <v>1</v>
          </cell>
          <cell r="N973">
            <v>2776399</v>
          </cell>
          <cell r="O973">
            <v>2776399</v>
          </cell>
          <cell r="P973">
            <v>508706</v>
          </cell>
          <cell r="Q973">
            <v>0</v>
          </cell>
          <cell r="R973">
            <v>0</v>
          </cell>
        </row>
        <row r="974">
          <cell r="A974">
            <v>30358</v>
          </cell>
          <cell r="B974" t="str">
            <v>Fuenta Especifica 0100 FONDO GENERAL</v>
          </cell>
          <cell r="C974" t="str">
            <v>Capitulo 0206 MINISTERIO DE EDUCACIÓN</v>
          </cell>
          <cell r="D974" t="str">
            <v>Libramiento 0206-01-01-0010-7224</v>
          </cell>
          <cell r="E974" t="str">
            <v>PAGO SUM. ALIM. ESC. JEE. CORRESP. AL MES DICIEMBRE 2017, S/FACT. NCF: 00044, CARTAS COMPROMISO NOS. 00849, 06537, 00853, 00857, 00859 Y 00855, OC. 6104.</v>
          </cell>
          <cell r="F974">
            <v>43187</v>
          </cell>
          <cell r="G974">
            <v>631866.4</v>
          </cell>
          <cell r="H974" t="str">
            <v>09-APR-18</v>
          </cell>
          <cell r="I974">
            <v>30358</v>
          </cell>
          <cell r="J974">
            <v>1</v>
          </cell>
          <cell r="K974" t="str">
            <v>IN</v>
          </cell>
          <cell r="L974" t="str">
            <v>ENTREGADO</v>
          </cell>
          <cell r="M974">
            <v>1</v>
          </cell>
          <cell r="N974">
            <v>38832</v>
          </cell>
          <cell r="O974">
            <v>38832</v>
          </cell>
          <cell r="P974">
            <v>96386.4</v>
          </cell>
          <cell r="Q974">
            <v>0</v>
          </cell>
          <cell r="R974">
            <v>0</v>
          </cell>
        </row>
        <row r="975">
          <cell r="A975">
            <v>32444</v>
          </cell>
          <cell r="B975" t="str">
            <v>Fuenta Especifica 0100 FONDO GENERAL</v>
          </cell>
          <cell r="C975" t="str">
            <v>Capitulo 0206 MINISTERIO DE EDUCACIÓN</v>
          </cell>
          <cell r="D975" t="str">
            <v>Libramiento 0206-01-01-0010-7227</v>
          </cell>
          <cell r="E975" t="str">
            <v>PAGO SUM. ALIM. ESC. UM ,CORRESP. AL MES DE NOVIEMBRE 2017, SEGUN FACT. NCF.: 00004 Y N/C 00004, MENOS ANTICIPO, CONTRATO NO. 426/2017 Y OC 6528.</v>
          </cell>
          <cell r="F975">
            <v>43187</v>
          </cell>
          <cell r="G975">
            <v>362672.71</v>
          </cell>
          <cell r="H975" t="str">
            <v>16-APR-18</v>
          </cell>
          <cell r="I975">
            <v>32444</v>
          </cell>
          <cell r="J975">
            <v>2</v>
          </cell>
          <cell r="K975" t="str">
            <v>IN</v>
          </cell>
          <cell r="L975" t="str">
            <v>ENTREGADO</v>
          </cell>
          <cell r="M975">
            <v>1</v>
          </cell>
          <cell r="N975">
            <v>41516</v>
          </cell>
          <cell r="O975">
            <v>41516</v>
          </cell>
          <cell r="P975">
            <v>16464.29</v>
          </cell>
          <cell r="Q975">
            <v>0</v>
          </cell>
          <cell r="R975">
            <v>0</v>
          </cell>
        </row>
        <row r="976">
          <cell r="A976">
            <v>32444</v>
          </cell>
          <cell r="B976" t="str">
            <v>Fuenta Especifica 0100 FONDO GENERAL</v>
          </cell>
          <cell r="C976" t="str">
            <v>Capitulo 0206 MINISTERIO DE EDUCACIÓN</v>
          </cell>
          <cell r="D976" t="str">
            <v>Libramiento 0206-01-01-0010-7227</v>
          </cell>
          <cell r="E976" t="str">
            <v>PAGO SUM. ALIM. ESC. UM ,CORRESP. AL MES DE NOVIEMBRE 2017, SEGUN FACT. NCF.: 00004 Y N/C 00004, MENOS ANTICIPO, CONTRATO NO. 426/2017 Y OC 6528.</v>
          </cell>
          <cell r="F976">
            <v>43187</v>
          </cell>
          <cell r="G976">
            <v>362672.71</v>
          </cell>
          <cell r="H976" t="str">
            <v>16-APR-18</v>
          </cell>
          <cell r="I976">
            <v>32444</v>
          </cell>
          <cell r="J976">
            <v>2</v>
          </cell>
          <cell r="K976" t="str">
            <v>TR</v>
          </cell>
          <cell r="L976" t="str">
            <v>Conciliado</v>
          </cell>
          <cell r="M976">
            <v>1</v>
          </cell>
          <cell r="N976">
            <v>2784596</v>
          </cell>
          <cell r="O976">
            <v>2784596</v>
          </cell>
          <cell r="P976">
            <v>346208.42</v>
          </cell>
          <cell r="Q976">
            <v>0</v>
          </cell>
          <cell r="R976">
            <v>0</v>
          </cell>
        </row>
        <row r="977">
          <cell r="A977">
            <v>32445</v>
          </cell>
          <cell r="B977" t="str">
            <v>Fuenta Especifica 0100 FONDO GENERAL</v>
          </cell>
          <cell r="C977" t="str">
            <v>Capitulo 0206 MINISTERIO DE EDUCACIÓN</v>
          </cell>
          <cell r="D977" t="str">
            <v>Libramiento 0206-01-01-0010-7229</v>
          </cell>
          <cell r="E977" t="str">
            <v>PAGO SUM. ALIM. ESC. UM ,CORRESP. AL MES DE DICIEMBRE 2017, SEGUN FACT. NCF.: 74872 Y NC 00062, DEL CONTRATO NO. 260/2017 Y OC 6334, MENOS ANTICIPO.</v>
          </cell>
          <cell r="F977">
            <v>43187</v>
          </cell>
          <cell r="G977">
            <v>379389.52</v>
          </cell>
          <cell r="H977" t="str">
            <v>16-APR-18</v>
          </cell>
          <cell r="I977">
            <v>32445</v>
          </cell>
          <cell r="J977">
            <v>2</v>
          </cell>
          <cell r="K977" t="str">
            <v>IN</v>
          </cell>
          <cell r="L977" t="str">
            <v>ENTREGADO</v>
          </cell>
          <cell r="M977">
            <v>1</v>
          </cell>
          <cell r="N977">
            <v>41515</v>
          </cell>
          <cell r="O977">
            <v>41515</v>
          </cell>
          <cell r="P977">
            <v>3495.69</v>
          </cell>
          <cell r="Q977">
            <v>0</v>
          </cell>
          <cell r="R977">
            <v>0</v>
          </cell>
        </row>
        <row r="978">
          <cell r="A978">
            <v>32445</v>
          </cell>
          <cell r="B978" t="str">
            <v>Fuenta Especifica 0100 FONDO GENERAL</v>
          </cell>
          <cell r="C978" t="str">
            <v>Capitulo 0206 MINISTERIO DE EDUCACIÓN</v>
          </cell>
          <cell r="D978" t="str">
            <v>Libramiento 0206-01-01-0010-7229</v>
          </cell>
          <cell r="E978" t="str">
            <v>PAGO SUM. ALIM. ESC. UM ,CORRESP. AL MES DE DICIEMBRE 2017, SEGUN FACT. NCF.: 74872 Y NC 00062, DEL CONTRATO NO. 260/2017 Y OC 6334, MENOS ANTICIPO.</v>
          </cell>
          <cell r="F978">
            <v>43187</v>
          </cell>
          <cell r="G978">
            <v>379389.52</v>
          </cell>
          <cell r="H978" t="str">
            <v>16-APR-18</v>
          </cell>
          <cell r="I978">
            <v>32445</v>
          </cell>
          <cell r="J978">
            <v>2</v>
          </cell>
          <cell r="K978" t="str">
            <v>TR</v>
          </cell>
          <cell r="L978" t="str">
            <v>Conciliado</v>
          </cell>
          <cell r="M978">
            <v>1</v>
          </cell>
          <cell r="N978">
            <v>2784597</v>
          </cell>
          <cell r="O978">
            <v>2784597</v>
          </cell>
          <cell r="P978">
            <v>375893.83</v>
          </cell>
          <cell r="Q978">
            <v>0</v>
          </cell>
          <cell r="R978">
            <v>0</v>
          </cell>
        </row>
        <row r="979">
          <cell r="A979">
            <v>31306</v>
          </cell>
          <cell r="B979" t="str">
            <v>Fuenta Especifica 0100 FONDO GENERAL</v>
          </cell>
          <cell r="C979" t="str">
            <v>Capitulo 0206 MINISTERIO DE EDUCACIÓN</v>
          </cell>
          <cell r="D979" t="str">
            <v>Libramiento 0206-01-01-0010-7233</v>
          </cell>
          <cell r="E979" t="str">
            <v>PAGO SUM. ALIM. ESC. JEE. CORRESP. AL MES ENERO 2018, S/FACT. NCF: 00042, CARTA COMPROMISO NO. 04294, OC. 5885.</v>
          </cell>
          <cell r="F979">
            <v>43187</v>
          </cell>
          <cell r="G979">
            <v>607275.19999999995</v>
          </cell>
          <cell r="H979" t="str">
            <v>11-APR-18</v>
          </cell>
          <cell r="I979">
            <v>31306</v>
          </cell>
          <cell r="J979">
            <v>1</v>
          </cell>
          <cell r="K979" t="str">
            <v>IN</v>
          </cell>
          <cell r="L979" t="str">
            <v>ENTREGADO</v>
          </cell>
          <cell r="M979">
            <v>1</v>
          </cell>
          <cell r="N979">
            <v>40177</v>
          </cell>
          <cell r="O979">
            <v>40177</v>
          </cell>
          <cell r="P979">
            <v>25732</v>
          </cell>
          <cell r="Q979">
            <v>0</v>
          </cell>
          <cell r="R979">
            <v>0</v>
          </cell>
        </row>
        <row r="980">
          <cell r="A980">
            <v>31306</v>
          </cell>
          <cell r="B980" t="str">
            <v>Fuenta Especifica 0100 FONDO GENERAL</v>
          </cell>
          <cell r="C980" t="str">
            <v>Capitulo 0206 MINISTERIO DE EDUCACIÓN</v>
          </cell>
          <cell r="D980" t="str">
            <v>Libramiento 0206-01-01-0010-7233</v>
          </cell>
          <cell r="E980" t="str">
            <v>PAGO SUM. ALIM. ESC. JEE. CORRESP. AL MES ENERO 2018, S/FACT. NCF: 00042, CARTA COMPROMISO NO. 04294, OC. 5885.</v>
          </cell>
          <cell r="F980">
            <v>43187</v>
          </cell>
          <cell r="G980">
            <v>607275.19999999995</v>
          </cell>
          <cell r="H980" t="str">
            <v>11-APR-18</v>
          </cell>
          <cell r="I980">
            <v>31306</v>
          </cell>
          <cell r="J980">
            <v>1</v>
          </cell>
          <cell r="K980" t="str">
            <v>IN</v>
          </cell>
          <cell r="L980" t="str">
            <v>ENTREGADO</v>
          </cell>
          <cell r="M980">
            <v>1</v>
          </cell>
          <cell r="N980">
            <v>40084</v>
          </cell>
          <cell r="O980">
            <v>40084</v>
          </cell>
          <cell r="P980">
            <v>92635.199999999997</v>
          </cell>
          <cell r="Q980">
            <v>0</v>
          </cell>
          <cell r="R980">
            <v>0</v>
          </cell>
        </row>
        <row r="981">
          <cell r="A981">
            <v>31306</v>
          </cell>
          <cell r="B981" t="str">
            <v>Fuenta Especifica 0100 FONDO GENERAL</v>
          </cell>
          <cell r="C981" t="str">
            <v>Capitulo 0206 MINISTERIO DE EDUCACIÓN</v>
          </cell>
          <cell r="D981" t="str">
            <v>Libramiento 0206-01-01-0010-7233</v>
          </cell>
          <cell r="E981" t="str">
            <v>PAGO SUM. ALIM. ESC. JEE. CORRESP. AL MES ENERO 2018, S/FACT. NCF: 00042, CARTA COMPROMISO NO. 04294, OC. 5885.</v>
          </cell>
          <cell r="F981">
            <v>43187</v>
          </cell>
          <cell r="G981">
            <v>607275.19999999995</v>
          </cell>
          <cell r="H981" t="str">
            <v>11-APR-18</v>
          </cell>
          <cell r="I981">
            <v>31306</v>
          </cell>
          <cell r="J981">
            <v>1</v>
          </cell>
          <cell r="K981" t="str">
            <v>TR</v>
          </cell>
          <cell r="L981" t="str">
            <v>Conciliado</v>
          </cell>
          <cell r="M981">
            <v>1</v>
          </cell>
          <cell r="N981">
            <v>2778749</v>
          </cell>
          <cell r="O981">
            <v>2778749</v>
          </cell>
          <cell r="P981">
            <v>488908</v>
          </cell>
          <cell r="Q981">
            <v>0</v>
          </cell>
          <cell r="R981">
            <v>0</v>
          </cell>
        </row>
        <row r="982">
          <cell r="A982">
            <v>32980</v>
          </cell>
          <cell r="B982" t="str">
            <v>Fuenta Especifica 0100 FONDO GENERAL</v>
          </cell>
          <cell r="C982" t="str">
            <v>Capitulo 0206 MINISTERIO DE EDUCACIÓN</v>
          </cell>
          <cell r="D982" t="str">
            <v>Libramiento 0206-01-01-0010-7236</v>
          </cell>
          <cell r="E982" t="str">
            <v>PAGO POR SUM. DE ALIM. ESC. URBANO MARGINAL Y JORNADA EXTENDIDA, (PRODUCTOS PASTEURIZADOS) CORRESP. A LA 2DA. QUINC. DEL MES DE ENERO 2018, SEGUN FACT. NCF: 00156 Y NC.-00249. CONTRATO NO.229/2017, OC 6842 .</v>
          </cell>
          <cell r="F982">
            <v>43187</v>
          </cell>
          <cell r="G982">
            <v>19362885.989999998</v>
          </cell>
          <cell r="H982" t="str">
            <v>17-APR-18</v>
          </cell>
          <cell r="I982">
            <v>32980</v>
          </cell>
          <cell r="J982">
            <v>4</v>
          </cell>
          <cell r="K982" t="str">
            <v>TR</v>
          </cell>
          <cell r="L982" t="str">
            <v>Conciliado</v>
          </cell>
          <cell r="M982">
            <v>1</v>
          </cell>
          <cell r="N982">
            <v>2785799</v>
          </cell>
          <cell r="O982">
            <v>2785799</v>
          </cell>
          <cell r="P982">
            <v>19362885.989999998</v>
          </cell>
          <cell r="Q982">
            <v>0</v>
          </cell>
          <cell r="R982">
            <v>0</v>
          </cell>
        </row>
        <row r="983">
          <cell r="A983">
            <v>30739</v>
          </cell>
          <cell r="B983" t="str">
            <v>Fuenta Especifica 0100 FONDO GENERAL</v>
          </cell>
          <cell r="C983" t="str">
            <v>Capitulo 0206 MINISTERIO DE EDUCACIÓN</v>
          </cell>
          <cell r="D983" t="str">
            <v>Libramiento 0206-01-01-0010-7237</v>
          </cell>
          <cell r="E983" t="str">
            <v>PAGO SUM. ALIM. ESC. JEE. CORRESP. AL MES DIC. 2017, SEGUN FACT. NCF.: 00116, CARTA COMPROMISO NO. 01966, 01785, 07205, OC 5819</v>
          </cell>
          <cell r="F983">
            <v>43187</v>
          </cell>
          <cell r="G983">
            <v>1465560</v>
          </cell>
          <cell r="H983" t="str">
            <v>10-APR-18</v>
          </cell>
          <cell r="I983">
            <v>30739</v>
          </cell>
          <cell r="J983">
            <v>1</v>
          </cell>
          <cell r="K983" t="str">
            <v>TR</v>
          </cell>
          <cell r="L983" t="str">
            <v>Conciliado</v>
          </cell>
          <cell r="M983">
            <v>1</v>
          </cell>
          <cell r="N983">
            <v>2777246</v>
          </cell>
          <cell r="O983">
            <v>2777246</v>
          </cell>
          <cell r="P983">
            <v>1179900</v>
          </cell>
          <cell r="Q983">
            <v>0</v>
          </cell>
          <cell r="R983">
            <v>0</v>
          </cell>
        </row>
        <row r="984">
          <cell r="A984">
            <v>30739</v>
          </cell>
          <cell r="B984" t="str">
            <v>Fuenta Especifica 0100 FONDO GENERAL</v>
          </cell>
          <cell r="C984" t="str">
            <v>Capitulo 0206 MINISTERIO DE EDUCACIÓN</v>
          </cell>
          <cell r="D984" t="str">
            <v>Libramiento 0206-01-01-0010-7237</v>
          </cell>
          <cell r="E984" t="str">
            <v>PAGO SUM. ALIM. ESC. JEE. CORRESP. AL MES DIC. 2017, SEGUN FACT. NCF.: 00116, CARTA COMPROMISO NO. 01966, 01785, 07205, OC 5819</v>
          </cell>
          <cell r="F984">
            <v>43187</v>
          </cell>
          <cell r="G984">
            <v>1465560</v>
          </cell>
          <cell r="H984" t="str">
            <v>10-APR-18</v>
          </cell>
          <cell r="I984">
            <v>30739</v>
          </cell>
          <cell r="J984">
            <v>1</v>
          </cell>
          <cell r="K984" t="str">
            <v>IN</v>
          </cell>
          <cell r="L984" t="str">
            <v>ENTREGADO</v>
          </cell>
          <cell r="M984">
            <v>1</v>
          </cell>
          <cell r="N984">
            <v>39483</v>
          </cell>
          <cell r="O984">
            <v>39483</v>
          </cell>
          <cell r="P984">
            <v>62100</v>
          </cell>
          <cell r="Q984">
            <v>0</v>
          </cell>
          <cell r="R984">
            <v>0</v>
          </cell>
        </row>
        <row r="985">
          <cell r="A985">
            <v>30739</v>
          </cell>
          <cell r="B985" t="str">
            <v>Fuenta Especifica 0100 FONDO GENERAL</v>
          </cell>
          <cell r="C985" t="str">
            <v>Capitulo 0206 MINISTERIO DE EDUCACIÓN</v>
          </cell>
          <cell r="D985" t="str">
            <v>Libramiento 0206-01-01-0010-7237</v>
          </cell>
          <cell r="E985" t="str">
            <v>PAGO SUM. ALIM. ESC. JEE. CORRESP. AL MES DIC. 2017, SEGUN FACT. NCF.: 00116, CARTA COMPROMISO NO. 01966, 01785, 07205, OC 5819</v>
          </cell>
          <cell r="F985">
            <v>43187</v>
          </cell>
          <cell r="G985">
            <v>1465560</v>
          </cell>
          <cell r="H985" t="str">
            <v>10-APR-18</v>
          </cell>
          <cell r="I985">
            <v>30739</v>
          </cell>
          <cell r="J985">
            <v>1</v>
          </cell>
          <cell r="K985" t="str">
            <v>IN</v>
          </cell>
          <cell r="L985" t="str">
            <v>ENTREGADO</v>
          </cell>
          <cell r="M985">
            <v>1</v>
          </cell>
          <cell r="N985">
            <v>39284</v>
          </cell>
          <cell r="O985">
            <v>39284</v>
          </cell>
          <cell r="P985">
            <v>223560</v>
          </cell>
          <cell r="Q985">
            <v>0</v>
          </cell>
          <cell r="R985">
            <v>0</v>
          </cell>
        </row>
        <row r="986">
          <cell r="A986">
            <v>32446</v>
          </cell>
          <cell r="B986" t="str">
            <v>Fuenta Especifica 0100 FONDO GENERAL</v>
          </cell>
          <cell r="C986" t="str">
            <v>Capitulo 0206 MINISTERIO DE EDUCACIÓN</v>
          </cell>
          <cell r="D986" t="str">
            <v>Libramiento 0206-01-01-0010-7239</v>
          </cell>
          <cell r="E986" t="str">
            <v>PAGO SUM. ALIM. ESC. UM. CORRESP. AL MES DICIEMBRE 2017, S/FACT. NCF: 00124 Y NC. 00050, MENOS ANTICIPO, CONT. NO. 306/2017, OC. 6357</v>
          </cell>
          <cell r="F986">
            <v>43187</v>
          </cell>
          <cell r="G986">
            <v>977308.71</v>
          </cell>
          <cell r="H986" t="str">
            <v>16-APR-18</v>
          </cell>
          <cell r="I986">
            <v>32446</v>
          </cell>
          <cell r="J986">
            <v>2</v>
          </cell>
          <cell r="K986" t="str">
            <v>TR</v>
          </cell>
          <cell r="L986" t="str">
            <v>Conciliado</v>
          </cell>
          <cell r="M986">
            <v>1</v>
          </cell>
          <cell r="N986">
            <v>2784598</v>
          </cell>
          <cell r="O986">
            <v>2784598</v>
          </cell>
          <cell r="P986">
            <v>115573.69</v>
          </cell>
          <cell r="Q986">
            <v>0</v>
          </cell>
          <cell r="R986">
            <v>0</v>
          </cell>
        </row>
        <row r="987">
          <cell r="A987">
            <v>32446</v>
          </cell>
          <cell r="B987" t="str">
            <v>Fuenta Especifica 0100 FONDO GENERAL</v>
          </cell>
          <cell r="C987" t="str">
            <v>Capitulo 0206 MINISTERIO DE EDUCACIÓN</v>
          </cell>
          <cell r="D987" t="str">
            <v>Libramiento 0206-01-01-0010-7239</v>
          </cell>
          <cell r="E987" t="str">
            <v>PAGO SUM. ALIM. ESC. UM. CORRESP. AL MES DICIEMBRE 2017, S/FACT. NCF: 00124 Y NC. 00050, MENOS ANTICIPO, CONT. NO. 306/2017, OC. 6357</v>
          </cell>
          <cell r="F987">
            <v>43187</v>
          </cell>
          <cell r="G987">
            <v>977308.71</v>
          </cell>
          <cell r="H987" t="str">
            <v>16-APR-18</v>
          </cell>
          <cell r="I987">
            <v>32446</v>
          </cell>
          <cell r="J987">
            <v>2</v>
          </cell>
          <cell r="K987" t="str">
            <v>IN</v>
          </cell>
          <cell r="L987" t="str">
            <v>ENTREGADO</v>
          </cell>
          <cell r="M987">
            <v>1</v>
          </cell>
          <cell r="N987">
            <v>41514</v>
          </cell>
          <cell r="O987">
            <v>41514</v>
          </cell>
          <cell r="P987">
            <v>9016.2199999999993</v>
          </cell>
          <cell r="Q987">
            <v>0</v>
          </cell>
          <cell r="R987">
            <v>0</v>
          </cell>
        </row>
        <row r="988">
          <cell r="A988">
            <v>32446</v>
          </cell>
          <cell r="B988" t="str">
            <v>Fuenta Especifica 0100 FONDO GENERAL</v>
          </cell>
          <cell r="C988" t="str">
            <v>Capitulo 0206 MINISTERIO DE EDUCACIÓN</v>
          </cell>
          <cell r="D988" t="str">
            <v>Libramiento 0206-01-01-0010-7239</v>
          </cell>
          <cell r="E988" t="str">
            <v>PAGO SUM. ALIM. ESC. UM. CORRESP. AL MES DICIEMBRE 2017, S/FACT. NCF: 00124 Y NC. 00050, MENOS ANTICIPO, CONT. NO. 306/2017, OC. 6357</v>
          </cell>
          <cell r="F988">
            <v>43187</v>
          </cell>
          <cell r="G988">
            <v>977308.71</v>
          </cell>
          <cell r="H988" t="str">
            <v>16-APR-18</v>
          </cell>
          <cell r="I988">
            <v>32446</v>
          </cell>
          <cell r="J988">
            <v>2</v>
          </cell>
          <cell r="K988" t="str">
            <v>TR</v>
          </cell>
          <cell r="L988" t="str">
            <v>Conciliado</v>
          </cell>
          <cell r="M988">
            <v>1</v>
          </cell>
          <cell r="N988">
            <v>2784664</v>
          </cell>
          <cell r="O988">
            <v>2784664</v>
          </cell>
          <cell r="P988">
            <v>852718.8</v>
          </cell>
          <cell r="Q988">
            <v>0</v>
          </cell>
          <cell r="R988">
            <v>0</v>
          </cell>
        </row>
        <row r="989">
          <cell r="A989">
            <v>32447</v>
          </cell>
          <cell r="B989" t="str">
            <v>Fuenta Especifica 0100 FONDO GENERAL</v>
          </cell>
          <cell r="C989" t="str">
            <v>Capitulo 0206 MINISTERIO DE EDUCACIÓN</v>
          </cell>
          <cell r="D989" t="str">
            <v>Libramiento 0206-01-01-0010-7241</v>
          </cell>
          <cell r="E989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89">
            <v>43187</v>
          </cell>
          <cell r="G989">
            <v>451684.02</v>
          </cell>
          <cell r="H989" t="str">
            <v>16-APR-18</v>
          </cell>
          <cell r="I989">
            <v>32447</v>
          </cell>
          <cell r="J989">
            <v>2</v>
          </cell>
          <cell r="K989" t="str">
            <v>IN</v>
          </cell>
          <cell r="L989" t="str">
            <v>ENTREGADO</v>
          </cell>
          <cell r="M989">
            <v>1</v>
          </cell>
          <cell r="N989">
            <v>41513</v>
          </cell>
          <cell r="O989">
            <v>41513</v>
          </cell>
          <cell r="P989">
            <v>4166.67</v>
          </cell>
          <cell r="Q989">
            <v>0</v>
          </cell>
          <cell r="R989">
            <v>0</v>
          </cell>
        </row>
        <row r="990">
          <cell r="A990">
            <v>32447</v>
          </cell>
          <cell r="B990" t="str">
            <v>Fuenta Especifica 0100 FONDO GENERAL</v>
          </cell>
          <cell r="C990" t="str">
            <v>Capitulo 0206 MINISTERIO DE EDUCACIÓN</v>
          </cell>
          <cell r="D990" t="str">
            <v>Libramiento 0206-01-01-0010-7241</v>
          </cell>
          <cell r="E990" t="str">
            <v>PAGO A FAVOR DE COOPROHARINA, CEDIDO POR CASIMIRO SANTOS DE LA CRUZ, MEDIANTE ACTO NO. 255/18 D/F 08/03/2018. POR SUM. DE ALIM. ESC. UM. CORRESP. AL MES DE SEPTIEMBRE 2017, S/FACT. 60631 Y NC 89519. CONT.412/17, OC 6458. MENOS ANTICIPO.</v>
          </cell>
          <cell r="F990">
            <v>43187</v>
          </cell>
          <cell r="G990">
            <v>451684.02</v>
          </cell>
          <cell r="H990" t="str">
            <v>16-APR-18</v>
          </cell>
          <cell r="I990">
            <v>32447</v>
          </cell>
          <cell r="J990">
            <v>2</v>
          </cell>
          <cell r="K990" t="str">
            <v>TR</v>
          </cell>
          <cell r="L990" t="str">
            <v>Conciliado</v>
          </cell>
          <cell r="M990">
            <v>1</v>
          </cell>
          <cell r="N990">
            <v>2784779</v>
          </cell>
          <cell r="O990">
            <v>2784779</v>
          </cell>
          <cell r="P990">
            <v>447517.35</v>
          </cell>
          <cell r="Q990">
            <v>0</v>
          </cell>
          <cell r="R990">
            <v>0</v>
          </cell>
        </row>
        <row r="991">
          <cell r="A991">
            <v>31592</v>
          </cell>
          <cell r="B991" t="str">
            <v>Fuenta Especifica 0100 FONDO GENERAL</v>
          </cell>
          <cell r="C991" t="str">
            <v>Capitulo 0206 MINISTERIO DE EDUCACIÓN</v>
          </cell>
          <cell r="D991" t="str">
            <v>Libramiento 0206-01-01-0010-7243</v>
          </cell>
          <cell r="E991" t="str">
            <v>PAGO POR SUM. DE ALIM. ESC. PAE-FRONTERIZO, CORRESP. AL MES DE NOVIEMBRE 2017, S/FACT. 01189 Y NC 00020. CONTRATO NO.215/17, OC 6061. MENOS ANTICIPO.</v>
          </cell>
          <cell r="F991">
            <v>43187</v>
          </cell>
          <cell r="G991">
            <v>811902.96</v>
          </cell>
          <cell r="H991" t="str">
            <v>11-APR-18</v>
          </cell>
          <cell r="I991">
            <v>31592</v>
          </cell>
          <cell r="J991">
            <v>8</v>
          </cell>
          <cell r="K991" t="str">
            <v>IN</v>
          </cell>
          <cell r="L991" t="str">
            <v>ENTREGADO</v>
          </cell>
          <cell r="M991">
            <v>1</v>
          </cell>
          <cell r="N991">
            <v>40442</v>
          </cell>
          <cell r="O991">
            <v>40442</v>
          </cell>
          <cell r="P991">
            <v>36850.800000000003</v>
          </cell>
          <cell r="Q991">
            <v>0</v>
          </cell>
          <cell r="R991">
            <v>0</v>
          </cell>
        </row>
        <row r="992">
          <cell r="A992">
            <v>31592</v>
          </cell>
          <cell r="B992" t="str">
            <v>Fuenta Especifica 0100 FONDO GENERAL</v>
          </cell>
          <cell r="C992" t="str">
            <v>Capitulo 0206 MINISTERIO DE EDUCACIÓN</v>
          </cell>
          <cell r="D992" t="str">
            <v>Libramiento 0206-01-01-0010-7243</v>
          </cell>
          <cell r="E992" t="str">
            <v>PAGO POR SUM. DE ALIM. ESC. PAE-FRONTERIZO, CORRESP. AL MES DE NOVIEMBRE 2017, S/FACT. 01189 Y NC 00020. CONTRATO NO.215/17, OC 6061. MENOS ANTICIPO.</v>
          </cell>
          <cell r="F992">
            <v>43187</v>
          </cell>
          <cell r="G992">
            <v>811902.96</v>
          </cell>
          <cell r="H992" t="str">
            <v>11-APR-18</v>
          </cell>
          <cell r="I992">
            <v>31592</v>
          </cell>
          <cell r="J992">
            <v>8</v>
          </cell>
          <cell r="K992" t="str">
            <v>TR</v>
          </cell>
          <cell r="L992" t="str">
            <v>Conciliado</v>
          </cell>
          <cell r="M992">
            <v>1</v>
          </cell>
          <cell r="N992">
            <v>2780113</v>
          </cell>
          <cell r="O992">
            <v>2780113</v>
          </cell>
          <cell r="P992">
            <v>775052.16</v>
          </cell>
          <cell r="Q992">
            <v>0</v>
          </cell>
          <cell r="R992">
            <v>0</v>
          </cell>
        </row>
        <row r="993">
          <cell r="A993">
            <v>33004</v>
          </cell>
          <cell r="B993" t="str">
            <v>Fuenta Especifica 0100 FONDO GENERAL</v>
          </cell>
          <cell r="C993" t="str">
            <v>Capitulo 0206 MINISTERIO DE EDUCACIÓN</v>
          </cell>
          <cell r="D993" t="str">
            <v>Libramiento 0206-01-01-0010-7244</v>
          </cell>
          <cell r="E993" t="str">
            <v>PAGO SUM. ALIM. ESC. UM CORRESP. A LOS MESES NOV. Y DIC. 2017, SEGUN FACT. NCFS.: 00065 Y 00066 Y NC 00044 Y 00045, DEL CONTRATO NO. 341/17 Y OC 6551,MENOS ANTICIPO.</v>
          </cell>
          <cell r="F993">
            <v>43187</v>
          </cell>
          <cell r="G993">
            <v>4141721.72</v>
          </cell>
          <cell r="H993" t="str">
            <v>17-APR-18</v>
          </cell>
          <cell r="I993">
            <v>33004</v>
          </cell>
          <cell r="J993">
            <v>4</v>
          </cell>
          <cell r="K993" t="str">
            <v>TR</v>
          </cell>
          <cell r="L993" t="str">
            <v>Conciliado</v>
          </cell>
          <cell r="M993">
            <v>1</v>
          </cell>
          <cell r="N993">
            <v>2785800</v>
          </cell>
          <cell r="O993">
            <v>2785800</v>
          </cell>
          <cell r="P993">
            <v>4104054.2</v>
          </cell>
          <cell r="Q993">
            <v>0</v>
          </cell>
          <cell r="R993">
            <v>0</v>
          </cell>
        </row>
        <row r="994">
          <cell r="A994">
            <v>33004</v>
          </cell>
          <cell r="B994" t="str">
            <v>Fuenta Especifica 0100 FONDO GENERAL</v>
          </cell>
          <cell r="C994" t="str">
            <v>Capitulo 0206 MINISTERIO DE EDUCACIÓN</v>
          </cell>
          <cell r="D994" t="str">
            <v>Libramiento 0206-01-01-0010-7244</v>
          </cell>
          <cell r="E994" t="str">
            <v>PAGO SUM. ALIM. ESC. UM CORRESP. A LOS MESES NOV. Y DIC. 2017, SEGUN FACT. NCFS.: 00065 Y 00066 Y NC 00044 Y 00045, DEL CONTRATO NO. 341/17 Y OC 6551,MENOS ANTICIPO.</v>
          </cell>
          <cell r="F994">
            <v>43187</v>
          </cell>
          <cell r="G994">
            <v>4141721.72</v>
          </cell>
          <cell r="H994" t="str">
            <v>17-APR-18</v>
          </cell>
          <cell r="I994">
            <v>33004</v>
          </cell>
          <cell r="J994">
            <v>4</v>
          </cell>
          <cell r="K994" t="str">
            <v>IN</v>
          </cell>
          <cell r="L994" t="str">
            <v>ENTREGADO</v>
          </cell>
          <cell r="M994">
            <v>1</v>
          </cell>
          <cell r="N994">
            <v>42083</v>
          </cell>
          <cell r="O994">
            <v>42083</v>
          </cell>
          <cell r="P994">
            <v>37667.519999999997</v>
          </cell>
          <cell r="Q994">
            <v>0</v>
          </cell>
          <cell r="R994">
            <v>0</v>
          </cell>
        </row>
        <row r="995">
          <cell r="A995">
            <v>32448</v>
          </cell>
          <cell r="B995" t="str">
            <v>Fuenta Especifica 0100 FONDO GENERAL</v>
          </cell>
          <cell r="C995" t="str">
            <v>Capitulo 0206 MINISTERIO DE EDUCACIÓN</v>
          </cell>
          <cell r="D995" t="str">
            <v>Libramiento 0206-01-01-0010-7247</v>
          </cell>
          <cell r="E995" t="str">
            <v>PAGO POR SUM. ALIM. ESC. UM. CORRESP. A SEPT., OCT. Y NOV./2017, SEGUN FACTS. NCF: 01788, 01577 Y 01585, NC. 00001, 00002 Y 00003, CONT. 403/2017, OC. 6441 MENOS ANTICIPO</v>
          </cell>
          <cell r="F995">
            <v>43187</v>
          </cell>
          <cell r="G995">
            <v>572305.51</v>
          </cell>
          <cell r="H995" t="str">
            <v>16-APR-18</v>
          </cell>
          <cell r="I995">
            <v>32448</v>
          </cell>
          <cell r="J995">
            <v>2</v>
          </cell>
          <cell r="K995" t="str">
            <v>IN</v>
          </cell>
          <cell r="L995" t="str">
            <v>ENTREGADO</v>
          </cell>
          <cell r="M995">
            <v>1</v>
          </cell>
          <cell r="N995">
            <v>41512</v>
          </cell>
          <cell r="O995">
            <v>41512</v>
          </cell>
          <cell r="P995">
            <v>26092.63</v>
          </cell>
          <cell r="Q995">
            <v>0</v>
          </cell>
          <cell r="R995">
            <v>0</v>
          </cell>
        </row>
        <row r="996">
          <cell r="A996">
            <v>32448</v>
          </cell>
          <cell r="B996" t="str">
            <v>Fuenta Especifica 0100 FONDO GENERAL</v>
          </cell>
          <cell r="C996" t="str">
            <v>Capitulo 0206 MINISTERIO DE EDUCACIÓN</v>
          </cell>
          <cell r="D996" t="str">
            <v>Libramiento 0206-01-01-0010-7247</v>
          </cell>
          <cell r="E996" t="str">
            <v>PAGO POR SUM. ALIM. ESC. UM. CORRESP. A SEPT., OCT. Y NOV./2017, SEGUN FACTS. NCF: 01788, 01577 Y 01585, NC. 00001, 00002 Y 00003, CONT. 403/2017, OC. 6441 MENOS ANTICIPO</v>
          </cell>
          <cell r="F996">
            <v>43187</v>
          </cell>
          <cell r="G996">
            <v>572305.51</v>
          </cell>
          <cell r="H996" t="str">
            <v>16-APR-18</v>
          </cell>
          <cell r="I996">
            <v>32448</v>
          </cell>
          <cell r="J996">
            <v>2</v>
          </cell>
          <cell r="K996" t="str">
            <v>TR</v>
          </cell>
          <cell r="L996" t="str">
            <v>Conciliado</v>
          </cell>
          <cell r="M996">
            <v>1</v>
          </cell>
          <cell r="N996">
            <v>2784599</v>
          </cell>
          <cell r="O996">
            <v>2784599</v>
          </cell>
          <cell r="P996">
            <v>546212.88</v>
          </cell>
          <cell r="Q996">
            <v>0</v>
          </cell>
          <cell r="R996">
            <v>0</v>
          </cell>
        </row>
        <row r="997">
          <cell r="A997">
            <v>32449</v>
          </cell>
          <cell r="B997" t="str">
            <v>Fuenta Especifica 0100 FONDO GENERAL</v>
          </cell>
          <cell r="C997" t="str">
            <v>Capitulo 0206 MINISTERIO DE EDUCACIÓN</v>
          </cell>
          <cell r="D997" t="str">
            <v>Libramiento 0206-01-01-0010-7248</v>
          </cell>
          <cell r="E997" t="str">
            <v>PAGO POR SUM. DE ALIM. ESC. UM. CORRESP. AL MES DE DICIEMBRE 2017, S/FACT. 00173 Y NC 00040. CONTRATO NO.441/17, OC 6494. MENOS ANTICIPO.</v>
          </cell>
          <cell r="F997">
            <v>43187</v>
          </cell>
          <cell r="G997">
            <v>290685.53999999998</v>
          </cell>
          <cell r="H997" t="str">
            <v>16-APR-18</v>
          </cell>
          <cell r="I997">
            <v>32449</v>
          </cell>
          <cell r="J997">
            <v>2</v>
          </cell>
          <cell r="K997" t="str">
            <v>TR</v>
          </cell>
          <cell r="L997" t="str">
            <v>Conciliado</v>
          </cell>
          <cell r="M997">
            <v>1</v>
          </cell>
          <cell r="N997">
            <v>2784600</v>
          </cell>
          <cell r="O997">
            <v>2784600</v>
          </cell>
          <cell r="P997">
            <v>229612.73</v>
          </cell>
          <cell r="Q997">
            <v>0</v>
          </cell>
          <cell r="R997">
            <v>0</v>
          </cell>
        </row>
        <row r="998">
          <cell r="A998">
            <v>32449</v>
          </cell>
          <cell r="B998" t="str">
            <v>Fuenta Especifica 0100 FONDO GENERAL</v>
          </cell>
          <cell r="C998" t="str">
            <v>Capitulo 0206 MINISTERIO DE EDUCACIÓN</v>
          </cell>
          <cell r="D998" t="str">
            <v>Libramiento 0206-01-01-0010-7248</v>
          </cell>
          <cell r="E998" t="str">
            <v>PAGO POR SUM. DE ALIM. ESC. UM. CORRESP. AL MES DE DICIEMBRE 2017, S/FACT. 00173 Y NC 00040. CONTRATO NO.441/17, OC 6494. MENOS ANTICIPO.</v>
          </cell>
          <cell r="F998">
            <v>43187</v>
          </cell>
          <cell r="G998">
            <v>290685.53999999998</v>
          </cell>
          <cell r="H998" t="str">
            <v>16-APR-18</v>
          </cell>
          <cell r="I998">
            <v>32449</v>
          </cell>
          <cell r="J998">
            <v>2</v>
          </cell>
          <cell r="K998" t="str">
            <v>TR</v>
          </cell>
          <cell r="L998" t="str">
            <v>Conciliado</v>
          </cell>
          <cell r="M998">
            <v>1</v>
          </cell>
          <cell r="N998">
            <v>2784665</v>
          </cell>
          <cell r="O998">
            <v>2784665</v>
          </cell>
          <cell r="P998">
            <v>58399.16</v>
          </cell>
          <cell r="Q998">
            <v>0</v>
          </cell>
          <cell r="R998">
            <v>0</v>
          </cell>
        </row>
        <row r="999">
          <cell r="A999">
            <v>32449</v>
          </cell>
          <cell r="B999" t="str">
            <v>Fuenta Especifica 0100 FONDO GENERAL</v>
          </cell>
          <cell r="C999" t="str">
            <v>Capitulo 0206 MINISTERIO DE EDUCACIÓN</v>
          </cell>
          <cell r="D999" t="str">
            <v>Libramiento 0206-01-01-0010-7248</v>
          </cell>
          <cell r="E999" t="str">
            <v>PAGO POR SUM. DE ALIM. ESC. UM. CORRESP. AL MES DE DICIEMBRE 2017, S/FACT. 00173 Y NC 00040. CONTRATO NO.441/17, OC 6494. MENOS ANTICIPO.</v>
          </cell>
          <cell r="F999">
            <v>43187</v>
          </cell>
          <cell r="G999">
            <v>290685.53999999998</v>
          </cell>
          <cell r="H999" t="str">
            <v>16-APR-18</v>
          </cell>
          <cell r="I999">
            <v>32449</v>
          </cell>
          <cell r="J999">
            <v>2</v>
          </cell>
          <cell r="K999" t="str">
            <v>IN</v>
          </cell>
          <cell r="L999" t="str">
            <v>ENTREGADO</v>
          </cell>
          <cell r="M999">
            <v>1</v>
          </cell>
          <cell r="N999">
            <v>41644</v>
          </cell>
          <cell r="O999">
            <v>41644</v>
          </cell>
          <cell r="P999">
            <v>2673.65</v>
          </cell>
          <cell r="Q999">
            <v>0</v>
          </cell>
          <cell r="R999">
            <v>0</v>
          </cell>
        </row>
        <row r="1000">
          <cell r="A1000">
            <v>32450</v>
          </cell>
          <cell r="B1000" t="str">
            <v>Fuenta Especifica 0100 FONDO GENERAL</v>
          </cell>
          <cell r="C1000" t="str">
            <v>Capitulo 0206 MINISTERIO DE EDUCACIÓN</v>
          </cell>
          <cell r="D1000" t="str">
            <v>Libramiento 0206-01-01-0010-7255</v>
          </cell>
          <cell r="E1000" t="str">
            <v>PAGO POR SUM. DE ALIM. ESC. UM. CORRESP. A LOS MESES DE NOVIEMBRE Y DICIEMBRE 2017 Y ENERO 2018, S/FACTS. 00344, 00345 Y 00346, NC 00043, 00044 Y 00045. CONTRATO NO.330/17, OC 6399 MENOS ANTICIPO</v>
          </cell>
          <cell r="F1000">
            <v>43187</v>
          </cell>
          <cell r="G1000">
            <v>1479739.17</v>
          </cell>
          <cell r="H1000" t="str">
            <v>16-APR-18</v>
          </cell>
          <cell r="I1000">
            <v>32450</v>
          </cell>
          <cell r="J1000">
            <v>2</v>
          </cell>
          <cell r="K1000" t="str">
            <v>IN</v>
          </cell>
          <cell r="L1000" t="str">
            <v>ENTREGADO</v>
          </cell>
          <cell r="M1000">
            <v>1</v>
          </cell>
          <cell r="N1000">
            <v>41539</v>
          </cell>
          <cell r="O1000">
            <v>41539</v>
          </cell>
          <cell r="P1000">
            <v>13517.87</v>
          </cell>
          <cell r="Q1000">
            <v>0</v>
          </cell>
          <cell r="R1000">
            <v>0</v>
          </cell>
        </row>
        <row r="1001">
          <cell r="A1001">
            <v>32450</v>
          </cell>
          <cell r="B1001" t="str">
            <v>Fuenta Especifica 0100 FONDO GENERAL</v>
          </cell>
          <cell r="C1001" t="str">
            <v>Capitulo 0206 MINISTERIO DE EDUCACIÓN</v>
          </cell>
          <cell r="D1001" t="str">
            <v>Libramiento 0206-01-01-0010-7255</v>
          </cell>
          <cell r="E1001" t="str">
            <v>PAGO POR SUM. DE ALIM. ESC. UM. CORRESP. A LOS MESES DE NOVIEMBRE Y DICIEMBRE 2017 Y ENERO 2018, S/FACTS. 00344, 00345 Y 00346, NC 00043, 00044 Y 00045. CONTRATO NO.330/17, OC 6399 MENOS ANTICIPO</v>
          </cell>
          <cell r="F1001">
            <v>43187</v>
          </cell>
          <cell r="G1001">
            <v>1479739.17</v>
          </cell>
          <cell r="H1001" t="str">
            <v>16-APR-18</v>
          </cell>
          <cell r="I1001">
            <v>32450</v>
          </cell>
          <cell r="J1001">
            <v>2</v>
          </cell>
          <cell r="K1001" t="str">
            <v>TR</v>
          </cell>
          <cell r="L1001" t="str">
            <v>Conciliado</v>
          </cell>
          <cell r="M1001">
            <v>1</v>
          </cell>
          <cell r="N1001">
            <v>2784601</v>
          </cell>
          <cell r="O1001">
            <v>2784601</v>
          </cell>
          <cell r="P1001">
            <v>1340806.99</v>
          </cell>
          <cell r="Q1001">
            <v>0</v>
          </cell>
          <cell r="R1001">
            <v>0</v>
          </cell>
        </row>
        <row r="1002">
          <cell r="A1002">
            <v>32450</v>
          </cell>
          <cell r="B1002" t="str">
            <v>Fuenta Especifica 0100 FONDO GENERAL</v>
          </cell>
          <cell r="C1002" t="str">
            <v>Capitulo 0206 MINISTERIO DE EDUCACIÓN</v>
          </cell>
          <cell r="D1002" t="str">
            <v>Libramiento 0206-01-01-0010-7255</v>
          </cell>
          <cell r="E1002" t="str">
            <v>PAGO POR SUM. DE ALIM. ESC. UM. CORRESP. A LOS MESES DE NOVIEMBRE Y DICIEMBRE 2017 Y ENERO 2018, S/FACTS. 00344, 00345 Y 00346, NC 00043, 00044 Y 00045. CONTRATO NO.330/17, OC 6399 MENOS ANTICIPO</v>
          </cell>
          <cell r="F1002">
            <v>43187</v>
          </cell>
          <cell r="G1002">
            <v>1479739.17</v>
          </cell>
          <cell r="H1002" t="str">
            <v>16-APR-18</v>
          </cell>
          <cell r="I1002">
            <v>32450</v>
          </cell>
          <cell r="J1002">
            <v>2</v>
          </cell>
          <cell r="K1002" t="str">
            <v>TR</v>
          </cell>
          <cell r="L1002" t="str">
            <v>Conciliado</v>
          </cell>
          <cell r="M1002">
            <v>1</v>
          </cell>
          <cell r="N1002">
            <v>2784666</v>
          </cell>
          <cell r="O1002">
            <v>2784666</v>
          </cell>
          <cell r="P1002">
            <v>125414.31</v>
          </cell>
          <cell r="Q1002">
            <v>0</v>
          </cell>
          <cell r="R1002">
            <v>0</v>
          </cell>
        </row>
        <row r="1003">
          <cell r="A1003">
            <v>32575</v>
          </cell>
          <cell r="B1003" t="str">
            <v>Fuenta Especifica 0100 FONDO GENERAL</v>
          </cell>
          <cell r="C1003" t="str">
            <v>Capitulo 0206 MINISTERIO DE EDUCACIÓN</v>
          </cell>
          <cell r="D1003" t="str">
            <v>Libramiento 0206-01-01-0010-7256</v>
          </cell>
          <cell r="E1003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3">
            <v>43187</v>
          </cell>
          <cell r="G1003">
            <v>3279078.4</v>
          </cell>
          <cell r="H1003" t="str">
            <v>16-APR-18</v>
          </cell>
          <cell r="I1003">
            <v>32575</v>
          </cell>
          <cell r="J1003">
            <v>1</v>
          </cell>
          <cell r="K1003" t="str">
            <v>IN</v>
          </cell>
          <cell r="L1003" t="str">
            <v>ENTREGADO</v>
          </cell>
          <cell r="M1003">
            <v>1</v>
          </cell>
          <cell r="N1003">
            <v>41454</v>
          </cell>
          <cell r="O1003">
            <v>41454</v>
          </cell>
          <cell r="P1003">
            <v>500198.40000000002</v>
          </cell>
          <cell r="Q1003">
            <v>0</v>
          </cell>
          <cell r="R1003">
            <v>0</v>
          </cell>
        </row>
        <row r="1004">
          <cell r="A1004">
            <v>32575</v>
          </cell>
          <cell r="B1004" t="str">
            <v>Fuenta Especifica 0100 FONDO GENERAL</v>
          </cell>
          <cell r="C1004" t="str">
            <v>Capitulo 0206 MINISTERIO DE EDUCACIÓN</v>
          </cell>
          <cell r="D1004" t="str">
            <v>Libramiento 0206-01-01-0010-7256</v>
          </cell>
          <cell r="E1004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4">
            <v>43187</v>
          </cell>
          <cell r="G1004">
            <v>3279078.4</v>
          </cell>
          <cell r="H1004" t="str">
            <v>16-APR-18</v>
          </cell>
          <cell r="I1004">
            <v>32575</v>
          </cell>
          <cell r="J1004">
            <v>1</v>
          </cell>
          <cell r="K1004" t="str">
            <v>TR</v>
          </cell>
          <cell r="L1004" t="str">
            <v>Conciliado</v>
          </cell>
          <cell r="M1004">
            <v>1</v>
          </cell>
          <cell r="N1004">
            <v>2784794</v>
          </cell>
          <cell r="O1004">
            <v>2784794</v>
          </cell>
          <cell r="P1004">
            <v>2639936</v>
          </cell>
          <cell r="Q1004">
            <v>0</v>
          </cell>
          <cell r="R1004">
            <v>0</v>
          </cell>
        </row>
        <row r="1005">
          <cell r="A1005">
            <v>32575</v>
          </cell>
          <cell r="B1005" t="str">
            <v>Fuenta Especifica 0100 FONDO GENERAL</v>
          </cell>
          <cell r="C1005" t="str">
            <v>Capitulo 0206 MINISTERIO DE EDUCACIÓN</v>
          </cell>
          <cell r="D1005" t="str">
            <v>Libramiento 0206-01-01-0010-7256</v>
          </cell>
          <cell r="E1005" t="str">
            <v>PAGO A BANCO AGRICOLA, CEDIDO POR ANTONIO SANCHEZ LEOCADIO,ACTO NO. 1842/17 D/F 22/11/17. POR SUM. ALIM. ESC. JEE, MESES OCTUBRE, NOV. Y DIC. /17, S/FT. NCF 00187,00188 Y 00189. CARTAS COMP. NO. 03808,03775,03677,08403,03667,03748,03756 OC 6900/6898.</v>
          </cell>
          <cell r="F1005">
            <v>43187</v>
          </cell>
          <cell r="G1005">
            <v>3279078.4</v>
          </cell>
          <cell r="H1005" t="str">
            <v>16-APR-18</v>
          </cell>
          <cell r="I1005">
            <v>32575</v>
          </cell>
          <cell r="J1005">
            <v>1</v>
          </cell>
          <cell r="K1005" t="str">
            <v>IN</v>
          </cell>
          <cell r="L1005" t="str">
            <v>ENTREGADO</v>
          </cell>
          <cell r="M1005">
            <v>1</v>
          </cell>
          <cell r="N1005">
            <v>41548</v>
          </cell>
          <cell r="O1005">
            <v>41548</v>
          </cell>
          <cell r="P1005">
            <v>138944</v>
          </cell>
          <cell r="Q1005">
            <v>0</v>
          </cell>
          <cell r="R1005">
            <v>0</v>
          </cell>
        </row>
        <row r="1006">
          <cell r="A1006">
            <v>30360</v>
          </cell>
          <cell r="B1006" t="str">
            <v>Fuenta Especifica 0100 FONDO GENERAL</v>
          </cell>
          <cell r="C1006" t="str">
            <v>Capitulo 0206 MINISTERIO DE EDUCACIÓN</v>
          </cell>
          <cell r="D1006" t="str">
            <v>Libramiento 0206-01-01-0010-7257</v>
          </cell>
          <cell r="E1006" t="str">
            <v>PAGO POR SUM. DE ALIM. ESC. JEE. CORRESP. A LOS MESES DE SEPTIEMBRE, OCTUBRE, NOVIEMBRE Y DICIEMBRE 2017, S/FACT. 00001, 00002, 00003 Y 00004. CARTA COMPROMISO 15947. OC 7070.</v>
          </cell>
          <cell r="F1006">
            <v>43187</v>
          </cell>
          <cell r="G1006">
            <v>1733939.2</v>
          </cell>
          <cell r="H1006" t="str">
            <v>09-APR-18</v>
          </cell>
          <cell r="I1006">
            <v>30360</v>
          </cell>
          <cell r="J1006">
            <v>1</v>
          </cell>
          <cell r="K1006" t="str">
            <v>TR</v>
          </cell>
          <cell r="L1006" t="str">
            <v>Conciliado</v>
          </cell>
          <cell r="M1006">
            <v>1</v>
          </cell>
          <cell r="N1006">
            <v>2776400</v>
          </cell>
          <cell r="O1006">
            <v>2776400</v>
          </cell>
          <cell r="P1006">
            <v>1395968</v>
          </cell>
          <cell r="Q1006">
            <v>0</v>
          </cell>
          <cell r="R1006">
            <v>0</v>
          </cell>
        </row>
        <row r="1007">
          <cell r="A1007">
            <v>30360</v>
          </cell>
          <cell r="B1007" t="str">
            <v>Fuenta Especifica 0100 FONDO GENERAL</v>
          </cell>
          <cell r="C1007" t="str">
            <v>Capitulo 0206 MINISTERIO DE EDUCACIÓN</v>
          </cell>
          <cell r="D1007" t="str">
            <v>Libramiento 0206-01-01-0010-7257</v>
          </cell>
          <cell r="E1007" t="str">
            <v>PAGO POR SUM. DE ALIM. ESC. JEE. CORRESP. A LOS MESES DE SEPTIEMBRE, OCTUBRE, NOVIEMBRE Y DICIEMBRE 2017, S/FACT. 00001, 00002, 00003 Y 00004. CARTA COMPROMISO 15947. OC 7070.</v>
          </cell>
          <cell r="F1007">
            <v>43187</v>
          </cell>
          <cell r="G1007">
            <v>1733939.2</v>
          </cell>
          <cell r="H1007" t="str">
            <v>09-APR-18</v>
          </cell>
          <cell r="I1007">
            <v>30360</v>
          </cell>
          <cell r="J1007">
            <v>1</v>
          </cell>
          <cell r="K1007" t="str">
            <v>IN</v>
          </cell>
          <cell r="L1007" t="str">
            <v>ENTREGADO</v>
          </cell>
          <cell r="M1007">
            <v>1</v>
          </cell>
          <cell r="N1007">
            <v>39141</v>
          </cell>
          <cell r="O1007">
            <v>39141</v>
          </cell>
          <cell r="P1007">
            <v>73472</v>
          </cell>
          <cell r="Q1007">
            <v>0</v>
          </cell>
          <cell r="R1007">
            <v>0</v>
          </cell>
        </row>
        <row r="1008">
          <cell r="A1008">
            <v>30360</v>
          </cell>
          <cell r="B1008" t="str">
            <v>Fuenta Especifica 0100 FONDO GENERAL</v>
          </cell>
          <cell r="C1008" t="str">
            <v>Capitulo 0206 MINISTERIO DE EDUCACIÓN</v>
          </cell>
          <cell r="D1008" t="str">
            <v>Libramiento 0206-01-01-0010-7257</v>
          </cell>
          <cell r="E1008" t="str">
            <v>PAGO POR SUM. DE ALIM. ESC. JEE. CORRESP. A LOS MESES DE SEPTIEMBRE, OCTUBRE, NOVIEMBRE Y DICIEMBRE 2017, S/FACT. 00001, 00002, 00003 Y 00004. CARTA COMPROMISO 15947. OC 7070.</v>
          </cell>
          <cell r="F1008">
            <v>43187</v>
          </cell>
          <cell r="G1008">
            <v>1733939.2</v>
          </cell>
          <cell r="H1008" t="str">
            <v>09-APR-18</v>
          </cell>
          <cell r="I1008">
            <v>30360</v>
          </cell>
          <cell r="J1008">
            <v>1</v>
          </cell>
          <cell r="K1008" t="str">
            <v>IN</v>
          </cell>
          <cell r="L1008" t="str">
            <v>ENTREGADO</v>
          </cell>
          <cell r="M1008">
            <v>1</v>
          </cell>
          <cell r="N1008">
            <v>38833</v>
          </cell>
          <cell r="O1008">
            <v>38833</v>
          </cell>
          <cell r="P1008">
            <v>264499.20000000001</v>
          </cell>
          <cell r="Q1008">
            <v>0</v>
          </cell>
          <cell r="R1008">
            <v>0</v>
          </cell>
        </row>
        <row r="1009">
          <cell r="A1009">
            <v>31594</v>
          </cell>
          <cell r="B1009" t="str">
            <v>Fuenta Especifica 0100 FONDO GENERAL</v>
          </cell>
          <cell r="C1009" t="str">
            <v>Capitulo 0206 MINISTERIO DE EDUCACIÓN</v>
          </cell>
          <cell r="D1009" t="str">
            <v>Libramiento 0206-01-01-0010-7258</v>
          </cell>
          <cell r="E1009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09">
            <v>43187</v>
          </cell>
          <cell r="G1009">
            <v>1872896</v>
          </cell>
          <cell r="H1009" t="str">
            <v>11-APR-18</v>
          </cell>
          <cell r="I1009">
            <v>31594</v>
          </cell>
          <cell r="J1009">
            <v>8</v>
          </cell>
          <cell r="K1009" t="str">
            <v>IN</v>
          </cell>
          <cell r="L1009" t="str">
            <v>ENTREGADO</v>
          </cell>
          <cell r="M1009">
            <v>1</v>
          </cell>
          <cell r="N1009">
            <v>40444</v>
          </cell>
          <cell r="O1009">
            <v>40444</v>
          </cell>
          <cell r="P1009">
            <v>79360</v>
          </cell>
          <cell r="Q1009">
            <v>0</v>
          </cell>
          <cell r="R1009">
            <v>0</v>
          </cell>
        </row>
        <row r="1010">
          <cell r="A1010">
            <v>31594</v>
          </cell>
          <cell r="B1010" t="str">
            <v>Fuenta Especifica 0100 FONDO GENERAL</v>
          </cell>
          <cell r="C1010" t="str">
            <v>Capitulo 0206 MINISTERIO DE EDUCACIÓN</v>
          </cell>
          <cell r="D1010" t="str">
            <v>Libramiento 0206-01-01-0010-7258</v>
          </cell>
          <cell r="E1010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0">
            <v>43187</v>
          </cell>
          <cell r="G1010">
            <v>1872896</v>
          </cell>
          <cell r="H1010" t="str">
            <v>11-APR-18</v>
          </cell>
          <cell r="I1010">
            <v>31594</v>
          </cell>
          <cell r="J1010">
            <v>8</v>
          </cell>
          <cell r="K1010" t="str">
            <v>IN</v>
          </cell>
          <cell r="L1010" t="str">
            <v>ENTREGADO</v>
          </cell>
          <cell r="M1010">
            <v>1</v>
          </cell>
          <cell r="N1010">
            <v>40541</v>
          </cell>
          <cell r="O1010">
            <v>40541</v>
          </cell>
          <cell r="P1010">
            <v>285696</v>
          </cell>
          <cell r="Q1010">
            <v>0</v>
          </cell>
          <cell r="R1010">
            <v>0</v>
          </cell>
        </row>
        <row r="1011">
          <cell r="A1011">
            <v>31594</v>
          </cell>
          <cell r="B1011" t="str">
            <v>Fuenta Especifica 0100 FONDO GENERAL</v>
          </cell>
          <cell r="C1011" t="str">
            <v>Capitulo 0206 MINISTERIO DE EDUCACIÓN</v>
          </cell>
          <cell r="D1011" t="str">
            <v>Libramiento 0206-01-01-0010-7258</v>
          </cell>
          <cell r="E1011" t="str">
            <v>PAGO A BCO AGRICOLA S/ACTO 546 D/F. 12/10/17 CEDIDO POR CIRILO LANFRANCO QUIROZ, SUM. ALIM. ESC. JEE., MESES DICIEMBRE 2017 Y ENERO 2018, S/FACTS. 03050 Y 03051, CARTAS COMPR. 07250, 01980, 01968, 01967, 01982, 07239, 01983, 01965, 01955 Y 01842, OC. 6671.</v>
          </cell>
          <cell r="F1011">
            <v>43187</v>
          </cell>
          <cell r="G1011">
            <v>1872896</v>
          </cell>
          <cell r="H1011" t="str">
            <v>11-APR-18</v>
          </cell>
          <cell r="I1011">
            <v>31594</v>
          </cell>
          <cell r="J1011">
            <v>8</v>
          </cell>
          <cell r="K1011" t="str">
            <v>TR</v>
          </cell>
          <cell r="L1011" t="str">
            <v>Conciliado</v>
          </cell>
          <cell r="M1011">
            <v>1</v>
          </cell>
          <cell r="N1011">
            <v>2780627</v>
          </cell>
          <cell r="O1011">
            <v>2780627</v>
          </cell>
          <cell r="P1011">
            <v>1507840</v>
          </cell>
          <cell r="Q1011">
            <v>0</v>
          </cell>
          <cell r="R1011">
            <v>0</v>
          </cell>
        </row>
        <row r="1012">
          <cell r="A1012">
            <v>31308</v>
          </cell>
          <cell r="B1012" t="str">
            <v>Fuenta Especifica 0100 FONDO GENERAL</v>
          </cell>
          <cell r="C1012" t="str">
            <v>Capitulo 0206 MINISTERIO DE EDUCACIÓN</v>
          </cell>
          <cell r="D1012" t="str">
            <v>Libramiento 0206-01-01-0010-7311</v>
          </cell>
          <cell r="E1012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2">
            <v>43187</v>
          </cell>
          <cell r="G1012">
            <v>1397780.8</v>
          </cell>
          <cell r="H1012" t="str">
            <v>11-APR-18</v>
          </cell>
          <cell r="I1012">
            <v>31308</v>
          </cell>
          <cell r="J1012">
            <v>1</v>
          </cell>
          <cell r="K1012" t="str">
            <v>IN</v>
          </cell>
          <cell r="L1012" t="str">
            <v>ENTREGADO</v>
          </cell>
          <cell r="M1012">
            <v>1</v>
          </cell>
          <cell r="N1012">
            <v>40094</v>
          </cell>
          <cell r="O1012">
            <v>40094</v>
          </cell>
          <cell r="P1012">
            <v>213220.8</v>
          </cell>
          <cell r="Q1012">
            <v>0</v>
          </cell>
          <cell r="R1012">
            <v>0</v>
          </cell>
        </row>
        <row r="1013">
          <cell r="A1013">
            <v>31308</v>
          </cell>
          <cell r="B1013" t="str">
            <v>Fuenta Especifica 0100 FONDO GENERAL</v>
          </cell>
          <cell r="C1013" t="str">
            <v>Capitulo 0206 MINISTERIO DE EDUCACIÓN</v>
          </cell>
          <cell r="D1013" t="str">
            <v>Libramiento 0206-01-01-0010-7311</v>
          </cell>
          <cell r="E1013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3">
            <v>43187</v>
          </cell>
          <cell r="G1013">
            <v>1397780.8</v>
          </cell>
          <cell r="H1013" t="str">
            <v>11-APR-18</v>
          </cell>
          <cell r="I1013">
            <v>31308</v>
          </cell>
          <cell r="J1013">
            <v>1</v>
          </cell>
          <cell r="K1013" t="str">
            <v>IN</v>
          </cell>
          <cell r="L1013" t="str">
            <v>ENTREGADO</v>
          </cell>
          <cell r="M1013">
            <v>1</v>
          </cell>
          <cell r="N1013">
            <v>40189</v>
          </cell>
          <cell r="O1013">
            <v>40189</v>
          </cell>
          <cell r="P1013">
            <v>59228</v>
          </cell>
          <cell r="Q1013">
            <v>0</v>
          </cell>
          <cell r="R1013">
            <v>0</v>
          </cell>
        </row>
        <row r="1014">
          <cell r="A1014">
            <v>31308</v>
          </cell>
          <cell r="B1014" t="str">
            <v>Fuenta Especifica 0100 FONDO GENERAL</v>
          </cell>
          <cell r="C1014" t="str">
            <v>Capitulo 0206 MINISTERIO DE EDUCACIÓN</v>
          </cell>
          <cell r="D1014" t="str">
            <v>Libramiento 0206-01-01-0010-7311</v>
          </cell>
          <cell r="E1014" t="str">
            <v>PAGO A COOPROHARINA, CEDIDO POR RINELL EMERSON CONCEPCION COMAS CASTELLANOS, S/ACTO NO. 1894 D/F 21/11/17. POR SUM. ALIM. ESC. JEE CORRESP. AL MES DE ENERO 2018, S/FACT: 00059, CARTA COMPR. 08732, 04113, 04118, 08659, 03900, 14313, OC 5868.</v>
          </cell>
          <cell r="F1014">
            <v>43187</v>
          </cell>
          <cell r="G1014">
            <v>1397780.8</v>
          </cell>
          <cell r="H1014" t="str">
            <v>11-APR-18</v>
          </cell>
          <cell r="I1014">
            <v>31308</v>
          </cell>
          <cell r="J1014">
            <v>1</v>
          </cell>
          <cell r="K1014" t="str">
            <v>TR</v>
          </cell>
          <cell r="L1014" t="str">
            <v>Conciliado</v>
          </cell>
          <cell r="M1014">
            <v>1</v>
          </cell>
          <cell r="N1014">
            <v>2779146</v>
          </cell>
          <cell r="O1014">
            <v>2779146</v>
          </cell>
          <cell r="P1014">
            <v>1125332</v>
          </cell>
          <cell r="Q1014">
            <v>0</v>
          </cell>
          <cell r="R1014">
            <v>0</v>
          </cell>
        </row>
        <row r="1015">
          <cell r="A1015">
            <v>31309</v>
          </cell>
          <cell r="B1015" t="str">
            <v>Fuenta Especifica 0100 FONDO GENERAL</v>
          </cell>
          <cell r="C1015" t="str">
            <v>Capitulo 0206 MINISTERIO DE EDUCACIÓN</v>
          </cell>
          <cell r="D1015" t="str">
            <v>Libramiento 0206-01-01-0010-7312</v>
          </cell>
          <cell r="E1015" t="str">
            <v>PAGO POR SUM. ALIM. ESC. PAE-FRONTERIZO, CORRESP. A LOS MESES DE AGOSTO, SEPT. Y OCT./2017, SEGUN FACTS. NCF: 00028, 00030 Y 00033, NC. 00020, 00022 Y 00024, CONT. 238/2017, OC. 6107. MENOS ANTICIPO</v>
          </cell>
          <cell r="F1015">
            <v>43187</v>
          </cell>
          <cell r="G1015">
            <v>2194283.14</v>
          </cell>
          <cell r="H1015" t="str">
            <v>11-APR-18</v>
          </cell>
          <cell r="I1015">
            <v>31309</v>
          </cell>
          <cell r="J1015">
            <v>1</v>
          </cell>
          <cell r="K1015" t="str">
            <v>IN</v>
          </cell>
          <cell r="L1015" t="str">
            <v>ENTREGADO</v>
          </cell>
          <cell r="M1015">
            <v>1</v>
          </cell>
          <cell r="N1015">
            <v>40188</v>
          </cell>
          <cell r="O1015">
            <v>40188</v>
          </cell>
          <cell r="P1015">
            <v>101134.88</v>
          </cell>
          <cell r="Q1015">
            <v>0</v>
          </cell>
          <cell r="R1015">
            <v>0</v>
          </cell>
        </row>
        <row r="1016">
          <cell r="A1016">
            <v>31309</v>
          </cell>
          <cell r="B1016" t="str">
            <v>Fuenta Especifica 0100 FONDO GENERAL</v>
          </cell>
          <cell r="C1016" t="str">
            <v>Capitulo 0206 MINISTERIO DE EDUCACIÓN</v>
          </cell>
          <cell r="D1016" t="str">
            <v>Libramiento 0206-01-01-0010-7312</v>
          </cell>
          <cell r="E1016" t="str">
            <v>PAGO POR SUM. ALIM. ESC. PAE-FRONTERIZO, CORRESP. A LOS MESES DE AGOSTO, SEPT. Y OCT./2017, SEGUN FACTS. NCF: 00028, 00030 Y 00033, NC. 00020, 00022 Y 00024, CONT. 238/2017, OC. 6107. MENOS ANTICIPO</v>
          </cell>
          <cell r="F1016">
            <v>43187</v>
          </cell>
          <cell r="G1016">
            <v>2194283.14</v>
          </cell>
          <cell r="H1016" t="str">
            <v>11-APR-18</v>
          </cell>
          <cell r="I1016">
            <v>31309</v>
          </cell>
          <cell r="J1016">
            <v>1</v>
          </cell>
          <cell r="K1016" t="str">
            <v>TR</v>
          </cell>
          <cell r="L1016" t="str">
            <v>Conciliado</v>
          </cell>
          <cell r="M1016">
            <v>1</v>
          </cell>
          <cell r="N1016">
            <v>2778750</v>
          </cell>
          <cell r="O1016">
            <v>2778750</v>
          </cell>
          <cell r="P1016">
            <v>2093148.26</v>
          </cell>
          <cell r="Q1016">
            <v>0</v>
          </cell>
          <cell r="R1016">
            <v>0</v>
          </cell>
        </row>
        <row r="1017">
          <cell r="A1017">
            <v>31310</v>
          </cell>
          <cell r="B1017" t="str">
            <v>Fuenta Especifica 0100 FONDO GENERAL</v>
          </cell>
          <cell r="C1017" t="str">
            <v>Capitulo 0206 MINISTERIO DE EDUCACIÓN</v>
          </cell>
          <cell r="D1017" t="str">
            <v>Libramiento 0206-01-01-0010-7313</v>
          </cell>
          <cell r="E1017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7">
            <v>43187</v>
          </cell>
          <cell r="G1017">
            <v>593776</v>
          </cell>
          <cell r="H1017" t="str">
            <v>11-APR-18</v>
          </cell>
          <cell r="I1017">
            <v>31310</v>
          </cell>
          <cell r="J1017">
            <v>1</v>
          </cell>
          <cell r="K1017" t="str">
            <v>IN</v>
          </cell>
          <cell r="L1017" t="str">
            <v>ENTREGADO</v>
          </cell>
          <cell r="M1017">
            <v>1</v>
          </cell>
          <cell r="N1017">
            <v>40093</v>
          </cell>
          <cell r="O1017">
            <v>40093</v>
          </cell>
          <cell r="P1017">
            <v>90576</v>
          </cell>
          <cell r="Q1017">
            <v>0</v>
          </cell>
          <cell r="R1017">
            <v>0</v>
          </cell>
        </row>
        <row r="1018">
          <cell r="A1018">
            <v>31310</v>
          </cell>
          <cell r="B1018" t="str">
            <v>Fuenta Especifica 0100 FONDO GENERAL</v>
          </cell>
          <cell r="C1018" t="str">
            <v>Capitulo 0206 MINISTERIO DE EDUCACIÓN</v>
          </cell>
          <cell r="D1018" t="str">
            <v>Libramiento 0206-01-01-0010-7313</v>
          </cell>
          <cell r="E1018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8">
            <v>43187</v>
          </cell>
          <cell r="G1018">
            <v>593776</v>
          </cell>
          <cell r="H1018" t="str">
            <v>11-APR-18</v>
          </cell>
          <cell r="I1018">
            <v>31310</v>
          </cell>
          <cell r="J1018">
            <v>1</v>
          </cell>
          <cell r="K1018" t="str">
            <v>IN</v>
          </cell>
          <cell r="L1018" t="str">
            <v>ENTREGADO</v>
          </cell>
          <cell r="M1018">
            <v>1</v>
          </cell>
          <cell r="N1018">
            <v>40187</v>
          </cell>
          <cell r="O1018">
            <v>40187</v>
          </cell>
          <cell r="P1018">
            <v>25160</v>
          </cell>
          <cell r="Q1018">
            <v>0</v>
          </cell>
          <cell r="R1018">
            <v>0</v>
          </cell>
        </row>
        <row r="1019">
          <cell r="A1019">
            <v>31310</v>
          </cell>
          <cell r="B1019" t="str">
            <v>Fuenta Especifica 0100 FONDO GENERAL</v>
          </cell>
          <cell r="C1019" t="str">
            <v>Capitulo 0206 MINISTERIO DE EDUCACIÓN</v>
          </cell>
          <cell r="D1019" t="str">
            <v>Libramiento 0206-01-01-0010-7313</v>
          </cell>
          <cell r="E1019" t="str">
            <v>PAGO A FAVOR DE COOPROHARINA, CEDIDO POR EVIS ALFONSO JIMENEZ RAMIREZ, MEDIANTE ACTO DE ALGUACIL NO. 07/18 Y 29/18 D/F 02/01/2018 Y 08/01/2018. POR SUM. ALIM. ESC. JEE CORRESP. AL MES ENERO 2018, S/FACT.: 00037, CARTA COMPROMISO NO. 05703, 04497, OC 6591.</v>
          </cell>
          <cell r="F1019">
            <v>43187</v>
          </cell>
          <cell r="G1019">
            <v>593776</v>
          </cell>
          <cell r="H1019" t="str">
            <v>11-APR-18</v>
          </cell>
          <cell r="I1019">
            <v>31310</v>
          </cell>
          <cell r="J1019">
            <v>1</v>
          </cell>
          <cell r="K1019" t="str">
            <v>TR</v>
          </cell>
          <cell r="L1019" t="str">
            <v>Conciliado</v>
          </cell>
          <cell r="M1019">
            <v>1</v>
          </cell>
          <cell r="N1019">
            <v>2779145</v>
          </cell>
          <cell r="O1019">
            <v>2779145</v>
          </cell>
          <cell r="P1019">
            <v>478040</v>
          </cell>
          <cell r="Q1019">
            <v>0</v>
          </cell>
          <cell r="R1019">
            <v>0</v>
          </cell>
        </row>
        <row r="1020">
          <cell r="A1020">
            <v>32451</v>
          </cell>
          <cell r="B1020" t="str">
            <v>Fuenta Especifica 0100 FONDO GENERAL</v>
          </cell>
          <cell r="C1020" t="str">
            <v>Capitulo 0206 MINISTERIO DE EDUCACIÓN</v>
          </cell>
          <cell r="D1020" t="str">
            <v>Libramiento 0206-01-01-0010-7314</v>
          </cell>
          <cell r="E1020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0">
            <v>43187</v>
          </cell>
          <cell r="G1020">
            <v>558409.56000000006</v>
          </cell>
          <cell r="H1020" t="str">
            <v>16-APR-18</v>
          </cell>
          <cell r="I1020">
            <v>32451</v>
          </cell>
          <cell r="J1020">
            <v>2</v>
          </cell>
          <cell r="K1020" t="str">
            <v>IN</v>
          </cell>
          <cell r="L1020" t="str">
            <v>ENTREGADO</v>
          </cell>
          <cell r="M1020">
            <v>1</v>
          </cell>
          <cell r="N1020">
            <v>41643</v>
          </cell>
          <cell r="O1020">
            <v>41643</v>
          </cell>
          <cell r="P1020">
            <v>5134.51</v>
          </cell>
          <cell r="Q1020">
            <v>0</v>
          </cell>
          <cell r="R1020">
            <v>0</v>
          </cell>
        </row>
        <row r="1021">
          <cell r="A1021">
            <v>32451</v>
          </cell>
          <cell r="B1021" t="str">
            <v>Fuenta Especifica 0100 FONDO GENERAL</v>
          </cell>
          <cell r="C1021" t="str">
            <v>Capitulo 0206 MINISTERIO DE EDUCACIÓN</v>
          </cell>
          <cell r="D1021" t="str">
            <v>Libramiento 0206-01-01-0010-7314</v>
          </cell>
          <cell r="E1021" t="str">
            <v>PAGO A FAVOR DE COOPROHARINA, CEDIDO POR JOEL ELIAS ALBURQUERQUE MEDIANTE ACTO NO.193 D/F 26/02/18, POR SUM. DE ALIM. ESC. UM. CORRESP. AL MES DE DICIEMBRE 2017, S/FACT. 00017 Y NC 00005. CONTRATO NO.368/17, OC 6388. MENOS ANTICIPO.</v>
          </cell>
          <cell r="F1021">
            <v>43187</v>
          </cell>
          <cell r="G1021">
            <v>558409.56000000006</v>
          </cell>
          <cell r="H1021" t="str">
            <v>16-APR-18</v>
          </cell>
          <cell r="I1021">
            <v>32451</v>
          </cell>
          <cell r="J1021">
            <v>2</v>
          </cell>
          <cell r="K1021" t="str">
            <v>TR</v>
          </cell>
          <cell r="L1021" t="str">
            <v>Conciliado</v>
          </cell>
          <cell r="M1021">
            <v>1</v>
          </cell>
          <cell r="N1021">
            <v>2784778</v>
          </cell>
          <cell r="O1021">
            <v>2784778</v>
          </cell>
          <cell r="P1021">
            <v>553275.05000000005</v>
          </cell>
          <cell r="Q1021">
            <v>0</v>
          </cell>
          <cell r="R1021">
            <v>0</v>
          </cell>
        </row>
        <row r="1022">
          <cell r="A1022">
            <v>31311</v>
          </cell>
          <cell r="B1022" t="str">
            <v>Fuenta Especifica 0100 FONDO GENERAL</v>
          </cell>
          <cell r="C1022" t="str">
            <v>Capitulo 0206 MINISTERIO DE EDUCACIÓN</v>
          </cell>
          <cell r="D1022" t="str">
            <v>Libramiento 0206-01-01-0010-7318</v>
          </cell>
          <cell r="E1022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2">
            <v>43187</v>
          </cell>
          <cell r="G1022">
            <v>197107.20000000001</v>
          </cell>
          <cell r="H1022" t="str">
            <v>11-APR-18</v>
          </cell>
          <cell r="I1022">
            <v>31311</v>
          </cell>
          <cell r="J1022">
            <v>1</v>
          </cell>
          <cell r="K1022" t="str">
            <v>TR</v>
          </cell>
          <cell r="L1022" t="str">
            <v>Conciliado</v>
          </cell>
          <cell r="M1022">
            <v>1</v>
          </cell>
          <cell r="N1022">
            <v>2779144</v>
          </cell>
          <cell r="O1022">
            <v>2779144</v>
          </cell>
          <cell r="P1022">
            <v>158688</v>
          </cell>
          <cell r="Q1022">
            <v>0</v>
          </cell>
          <cell r="R1022">
            <v>0</v>
          </cell>
        </row>
        <row r="1023">
          <cell r="A1023">
            <v>31311</v>
          </cell>
          <cell r="B1023" t="str">
            <v>Fuenta Especifica 0100 FONDO GENERAL</v>
          </cell>
          <cell r="C1023" t="str">
            <v>Capitulo 0206 MINISTERIO DE EDUCACIÓN</v>
          </cell>
          <cell r="D1023" t="str">
            <v>Libramiento 0206-01-01-0010-7318</v>
          </cell>
          <cell r="E1023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3">
            <v>43187</v>
          </cell>
          <cell r="G1023">
            <v>197107.20000000001</v>
          </cell>
          <cell r="H1023" t="str">
            <v>11-APR-18</v>
          </cell>
          <cell r="I1023">
            <v>31311</v>
          </cell>
          <cell r="J1023">
            <v>1</v>
          </cell>
          <cell r="K1023" t="str">
            <v>IN</v>
          </cell>
          <cell r="L1023" t="str">
            <v>ENTREGADO</v>
          </cell>
          <cell r="M1023">
            <v>1</v>
          </cell>
          <cell r="N1023">
            <v>40186</v>
          </cell>
          <cell r="O1023">
            <v>40186</v>
          </cell>
          <cell r="P1023">
            <v>8352</v>
          </cell>
          <cell r="Q1023">
            <v>0</v>
          </cell>
          <cell r="R1023">
            <v>0</v>
          </cell>
        </row>
        <row r="1024">
          <cell r="A1024">
            <v>31311</v>
          </cell>
          <cell r="B1024" t="str">
            <v>Fuenta Especifica 0100 FONDO GENERAL</v>
          </cell>
          <cell r="C1024" t="str">
            <v>Capitulo 0206 MINISTERIO DE EDUCACIÓN</v>
          </cell>
          <cell r="D1024" t="str">
            <v>Libramiento 0206-01-01-0010-7318</v>
          </cell>
          <cell r="E1024" t="str">
            <v>PAGO A FAVOR DE BANCO AGRICOLA, CEDIDO POR ROSARIO RAMON FELIZ FELIZ, MEDIANTE ACTO NO.709 D/F 08/11/17, POR SUM. DE ALIM. ESC. JEE. CORRESP. AL MES DE DICIEMBRE 2017, S/FACT. 00031. CARTA COMPROMISO 00803. OC 5622.</v>
          </cell>
          <cell r="F1024">
            <v>43187</v>
          </cell>
          <cell r="G1024">
            <v>197107.20000000001</v>
          </cell>
          <cell r="H1024" t="str">
            <v>11-APR-18</v>
          </cell>
          <cell r="I1024">
            <v>31311</v>
          </cell>
          <cell r="J1024">
            <v>1</v>
          </cell>
          <cell r="K1024" t="str">
            <v>IN</v>
          </cell>
          <cell r="L1024" t="str">
            <v>ENTREGADO</v>
          </cell>
          <cell r="M1024">
            <v>1</v>
          </cell>
          <cell r="N1024">
            <v>40092</v>
          </cell>
          <cell r="O1024">
            <v>40092</v>
          </cell>
          <cell r="P1024">
            <v>30067.200000000001</v>
          </cell>
          <cell r="Q1024">
            <v>0</v>
          </cell>
          <cell r="R1024">
            <v>0</v>
          </cell>
        </row>
        <row r="1025">
          <cell r="A1025">
            <v>31312</v>
          </cell>
          <cell r="B1025" t="str">
            <v>Fuenta Especifica 0100 FONDO GENERAL</v>
          </cell>
          <cell r="C1025" t="str">
            <v>Capitulo 0206 MINISTERIO DE EDUCACIÓN</v>
          </cell>
          <cell r="D1025" t="str">
            <v>Libramiento 0206-01-01-0010-7319</v>
          </cell>
          <cell r="E1025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5">
            <v>43187</v>
          </cell>
          <cell r="G1025">
            <v>353952.8</v>
          </cell>
          <cell r="H1025" t="str">
            <v>11-APR-18</v>
          </cell>
          <cell r="I1025">
            <v>31312</v>
          </cell>
          <cell r="J1025">
            <v>1</v>
          </cell>
          <cell r="K1025" t="str">
            <v>TR</v>
          </cell>
          <cell r="L1025" t="str">
            <v>Conciliado</v>
          </cell>
          <cell r="M1025">
            <v>1</v>
          </cell>
          <cell r="N1025">
            <v>2779143</v>
          </cell>
          <cell r="O1025">
            <v>2779143</v>
          </cell>
          <cell r="P1025">
            <v>284962</v>
          </cell>
          <cell r="Q1025">
            <v>0</v>
          </cell>
          <cell r="R1025">
            <v>0</v>
          </cell>
        </row>
        <row r="1026">
          <cell r="A1026">
            <v>31312</v>
          </cell>
          <cell r="B1026" t="str">
            <v>Fuenta Especifica 0100 FONDO GENERAL</v>
          </cell>
          <cell r="C1026" t="str">
            <v>Capitulo 0206 MINISTERIO DE EDUCACIÓN</v>
          </cell>
          <cell r="D1026" t="str">
            <v>Libramiento 0206-01-01-0010-7319</v>
          </cell>
          <cell r="E1026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6">
            <v>43187</v>
          </cell>
          <cell r="G1026">
            <v>353952.8</v>
          </cell>
          <cell r="H1026" t="str">
            <v>11-APR-18</v>
          </cell>
          <cell r="I1026">
            <v>31312</v>
          </cell>
          <cell r="J1026">
            <v>1</v>
          </cell>
          <cell r="K1026" t="str">
            <v>IN</v>
          </cell>
          <cell r="L1026" t="str">
            <v>ENTREGADO</v>
          </cell>
          <cell r="M1026">
            <v>1</v>
          </cell>
          <cell r="N1026">
            <v>40091</v>
          </cell>
          <cell r="O1026">
            <v>40091</v>
          </cell>
          <cell r="P1026">
            <v>53992.800000000003</v>
          </cell>
          <cell r="Q1026">
            <v>0</v>
          </cell>
          <cell r="R1026">
            <v>0</v>
          </cell>
        </row>
        <row r="1027">
          <cell r="A1027">
            <v>31312</v>
          </cell>
          <cell r="B1027" t="str">
            <v>Fuenta Especifica 0100 FONDO GENERAL</v>
          </cell>
          <cell r="C1027" t="str">
            <v>Capitulo 0206 MINISTERIO DE EDUCACIÓN</v>
          </cell>
          <cell r="D1027" t="str">
            <v>Libramiento 0206-01-01-0010-7319</v>
          </cell>
          <cell r="E1027" t="str">
            <v>PAGO A COOPSUPLIDER, CEDIDO POR HADRIN CRISTINA GARCIA, S/ACTO 177/02/2018, D/F 26/02/2018, POR SUM. ALIM. ESC. JEE, MESES DE AGOSTO/SEPT/2017, S/FACTS. NCF:00025, 00026, CARTAS C. NO.13383, 04324, 04334, OC. 6664.</v>
          </cell>
          <cell r="F1027">
            <v>43187</v>
          </cell>
          <cell r="G1027">
            <v>353952.8</v>
          </cell>
          <cell r="H1027" t="str">
            <v>11-APR-18</v>
          </cell>
          <cell r="I1027">
            <v>31312</v>
          </cell>
          <cell r="J1027">
            <v>1</v>
          </cell>
          <cell r="K1027" t="str">
            <v>IN</v>
          </cell>
          <cell r="L1027" t="str">
            <v>ENTREGADO</v>
          </cell>
          <cell r="M1027">
            <v>1</v>
          </cell>
          <cell r="N1027">
            <v>40185</v>
          </cell>
          <cell r="O1027">
            <v>40185</v>
          </cell>
          <cell r="P1027">
            <v>14998</v>
          </cell>
          <cell r="Q1027">
            <v>0</v>
          </cell>
          <cell r="R1027">
            <v>0</v>
          </cell>
        </row>
        <row r="1028">
          <cell r="A1028">
            <v>31313</v>
          </cell>
          <cell r="B1028" t="str">
            <v>Fuenta Especifica 0100 FONDO GENERAL</v>
          </cell>
          <cell r="C1028" t="str">
            <v>Capitulo 0206 MINISTERIO DE EDUCACIÓN</v>
          </cell>
          <cell r="D1028" t="str">
            <v>Libramiento 0206-01-01-0010-7321</v>
          </cell>
          <cell r="E1028" t="str">
            <v>PAGO A PARALLAX FACTORING, CEDIDO POR ANDREINA CRUZ CORNIEL,S/ACTO NO.1227/18 D/F 09/02/18, SUM. ALIM. ESC. JEE, MES DIC/2017, S/FACT.NCF.:00027, CARTAS C. NOS. 03815, 03718, 03659, 03663, OC 6153</v>
          </cell>
          <cell r="F1028">
            <v>43187</v>
          </cell>
          <cell r="G1028">
            <v>624928</v>
          </cell>
          <cell r="H1028" t="str">
            <v>11-APR-18</v>
          </cell>
          <cell r="I1028">
            <v>31313</v>
          </cell>
          <cell r="J1028">
            <v>1</v>
          </cell>
          <cell r="K1028" t="str">
            <v>IN</v>
          </cell>
          <cell r="L1028" t="str">
            <v>ENTREGADO</v>
          </cell>
          <cell r="M1028">
            <v>1</v>
          </cell>
          <cell r="N1028">
            <v>40090</v>
          </cell>
          <cell r="O1028">
            <v>40090</v>
          </cell>
          <cell r="P1028">
            <v>95328</v>
          </cell>
          <cell r="Q1028">
            <v>0</v>
          </cell>
          <cell r="R1028">
            <v>0</v>
          </cell>
        </row>
        <row r="1029">
          <cell r="A1029">
            <v>31313</v>
          </cell>
          <cell r="B1029" t="str">
            <v>Fuenta Especifica 0100 FONDO GENERAL</v>
          </cell>
          <cell r="C1029" t="str">
            <v>Capitulo 0206 MINISTERIO DE EDUCACIÓN</v>
          </cell>
          <cell r="D1029" t="str">
            <v>Libramiento 0206-01-01-0010-7321</v>
          </cell>
          <cell r="E1029" t="str">
            <v>PAGO A PARALLAX FACTORING, CEDIDO POR ANDREINA CRUZ CORNIEL,S/ACTO NO.1227/18 D/F 09/02/18, SUM. ALIM. ESC. JEE, MES DIC/2017, S/FACT.NCF.:00027, CARTAS C. NOS. 03815, 03718, 03659, 03663, OC 6153</v>
          </cell>
          <cell r="F1029">
            <v>43187</v>
          </cell>
          <cell r="G1029">
            <v>624928</v>
          </cell>
          <cell r="H1029" t="str">
            <v>11-APR-18</v>
          </cell>
          <cell r="I1029">
            <v>31313</v>
          </cell>
          <cell r="J1029">
            <v>1</v>
          </cell>
          <cell r="K1029" t="str">
            <v>TR</v>
          </cell>
          <cell r="L1029" t="str">
            <v>Conciliado</v>
          </cell>
          <cell r="M1029">
            <v>1</v>
          </cell>
          <cell r="N1029">
            <v>2784248</v>
          </cell>
          <cell r="O1029">
            <v>2784248</v>
          </cell>
          <cell r="P1029">
            <v>503120</v>
          </cell>
          <cell r="Q1029">
            <v>0</v>
          </cell>
          <cell r="R1029">
            <v>0</v>
          </cell>
        </row>
        <row r="1030">
          <cell r="A1030">
            <v>31313</v>
          </cell>
          <cell r="B1030" t="str">
            <v>Fuenta Especifica 0100 FONDO GENERAL</v>
          </cell>
          <cell r="C1030" t="str">
            <v>Capitulo 0206 MINISTERIO DE EDUCACIÓN</v>
          </cell>
          <cell r="D1030" t="str">
            <v>Libramiento 0206-01-01-0010-7321</v>
          </cell>
          <cell r="E1030" t="str">
            <v>PAGO A PARALLAX FACTORING, CEDIDO POR ANDREINA CRUZ CORNIEL,S/ACTO NO.1227/18 D/F 09/02/18, SUM. ALIM. ESC. JEE, MES DIC/2017, S/FACT.NCF.:00027, CARTAS C. NOS. 03815, 03718, 03659, 03663, OC 6153</v>
          </cell>
          <cell r="F1030">
            <v>43187</v>
          </cell>
          <cell r="G1030">
            <v>624928</v>
          </cell>
          <cell r="H1030" t="str">
            <v>11-APR-18</v>
          </cell>
          <cell r="I1030">
            <v>31313</v>
          </cell>
          <cell r="J1030">
            <v>1</v>
          </cell>
          <cell r="K1030" t="str">
            <v>IN</v>
          </cell>
          <cell r="L1030" t="str">
            <v>ENTREGADO</v>
          </cell>
          <cell r="M1030">
            <v>1</v>
          </cell>
          <cell r="N1030">
            <v>40184</v>
          </cell>
          <cell r="O1030">
            <v>40184</v>
          </cell>
          <cell r="P1030">
            <v>26480</v>
          </cell>
          <cell r="Q1030">
            <v>0</v>
          </cell>
          <cell r="R1030">
            <v>0</v>
          </cell>
        </row>
        <row r="1031">
          <cell r="A1031">
            <v>31314</v>
          </cell>
          <cell r="B1031" t="str">
            <v>Fuenta Especifica 0100 FONDO GENERAL</v>
          </cell>
          <cell r="C1031" t="str">
            <v>Capitulo 0206 MINISTERIO DE EDUCACIÓN</v>
          </cell>
          <cell r="D1031" t="str">
            <v>Libramiento 0206-01-01-0010-7322</v>
          </cell>
          <cell r="E1031" t="str">
            <v>PAGO POR SUM. ALIM. ESC. JEE CORRESP. A OCTUBRE, NOVIEMBRE Y DICIEMBRE/2017, SEGUN FACTS. NCF: 00027, 00028 Y 00029.CARTAS COMPROMISO 13383, 04324, 04334, OC. 6664</v>
          </cell>
          <cell r="F1031">
            <v>43187</v>
          </cell>
          <cell r="G1031">
            <v>991200</v>
          </cell>
          <cell r="H1031" t="str">
            <v>11-APR-18</v>
          </cell>
          <cell r="I1031">
            <v>31314</v>
          </cell>
          <cell r="J1031">
            <v>1</v>
          </cell>
          <cell r="K1031" t="str">
            <v>TR</v>
          </cell>
          <cell r="L1031" t="str">
            <v>Conciliado</v>
          </cell>
          <cell r="M1031">
            <v>1</v>
          </cell>
          <cell r="N1031">
            <v>2778751</v>
          </cell>
          <cell r="O1031">
            <v>2778751</v>
          </cell>
          <cell r="P1031">
            <v>798000</v>
          </cell>
          <cell r="Q1031">
            <v>0</v>
          </cell>
          <cell r="R1031">
            <v>0</v>
          </cell>
        </row>
        <row r="1032">
          <cell r="A1032">
            <v>31314</v>
          </cell>
          <cell r="B1032" t="str">
            <v>Fuenta Especifica 0100 FONDO GENERAL</v>
          </cell>
          <cell r="C1032" t="str">
            <v>Capitulo 0206 MINISTERIO DE EDUCACIÓN</v>
          </cell>
          <cell r="D1032" t="str">
            <v>Libramiento 0206-01-01-0010-7322</v>
          </cell>
          <cell r="E1032" t="str">
            <v>PAGO POR SUM. ALIM. ESC. JEE CORRESP. A OCTUBRE, NOVIEMBRE Y DICIEMBRE/2017, SEGUN FACTS. NCF: 00027, 00028 Y 00029.CARTAS COMPROMISO 13383, 04324, 04334, OC. 6664</v>
          </cell>
          <cell r="F1032">
            <v>43187</v>
          </cell>
          <cell r="G1032">
            <v>991200</v>
          </cell>
          <cell r="H1032" t="str">
            <v>11-APR-18</v>
          </cell>
          <cell r="I1032">
            <v>31314</v>
          </cell>
          <cell r="J1032">
            <v>1</v>
          </cell>
          <cell r="K1032" t="str">
            <v>IN</v>
          </cell>
          <cell r="L1032" t="str">
            <v>ENTREGADO</v>
          </cell>
          <cell r="M1032">
            <v>1</v>
          </cell>
          <cell r="N1032">
            <v>40183</v>
          </cell>
          <cell r="O1032">
            <v>40183</v>
          </cell>
          <cell r="P1032">
            <v>42000</v>
          </cell>
          <cell r="Q1032">
            <v>0</v>
          </cell>
          <cell r="R1032">
            <v>0</v>
          </cell>
        </row>
        <row r="1033">
          <cell r="A1033">
            <v>31314</v>
          </cell>
          <cell r="B1033" t="str">
            <v>Fuenta Especifica 0100 FONDO GENERAL</v>
          </cell>
          <cell r="C1033" t="str">
            <v>Capitulo 0206 MINISTERIO DE EDUCACIÓN</v>
          </cell>
          <cell r="D1033" t="str">
            <v>Libramiento 0206-01-01-0010-7322</v>
          </cell>
          <cell r="E1033" t="str">
            <v>PAGO POR SUM. ALIM. ESC. JEE CORRESP. A OCTUBRE, NOVIEMBRE Y DICIEMBRE/2017, SEGUN FACTS. NCF: 00027, 00028 Y 00029.CARTAS COMPROMISO 13383, 04324, 04334, OC. 6664</v>
          </cell>
          <cell r="F1033">
            <v>43187</v>
          </cell>
          <cell r="G1033">
            <v>991200</v>
          </cell>
          <cell r="H1033" t="str">
            <v>11-APR-18</v>
          </cell>
          <cell r="I1033">
            <v>31314</v>
          </cell>
          <cell r="J1033">
            <v>1</v>
          </cell>
          <cell r="K1033" t="str">
            <v>IN</v>
          </cell>
          <cell r="L1033" t="str">
            <v>ENTREGADO</v>
          </cell>
          <cell r="M1033">
            <v>1</v>
          </cell>
          <cell r="N1033">
            <v>40089</v>
          </cell>
          <cell r="O1033">
            <v>40089</v>
          </cell>
          <cell r="P1033">
            <v>151200</v>
          </cell>
          <cell r="Q1033">
            <v>0</v>
          </cell>
          <cell r="R1033">
            <v>0</v>
          </cell>
        </row>
        <row r="1034">
          <cell r="A1034">
            <v>30740</v>
          </cell>
          <cell r="B1034" t="str">
            <v>Fuenta Especifica 0100 FONDO GENERAL</v>
          </cell>
          <cell r="C1034" t="str">
            <v>Capitulo 0206 MINISTERIO DE EDUCACIÓN</v>
          </cell>
          <cell r="D1034" t="str">
            <v>Libramiento 0206-01-01-0010-7323</v>
          </cell>
          <cell r="E1034" t="str">
            <v>PAGO SUM. ALIM. ESC. JEE. CORRESP. AL MES SEPT. 2017, SEGUN FACT. NCF.: 00001, CARTA COMPROMISO NO. 03620, OC 6935</v>
          </cell>
          <cell r="F1034">
            <v>43187</v>
          </cell>
          <cell r="G1034">
            <v>166616</v>
          </cell>
          <cell r="H1034" t="str">
            <v>10-APR-18</v>
          </cell>
          <cell r="I1034">
            <v>30740</v>
          </cell>
          <cell r="J1034">
            <v>1</v>
          </cell>
          <cell r="K1034" t="str">
            <v>IN</v>
          </cell>
          <cell r="L1034" t="str">
            <v>ENTREGADO</v>
          </cell>
          <cell r="M1034">
            <v>1</v>
          </cell>
          <cell r="N1034">
            <v>39484</v>
          </cell>
          <cell r="O1034">
            <v>39484</v>
          </cell>
          <cell r="P1034">
            <v>7060</v>
          </cell>
          <cell r="Q1034">
            <v>0</v>
          </cell>
          <cell r="R1034">
            <v>0</v>
          </cell>
        </row>
        <row r="1035">
          <cell r="A1035">
            <v>30740</v>
          </cell>
          <cell r="B1035" t="str">
            <v>Fuenta Especifica 0100 FONDO GENERAL</v>
          </cell>
          <cell r="C1035" t="str">
            <v>Capitulo 0206 MINISTERIO DE EDUCACIÓN</v>
          </cell>
          <cell r="D1035" t="str">
            <v>Libramiento 0206-01-01-0010-7323</v>
          </cell>
          <cell r="E1035" t="str">
            <v>PAGO SUM. ALIM. ESC. JEE. CORRESP. AL MES SEPT. 2017, SEGUN FACT. NCF.: 00001, CARTA COMPROMISO NO. 03620, OC 6935</v>
          </cell>
          <cell r="F1035">
            <v>43187</v>
          </cell>
          <cell r="G1035">
            <v>166616</v>
          </cell>
          <cell r="H1035" t="str">
            <v>10-APR-18</v>
          </cell>
          <cell r="I1035">
            <v>30740</v>
          </cell>
          <cell r="J1035">
            <v>1</v>
          </cell>
          <cell r="K1035" t="str">
            <v>TR</v>
          </cell>
          <cell r="L1035" t="str">
            <v>Conciliado</v>
          </cell>
          <cell r="M1035">
            <v>1</v>
          </cell>
          <cell r="N1035">
            <v>2777247</v>
          </cell>
          <cell r="O1035">
            <v>2777247</v>
          </cell>
          <cell r="P1035">
            <v>159556</v>
          </cell>
          <cell r="Q1035">
            <v>0</v>
          </cell>
          <cell r="R1035">
            <v>0</v>
          </cell>
        </row>
        <row r="1036">
          <cell r="A1036">
            <v>32452</v>
          </cell>
          <cell r="B1036" t="str">
            <v>Fuenta Especifica 0100 FONDO GENERAL</v>
          </cell>
          <cell r="C1036" t="str">
            <v>Capitulo 0206 MINISTERIO DE EDUCACIÓN</v>
          </cell>
          <cell r="D1036" t="str">
            <v>Libramiento 0206-01-01-0010-7324</v>
          </cell>
          <cell r="E1036" t="str">
            <v>PAGO SUM. ALIM. ESC. UM ,CORRESP. AL MES DE DICIEMBRE 2017, SEGUN FACT. NCF.: 00017 Y NC 00014, DEL CONTRATO NO. 355/2017 Y OC 6347,MENOS ANTICIPO.</v>
          </cell>
          <cell r="F1036">
            <v>43187</v>
          </cell>
          <cell r="G1036">
            <v>329713.5</v>
          </cell>
          <cell r="H1036" t="str">
            <v>16-APR-18</v>
          </cell>
          <cell r="I1036">
            <v>32452</v>
          </cell>
          <cell r="J1036">
            <v>2</v>
          </cell>
          <cell r="K1036" t="str">
            <v>TR</v>
          </cell>
          <cell r="L1036" t="str">
            <v>Conciliado</v>
          </cell>
          <cell r="M1036">
            <v>1</v>
          </cell>
          <cell r="N1036">
            <v>2784602</v>
          </cell>
          <cell r="O1036">
            <v>2784602</v>
          </cell>
          <cell r="P1036">
            <v>326682.84999999998</v>
          </cell>
          <cell r="Q1036">
            <v>0</v>
          </cell>
          <cell r="R1036">
            <v>0</v>
          </cell>
        </row>
        <row r="1037">
          <cell r="A1037">
            <v>32452</v>
          </cell>
          <cell r="B1037" t="str">
            <v>Fuenta Especifica 0100 FONDO GENERAL</v>
          </cell>
          <cell r="C1037" t="str">
            <v>Capitulo 0206 MINISTERIO DE EDUCACIÓN</v>
          </cell>
          <cell r="D1037" t="str">
            <v>Libramiento 0206-01-01-0010-7324</v>
          </cell>
          <cell r="E1037" t="str">
            <v>PAGO SUM. ALIM. ESC. UM ,CORRESP. AL MES DE DICIEMBRE 2017, SEGUN FACT. NCF.: 00017 Y NC 00014, DEL CONTRATO NO. 355/2017 Y OC 6347,MENOS ANTICIPO.</v>
          </cell>
          <cell r="F1037">
            <v>43187</v>
          </cell>
          <cell r="G1037">
            <v>329713.5</v>
          </cell>
          <cell r="H1037" t="str">
            <v>16-APR-18</v>
          </cell>
          <cell r="I1037">
            <v>32452</v>
          </cell>
          <cell r="J1037">
            <v>2</v>
          </cell>
          <cell r="K1037" t="str">
            <v>IN</v>
          </cell>
          <cell r="L1037" t="str">
            <v>ENTREGADO</v>
          </cell>
          <cell r="M1037">
            <v>1</v>
          </cell>
          <cell r="N1037">
            <v>41642</v>
          </cell>
          <cell r="O1037">
            <v>41642</v>
          </cell>
          <cell r="P1037">
            <v>3030.65</v>
          </cell>
          <cell r="Q1037">
            <v>0</v>
          </cell>
          <cell r="R1037">
            <v>0</v>
          </cell>
        </row>
        <row r="1038">
          <cell r="A1038">
            <v>31315</v>
          </cell>
          <cell r="B1038" t="str">
            <v>Fuenta Especifica 0100 FONDO GENERAL</v>
          </cell>
          <cell r="C1038" t="str">
            <v>Capitulo 0206 MINISTERIO DE EDUCACIÓN</v>
          </cell>
          <cell r="D1038" t="str">
            <v>Libramiento 0206-01-01-0010-7326</v>
          </cell>
          <cell r="E1038" t="str">
            <v>PAGO SUM. ALIM. ESC. JEE. CORRESP. AL MES DIC. 2017, SEGUN FACT. NCF.: 00098, CARTA COMPROMISO NO. 07201, 07175, 01876, 02016, 01852, OC 5825.</v>
          </cell>
          <cell r="F1038">
            <v>43187</v>
          </cell>
          <cell r="G1038">
            <v>1607773.6</v>
          </cell>
          <cell r="H1038" t="str">
            <v>11-APR-18</v>
          </cell>
          <cell r="I1038">
            <v>31315</v>
          </cell>
          <cell r="J1038">
            <v>1</v>
          </cell>
          <cell r="K1038" t="str">
            <v>TR</v>
          </cell>
          <cell r="L1038" t="str">
            <v>Conciliado</v>
          </cell>
          <cell r="M1038">
            <v>1</v>
          </cell>
          <cell r="N1038">
            <v>2778752</v>
          </cell>
          <cell r="O1038">
            <v>2778752</v>
          </cell>
          <cell r="P1038">
            <v>1294394</v>
          </cell>
          <cell r="Q1038">
            <v>0</v>
          </cell>
          <cell r="R1038">
            <v>0</v>
          </cell>
        </row>
        <row r="1039">
          <cell r="A1039">
            <v>31315</v>
          </cell>
          <cell r="B1039" t="str">
            <v>Fuenta Especifica 0100 FONDO GENERAL</v>
          </cell>
          <cell r="C1039" t="str">
            <v>Capitulo 0206 MINISTERIO DE EDUCACIÓN</v>
          </cell>
          <cell r="D1039" t="str">
            <v>Libramiento 0206-01-01-0010-7326</v>
          </cell>
          <cell r="E1039" t="str">
            <v>PAGO SUM. ALIM. ESC. JEE. CORRESP. AL MES DIC. 2017, SEGUN FACT. NCF.: 00098, CARTA COMPROMISO NO. 07201, 07175, 01876, 02016, 01852, OC 5825.</v>
          </cell>
          <cell r="F1039">
            <v>43187</v>
          </cell>
          <cell r="G1039">
            <v>1607773.6</v>
          </cell>
          <cell r="H1039" t="str">
            <v>11-APR-18</v>
          </cell>
          <cell r="I1039">
            <v>31315</v>
          </cell>
          <cell r="J1039">
            <v>1</v>
          </cell>
          <cell r="K1039" t="str">
            <v>IN</v>
          </cell>
          <cell r="L1039" t="str">
            <v>ENTREGADO</v>
          </cell>
          <cell r="M1039">
            <v>1</v>
          </cell>
          <cell r="N1039">
            <v>40088</v>
          </cell>
          <cell r="O1039">
            <v>40088</v>
          </cell>
          <cell r="P1039">
            <v>245253.6</v>
          </cell>
          <cell r="Q1039">
            <v>0</v>
          </cell>
          <cell r="R1039">
            <v>0</v>
          </cell>
        </row>
        <row r="1040">
          <cell r="A1040">
            <v>31315</v>
          </cell>
          <cell r="B1040" t="str">
            <v>Fuenta Especifica 0100 FONDO GENERAL</v>
          </cell>
          <cell r="C1040" t="str">
            <v>Capitulo 0206 MINISTERIO DE EDUCACIÓN</v>
          </cell>
          <cell r="D1040" t="str">
            <v>Libramiento 0206-01-01-0010-7326</v>
          </cell>
          <cell r="E1040" t="str">
            <v>PAGO SUM. ALIM. ESC. JEE. CORRESP. AL MES DIC. 2017, SEGUN FACT. NCF.: 00098, CARTA COMPROMISO NO. 07201, 07175, 01876, 02016, 01852, OC 5825.</v>
          </cell>
          <cell r="F1040">
            <v>43187</v>
          </cell>
          <cell r="G1040">
            <v>1607773.6</v>
          </cell>
          <cell r="H1040" t="str">
            <v>11-APR-18</v>
          </cell>
          <cell r="I1040">
            <v>31315</v>
          </cell>
          <cell r="J1040">
            <v>1</v>
          </cell>
          <cell r="K1040" t="str">
            <v>IN</v>
          </cell>
          <cell r="L1040" t="str">
            <v>ENTREGADO</v>
          </cell>
          <cell r="M1040">
            <v>1</v>
          </cell>
          <cell r="N1040">
            <v>40182</v>
          </cell>
          <cell r="O1040">
            <v>40182</v>
          </cell>
          <cell r="P1040">
            <v>68126</v>
          </cell>
          <cell r="Q1040">
            <v>0</v>
          </cell>
          <cell r="R1040">
            <v>0</v>
          </cell>
        </row>
        <row r="1041">
          <cell r="A1041">
            <v>31316</v>
          </cell>
          <cell r="B1041" t="str">
            <v>Fuenta Especifica 0100 FONDO GENERAL</v>
          </cell>
          <cell r="C1041" t="str">
            <v>Capitulo 0206 MINISTERIO DE EDUCACIÓN</v>
          </cell>
          <cell r="D1041" t="str">
            <v>Libramiento 0206-01-01-0010-7329</v>
          </cell>
          <cell r="E1041" t="str">
            <v>PAGO SUM. ALIM. ESC. JEE. CORRESP. AL MES DIC. 2017, SEGUN FACT. NCF.: 00009, CARTA COMPROMISO NO. 00788, 00757, 00760, 00751, 00753, 00710, 00759, 00755, 00701, 00758, 06493, OC 5605.</v>
          </cell>
          <cell r="F1041">
            <v>43187</v>
          </cell>
          <cell r="G1041">
            <v>755247.2</v>
          </cell>
          <cell r="H1041" t="str">
            <v>11-APR-18</v>
          </cell>
          <cell r="I1041">
            <v>31316</v>
          </cell>
          <cell r="J1041">
            <v>1</v>
          </cell>
          <cell r="K1041" t="str">
            <v>IN</v>
          </cell>
          <cell r="L1041" t="str">
            <v>ENTREGADO</v>
          </cell>
          <cell r="M1041">
            <v>1</v>
          </cell>
          <cell r="N1041">
            <v>40181</v>
          </cell>
          <cell r="O1041">
            <v>40181</v>
          </cell>
          <cell r="P1041">
            <v>32002</v>
          </cell>
          <cell r="Q1041">
            <v>0</v>
          </cell>
          <cell r="R1041">
            <v>0</v>
          </cell>
        </row>
        <row r="1042">
          <cell r="A1042">
            <v>31316</v>
          </cell>
          <cell r="B1042" t="str">
            <v>Fuenta Especifica 0100 FONDO GENERAL</v>
          </cell>
          <cell r="C1042" t="str">
            <v>Capitulo 0206 MINISTERIO DE EDUCACIÓN</v>
          </cell>
          <cell r="D1042" t="str">
            <v>Libramiento 0206-01-01-0010-7329</v>
          </cell>
          <cell r="E1042" t="str">
            <v>PAGO SUM. ALIM. ESC. JEE. CORRESP. AL MES DIC. 2017, SEGUN FACT. NCF.: 00009, CARTA COMPROMISO NO. 00788, 00757, 00760, 00751, 00753, 00710, 00759, 00755, 00701, 00758, 06493, OC 5605.</v>
          </cell>
          <cell r="F1042">
            <v>43187</v>
          </cell>
          <cell r="G1042">
            <v>755247.2</v>
          </cell>
          <cell r="H1042" t="str">
            <v>11-APR-18</v>
          </cell>
          <cell r="I1042">
            <v>31316</v>
          </cell>
          <cell r="J1042">
            <v>1</v>
          </cell>
          <cell r="K1042" t="str">
            <v>TR</v>
          </cell>
          <cell r="L1042" t="str">
            <v>Conciliado</v>
          </cell>
          <cell r="M1042">
            <v>1</v>
          </cell>
          <cell r="N1042">
            <v>2778753</v>
          </cell>
          <cell r="O1042">
            <v>2778753</v>
          </cell>
          <cell r="P1042">
            <v>608038</v>
          </cell>
          <cell r="Q1042">
            <v>0</v>
          </cell>
          <cell r="R1042">
            <v>0</v>
          </cell>
        </row>
        <row r="1043">
          <cell r="A1043">
            <v>31316</v>
          </cell>
          <cell r="B1043" t="str">
            <v>Fuenta Especifica 0100 FONDO GENERAL</v>
          </cell>
          <cell r="C1043" t="str">
            <v>Capitulo 0206 MINISTERIO DE EDUCACIÓN</v>
          </cell>
          <cell r="D1043" t="str">
            <v>Libramiento 0206-01-01-0010-7329</v>
          </cell>
          <cell r="E1043" t="str">
            <v>PAGO SUM. ALIM. ESC. JEE. CORRESP. AL MES DIC. 2017, SEGUN FACT. NCF.: 00009, CARTA COMPROMISO NO. 00788, 00757, 00760, 00751, 00753, 00710, 00759, 00755, 00701, 00758, 06493, OC 5605.</v>
          </cell>
          <cell r="F1043">
            <v>43187</v>
          </cell>
          <cell r="G1043">
            <v>755247.2</v>
          </cell>
          <cell r="H1043" t="str">
            <v>11-APR-18</v>
          </cell>
          <cell r="I1043">
            <v>31316</v>
          </cell>
          <cell r="J1043">
            <v>1</v>
          </cell>
          <cell r="K1043" t="str">
            <v>IN</v>
          </cell>
          <cell r="L1043" t="str">
            <v>ENTREGADO</v>
          </cell>
          <cell r="M1043">
            <v>1</v>
          </cell>
          <cell r="N1043">
            <v>40087</v>
          </cell>
          <cell r="O1043">
            <v>40087</v>
          </cell>
          <cell r="P1043">
            <v>115207.2</v>
          </cell>
          <cell r="Q1043">
            <v>0</v>
          </cell>
          <cell r="R1043">
            <v>0</v>
          </cell>
        </row>
        <row r="1044">
          <cell r="A1044">
            <v>30361</v>
          </cell>
          <cell r="B1044" t="str">
            <v>Fuenta Especifica 0100 FONDO GENERAL</v>
          </cell>
          <cell r="C1044" t="str">
            <v>Capitulo 0206 MINISTERIO DE EDUCACIÓN</v>
          </cell>
          <cell r="D1044" t="str">
            <v>Libramiento 0206-01-01-0010-7330</v>
          </cell>
          <cell r="E1044" t="str">
            <v>PAGO SUM. ALIM. ESC. JEE. MES DICIEMBRE 2017, S/FACT. NCF: 00005, CARTA COMPROMISO NO. 14400, OC. 6672.</v>
          </cell>
          <cell r="F1044">
            <v>43187</v>
          </cell>
          <cell r="G1044">
            <v>269984</v>
          </cell>
          <cell r="H1044" t="str">
            <v>09-APR-18</v>
          </cell>
          <cell r="I1044">
            <v>30361</v>
          </cell>
          <cell r="J1044">
            <v>1</v>
          </cell>
          <cell r="K1044" t="str">
            <v>TR</v>
          </cell>
          <cell r="L1044" t="str">
            <v>Conciliado</v>
          </cell>
          <cell r="M1044">
            <v>1</v>
          </cell>
          <cell r="N1044">
            <v>2776401</v>
          </cell>
          <cell r="O1044">
            <v>2776401</v>
          </cell>
          <cell r="P1044">
            <v>258544</v>
          </cell>
          <cell r="Q1044">
            <v>0</v>
          </cell>
          <cell r="R1044">
            <v>0</v>
          </cell>
        </row>
        <row r="1045">
          <cell r="A1045">
            <v>30361</v>
          </cell>
          <cell r="B1045" t="str">
            <v>Fuenta Especifica 0100 FONDO GENERAL</v>
          </cell>
          <cell r="C1045" t="str">
            <v>Capitulo 0206 MINISTERIO DE EDUCACIÓN</v>
          </cell>
          <cell r="D1045" t="str">
            <v>Libramiento 0206-01-01-0010-7330</v>
          </cell>
          <cell r="E1045" t="str">
            <v>PAGO SUM. ALIM. ESC. JEE. MES DICIEMBRE 2017, S/FACT. NCF: 00005, CARTA COMPROMISO NO. 14400, OC. 6672.</v>
          </cell>
          <cell r="F1045">
            <v>43187</v>
          </cell>
          <cell r="G1045">
            <v>269984</v>
          </cell>
          <cell r="H1045" t="str">
            <v>09-APR-18</v>
          </cell>
          <cell r="I1045">
            <v>30361</v>
          </cell>
          <cell r="J1045">
            <v>1</v>
          </cell>
          <cell r="K1045" t="str">
            <v>IN</v>
          </cell>
          <cell r="L1045" t="str">
            <v>ENTREGADO</v>
          </cell>
          <cell r="M1045">
            <v>1</v>
          </cell>
          <cell r="N1045">
            <v>39142</v>
          </cell>
          <cell r="O1045">
            <v>39142</v>
          </cell>
          <cell r="P1045">
            <v>11440</v>
          </cell>
          <cell r="Q1045">
            <v>0</v>
          </cell>
          <cell r="R1045">
            <v>0</v>
          </cell>
        </row>
        <row r="1046">
          <cell r="A1046">
            <v>30362</v>
          </cell>
          <cell r="B1046" t="str">
            <v>Fuenta Especifica 0100 FONDO GENERAL</v>
          </cell>
          <cell r="C1046" t="str">
            <v>Capitulo 0206 MINISTERIO DE EDUCACIÓN</v>
          </cell>
          <cell r="D1046" t="str">
            <v>Libramiento 0206-01-01-0010-7331</v>
          </cell>
          <cell r="E1046" t="str">
            <v>PAGO SUM. ALIM. ESC. JEE. CORRESP. AL MES DIC. 2017, SEGUN FACT. NCF.: 00316, CARTA COMPROMISO NO. 07987, OC 6702</v>
          </cell>
          <cell r="F1046">
            <v>43187</v>
          </cell>
          <cell r="G1046">
            <v>547756</v>
          </cell>
          <cell r="H1046" t="str">
            <v>09-APR-18</v>
          </cell>
          <cell r="I1046">
            <v>30362</v>
          </cell>
          <cell r="J1046">
            <v>1</v>
          </cell>
          <cell r="K1046" t="str">
            <v>IN</v>
          </cell>
          <cell r="L1046" t="str">
            <v>ENTREGADO</v>
          </cell>
          <cell r="M1046">
            <v>1</v>
          </cell>
          <cell r="N1046">
            <v>39143</v>
          </cell>
          <cell r="O1046">
            <v>39143</v>
          </cell>
          <cell r="P1046">
            <v>23210</v>
          </cell>
          <cell r="Q1046">
            <v>0</v>
          </cell>
          <cell r="R1046">
            <v>0</v>
          </cell>
        </row>
        <row r="1047">
          <cell r="A1047">
            <v>30362</v>
          </cell>
          <cell r="B1047" t="str">
            <v>Fuenta Especifica 0100 FONDO GENERAL</v>
          </cell>
          <cell r="C1047" t="str">
            <v>Capitulo 0206 MINISTERIO DE EDUCACIÓN</v>
          </cell>
          <cell r="D1047" t="str">
            <v>Libramiento 0206-01-01-0010-7331</v>
          </cell>
          <cell r="E1047" t="str">
            <v>PAGO SUM. ALIM. ESC. JEE. CORRESP. AL MES DIC. 2017, SEGUN FACT. NCF.: 00316, CARTA COMPROMISO NO. 07987, OC 6702</v>
          </cell>
          <cell r="F1047">
            <v>43187</v>
          </cell>
          <cell r="G1047">
            <v>547756</v>
          </cell>
          <cell r="H1047" t="str">
            <v>09-APR-18</v>
          </cell>
          <cell r="I1047">
            <v>30362</v>
          </cell>
          <cell r="J1047">
            <v>1</v>
          </cell>
          <cell r="K1047" t="str">
            <v>TR</v>
          </cell>
          <cell r="L1047" t="str">
            <v>Conciliado</v>
          </cell>
          <cell r="M1047">
            <v>1</v>
          </cell>
          <cell r="N1047">
            <v>2776402</v>
          </cell>
          <cell r="O1047">
            <v>2776402</v>
          </cell>
          <cell r="P1047">
            <v>524546</v>
          </cell>
          <cell r="Q1047">
            <v>0</v>
          </cell>
          <cell r="R1047">
            <v>0</v>
          </cell>
        </row>
        <row r="1048">
          <cell r="A1048">
            <v>30741</v>
          </cell>
          <cell r="B1048" t="str">
            <v>Fuenta Especifica 0100 FONDO GENERAL</v>
          </cell>
          <cell r="C1048" t="str">
            <v>Capitulo 0206 MINISTERIO DE EDUCACIÓN</v>
          </cell>
          <cell r="D1048" t="str">
            <v>Libramiento 0206-01-01-0010-7333</v>
          </cell>
          <cell r="E1048" t="str">
            <v>PAGO SUM. ALIM. ESC. JEE. CORRESP. AL MES DIC. 2017, SEGUN FACT. NCF.: 00190 CARTA COMPROMISO NO. 03656, 03616, OC 5728</v>
          </cell>
          <cell r="F1048">
            <v>43187</v>
          </cell>
          <cell r="G1048">
            <v>541195.19999999995</v>
          </cell>
          <cell r="H1048" t="str">
            <v>10-APR-18</v>
          </cell>
          <cell r="I1048">
            <v>30741</v>
          </cell>
          <cell r="J1048">
            <v>1</v>
          </cell>
          <cell r="K1048" t="str">
            <v>TR</v>
          </cell>
          <cell r="L1048" t="str">
            <v>Conciliado</v>
          </cell>
          <cell r="M1048">
            <v>1</v>
          </cell>
          <cell r="N1048">
            <v>2777248</v>
          </cell>
          <cell r="O1048">
            <v>2777248</v>
          </cell>
          <cell r="P1048">
            <v>518263.2</v>
          </cell>
          <cell r="Q1048">
            <v>0</v>
          </cell>
          <cell r="R1048">
            <v>0</v>
          </cell>
        </row>
        <row r="1049">
          <cell r="A1049">
            <v>30741</v>
          </cell>
          <cell r="B1049" t="str">
            <v>Fuenta Especifica 0100 FONDO GENERAL</v>
          </cell>
          <cell r="C1049" t="str">
            <v>Capitulo 0206 MINISTERIO DE EDUCACIÓN</v>
          </cell>
          <cell r="D1049" t="str">
            <v>Libramiento 0206-01-01-0010-7333</v>
          </cell>
          <cell r="E1049" t="str">
            <v>PAGO SUM. ALIM. ESC. JEE. CORRESP. AL MES DIC. 2017, SEGUN FACT. NCF.: 00190 CARTA COMPROMISO NO. 03656, 03616, OC 5728</v>
          </cell>
          <cell r="F1049">
            <v>43187</v>
          </cell>
          <cell r="G1049">
            <v>541195.19999999995</v>
          </cell>
          <cell r="H1049" t="str">
            <v>10-APR-18</v>
          </cell>
          <cell r="I1049">
            <v>30741</v>
          </cell>
          <cell r="J1049">
            <v>1</v>
          </cell>
          <cell r="K1049" t="str">
            <v>IN</v>
          </cell>
          <cell r="L1049" t="str">
            <v>ENTREGADO</v>
          </cell>
          <cell r="M1049">
            <v>1</v>
          </cell>
          <cell r="N1049">
            <v>39485</v>
          </cell>
          <cell r="O1049">
            <v>39485</v>
          </cell>
          <cell r="P1049">
            <v>22932</v>
          </cell>
          <cell r="Q1049">
            <v>0</v>
          </cell>
          <cell r="R1049">
            <v>0</v>
          </cell>
        </row>
        <row r="1050">
          <cell r="A1050">
            <v>30363</v>
          </cell>
          <cell r="B1050" t="str">
            <v>Fuenta Especifica 0100 FONDO GENERAL</v>
          </cell>
          <cell r="C1050" t="str">
            <v>Capitulo 0206 MINISTERIO DE EDUCACIÓN</v>
          </cell>
          <cell r="D1050" t="str">
            <v>Libramiento 0206-01-01-0010-7336</v>
          </cell>
          <cell r="E1050" t="str">
            <v>PAGO SUM. ALIM. ESC. JEE. CORRESP. AL MES DIC. 2017, SEGUN FACT. NCF.: 00272, CARTA COMPROMISO NO. 01791, 07280, 07199, 01789, 07191, 01467, 01410, OC 5842</v>
          </cell>
          <cell r="F1050">
            <v>43187</v>
          </cell>
          <cell r="G1050">
            <v>1305740.8</v>
          </cell>
          <cell r="H1050" t="str">
            <v>09-APR-18</v>
          </cell>
          <cell r="I1050">
            <v>30363</v>
          </cell>
          <cell r="J1050">
            <v>1</v>
          </cell>
          <cell r="K1050" t="str">
            <v>IN</v>
          </cell>
          <cell r="L1050" t="str">
            <v>ENTREGADO</v>
          </cell>
          <cell r="M1050">
            <v>1</v>
          </cell>
          <cell r="N1050">
            <v>39144</v>
          </cell>
          <cell r="O1050">
            <v>39144</v>
          </cell>
          <cell r="P1050">
            <v>55328</v>
          </cell>
          <cell r="Q1050">
            <v>0</v>
          </cell>
          <cell r="R1050">
            <v>0</v>
          </cell>
        </row>
        <row r="1051">
          <cell r="A1051">
            <v>30363</v>
          </cell>
          <cell r="B1051" t="str">
            <v>Fuenta Especifica 0100 FONDO GENERAL</v>
          </cell>
          <cell r="C1051" t="str">
            <v>Capitulo 0206 MINISTERIO DE EDUCACIÓN</v>
          </cell>
          <cell r="D1051" t="str">
            <v>Libramiento 0206-01-01-0010-7336</v>
          </cell>
          <cell r="E1051" t="str">
            <v>PAGO SUM. ALIM. ESC. JEE. CORRESP. AL MES DIC. 2017, SEGUN FACT. NCF.: 00272, CARTA COMPROMISO NO. 01791, 07280, 07199, 01789, 07191, 01467, 01410, OC 5842</v>
          </cell>
          <cell r="F1051">
            <v>43187</v>
          </cell>
          <cell r="G1051">
            <v>1305740.8</v>
          </cell>
          <cell r="H1051" t="str">
            <v>09-APR-18</v>
          </cell>
          <cell r="I1051">
            <v>30363</v>
          </cell>
          <cell r="J1051">
            <v>1</v>
          </cell>
          <cell r="K1051" t="str">
            <v>IN</v>
          </cell>
          <cell r="L1051" t="str">
            <v>ENTREGADO</v>
          </cell>
          <cell r="M1051">
            <v>1</v>
          </cell>
          <cell r="N1051">
            <v>38834</v>
          </cell>
          <cell r="O1051">
            <v>38834</v>
          </cell>
          <cell r="P1051">
            <v>199180.79999999999</v>
          </cell>
          <cell r="Q1051">
            <v>0</v>
          </cell>
          <cell r="R1051">
            <v>0</v>
          </cell>
        </row>
        <row r="1052">
          <cell r="A1052">
            <v>30363</v>
          </cell>
          <cell r="B1052" t="str">
            <v>Fuenta Especifica 0100 FONDO GENERAL</v>
          </cell>
          <cell r="C1052" t="str">
            <v>Capitulo 0206 MINISTERIO DE EDUCACIÓN</v>
          </cell>
          <cell r="D1052" t="str">
            <v>Libramiento 0206-01-01-0010-7336</v>
          </cell>
          <cell r="E1052" t="str">
            <v>PAGO SUM. ALIM. ESC. JEE. CORRESP. AL MES DIC. 2017, SEGUN FACT. NCF.: 00272, CARTA COMPROMISO NO. 01791, 07280, 07199, 01789, 07191, 01467, 01410, OC 5842</v>
          </cell>
          <cell r="F1052">
            <v>43187</v>
          </cell>
          <cell r="G1052">
            <v>1305740.8</v>
          </cell>
          <cell r="H1052" t="str">
            <v>09-APR-18</v>
          </cell>
          <cell r="I1052">
            <v>30363</v>
          </cell>
          <cell r="J1052">
            <v>1</v>
          </cell>
          <cell r="K1052" t="str">
            <v>TR</v>
          </cell>
          <cell r="L1052" t="str">
            <v>Conciliado</v>
          </cell>
          <cell r="M1052">
            <v>1</v>
          </cell>
          <cell r="N1052">
            <v>2776403</v>
          </cell>
          <cell r="O1052">
            <v>2776403</v>
          </cell>
          <cell r="P1052">
            <v>1051232</v>
          </cell>
          <cell r="Q1052">
            <v>0</v>
          </cell>
          <cell r="R1052">
            <v>0</v>
          </cell>
        </row>
        <row r="1053">
          <cell r="A1053">
            <v>32453</v>
          </cell>
          <cell r="B1053" t="str">
            <v>Fuenta Especifica 0100 FONDO GENERAL</v>
          </cell>
          <cell r="C1053" t="str">
            <v>Capitulo 0206 MINISTERIO DE EDUCACIÓN</v>
          </cell>
          <cell r="D1053" t="str">
            <v>Libramiento 0206-01-01-0010-7337</v>
          </cell>
          <cell r="E1053" t="str">
            <v>PAGO SUM. ALIM. ESC. UM CORRESP. AL MES DIC. 2017, SEGUN FACT. NCF.: 00093 Y NC 00047, DEL CONTRATO NO. 350/17 Y OC 6405. MENOS ANTICIPO.</v>
          </cell>
          <cell r="F1053">
            <v>43187</v>
          </cell>
          <cell r="G1053">
            <v>458474.26</v>
          </cell>
          <cell r="H1053" t="str">
            <v>16-APR-18</v>
          </cell>
          <cell r="I1053">
            <v>32453</v>
          </cell>
          <cell r="J1053">
            <v>2</v>
          </cell>
          <cell r="K1053" t="str">
            <v>IN</v>
          </cell>
          <cell r="L1053" t="str">
            <v>ENTREGADO</v>
          </cell>
          <cell r="M1053">
            <v>1</v>
          </cell>
          <cell r="N1053">
            <v>41641</v>
          </cell>
          <cell r="O1053">
            <v>41641</v>
          </cell>
          <cell r="P1053">
            <v>4208.76</v>
          </cell>
          <cell r="Q1053">
            <v>0</v>
          </cell>
          <cell r="R1053">
            <v>0</v>
          </cell>
        </row>
        <row r="1054">
          <cell r="A1054">
            <v>32453</v>
          </cell>
          <cell r="B1054" t="str">
            <v>Fuenta Especifica 0100 FONDO GENERAL</v>
          </cell>
          <cell r="C1054" t="str">
            <v>Capitulo 0206 MINISTERIO DE EDUCACIÓN</v>
          </cell>
          <cell r="D1054" t="str">
            <v>Libramiento 0206-01-01-0010-7337</v>
          </cell>
          <cell r="E1054" t="str">
            <v>PAGO SUM. ALIM. ESC. UM CORRESP. AL MES DIC. 2017, SEGUN FACT. NCF.: 00093 Y NC 00047, DEL CONTRATO NO. 350/17 Y OC 6405. MENOS ANTICIPO.</v>
          </cell>
          <cell r="F1054">
            <v>43187</v>
          </cell>
          <cell r="G1054">
            <v>458474.26</v>
          </cell>
          <cell r="H1054" t="str">
            <v>16-APR-18</v>
          </cell>
          <cell r="I1054">
            <v>32453</v>
          </cell>
          <cell r="J1054">
            <v>2</v>
          </cell>
          <cell r="K1054" t="str">
            <v>TR</v>
          </cell>
          <cell r="L1054" t="str">
            <v>Conciliado</v>
          </cell>
          <cell r="M1054">
            <v>1</v>
          </cell>
          <cell r="N1054">
            <v>2784603</v>
          </cell>
          <cell r="O1054">
            <v>2784603</v>
          </cell>
          <cell r="P1054">
            <v>454265.5</v>
          </cell>
          <cell r="Q1054">
            <v>0</v>
          </cell>
          <cell r="R1054">
            <v>0</v>
          </cell>
        </row>
        <row r="1055">
          <cell r="A1055">
            <v>32576</v>
          </cell>
          <cell r="B1055" t="str">
            <v>Fuenta Especifica 0100 FONDO GENERAL</v>
          </cell>
          <cell r="C1055" t="str">
            <v>Capitulo 0206 MINISTERIO DE EDUCACIÓN</v>
          </cell>
          <cell r="D1055" t="str">
            <v>Libramiento 0206-01-01-0010-7338</v>
          </cell>
          <cell r="E1055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5">
            <v>43187</v>
          </cell>
          <cell r="G1055">
            <v>2827752</v>
          </cell>
          <cell r="H1055" t="str">
            <v>16-APR-18</v>
          </cell>
          <cell r="I1055">
            <v>32576</v>
          </cell>
          <cell r="J1055">
            <v>1</v>
          </cell>
          <cell r="K1055" t="str">
            <v>IN</v>
          </cell>
          <cell r="L1055" t="str">
            <v>ENTREGADO</v>
          </cell>
          <cell r="M1055">
            <v>1</v>
          </cell>
          <cell r="N1055">
            <v>41547</v>
          </cell>
          <cell r="O1055">
            <v>41547</v>
          </cell>
          <cell r="P1055">
            <v>119820</v>
          </cell>
          <cell r="Q1055">
            <v>0</v>
          </cell>
          <cell r="R1055">
            <v>0</v>
          </cell>
        </row>
        <row r="1056">
          <cell r="A1056">
            <v>32576</v>
          </cell>
          <cell r="B1056" t="str">
            <v>Fuenta Especifica 0100 FONDO GENERAL</v>
          </cell>
          <cell r="C1056" t="str">
            <v>Capitulo 0206 MINISTERIO DE EDUCACIÓN</v>
          </cell>
          <cell r="D1056" t="str">
            <v>Libramiento 0206-01-01-0010-7338</v>
          </cell>
          <cell r="E1056" t="str">
            <v>PAGO A FAVOR DE BANCO AGRICOLA, CEDIDO POR RESTAURANTE DOÑA TOÑA, SRL, MEDIANTE ACTO DE ALGUACIL No. 1098/17 D/F 12/12/2017, SUM. ALIM. JEE. MESES DE NOVIEMBRE Y DICIEMBRE 2017, FACT. NCF.: 00015 Y 00016, CARTA COMPROMISO NO.1623,1616,11117,14238, OC. 6008</v>
          </cell>
          <cell r="F1056">
            <v>43187</v>
          </cell>
          <cell r="G1056">
            <v>2827752</v>
          </cell>
          <cell r="H1056" t="str">
            <v>16-APR-18</v>
          </cell>
          <cell r="I1056">
            <v>32576</v>
          </cell>
          <cell r="J1056">
            <v>1</v>
          </cell>
          <cell r="K1056" t="str">
            <v>TR</v>
          </cell>
          <cell r="L1056" t="str">
            <v>Conciliado</v>
          </cell>
          <cell r="M1056">
            <v>1</v>
          </cell>
          <cell r="N1056">
            <v>2784793</v>
          </cell>
          <cell r="O1056">
            <v>2784793</v>
          </cell>
          <cell r="P1056">
            <v>2707932</v>
          </cell>
          <cell r="Q1056">
            <v>0</v>
          </cell>
          <cell r="R1056">
            <v>0</v>
          </cell>
        </row>
        <row r="1057">
          <cell r="A1057">
            <v>32577</v>
          </cell>
          <cell r="B1057" t="str">
            <v>Fuenta Especifica 0100 FONDO GENERAL</v>
          </cell>
          <cell r="C1057" t="str">
            <v>Capitulo 0206 MINISTERIO DE EDUCACIÓN</v>
          </cell>
          <cell r="D1057" t="str">
            <v>Libramiento 0206-01-01-0010-7339</v>
          </cell>
          <cell r="E1057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7">
            <v>43187</v>
          </cell>
          <cell r="G1057">
            <v>3338644.8</v>
          </cell>
          <cell r="H1057" t="str">
            <v>16-APR-18</v>
          </cell>
          <cell r="I1057">
            <v>32577</v>
          </cell>
          <cell r="J1057">
            <v>1</v>
          </cell>
          <cell r="K1057" t="str">
            <v>IN</v>
          </cell>
          <cell r="L1057" t="str">
            <v>ENTREGADO</v>
          </cell>
          <cell r="M1057">
            <v>1</v>
          </cell>
          <cell r="N1057">
            <v>41546</v>
          </cell>
          <cell r="O1057">
            <v>41546</v>
          </cell>
          <cell r="P1057">
            <v>141468</v>
          </cell>
          <cell r="Q1057">
            <v>0</v>
          </cell>
          <cell r="R1057">
            <v>0</v>
          </cell>
        </row>
        <row r="1058">
          <cell r="A1058">
            <v>32577</v>
          </cell>
          <cell r="B1058" t="str">
            <v>Fuenta Especifica 0100 FONDO GENERAL</v>
          </cell>
          <cell r="C1058" t="str">
            <v>Capitulo 0206 MINISTERIO DE EDUCACIÓN</v>
          </cell>
          <cell r="D1058" t="str">
            <v>Libramiento 0206-01-01-0010-7339</v>
          </cell>
          <cell r="E1058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8">
            <v>43187</v>
          </cell>
          <cell r="G1058">
            <v>3338644.8</v>
          </cell>
          <cell r="H1058" t="str">
            <v>16-APR-18</v>
          </cell>
          <cell r="I1058">
            <v>32577</v>
          </cell>
          <cell r="J1058">
            <v>1</v>
          </cell>
          <cell r="K1058" t="str">
            <v>TR</v>
          </cell>
          <cell r="L1058" t="str">
            <v>Conciliado</v>
          </cell>
          <cell r="M1058">
            <v>1</v>
          </cell>
          <cell r="N1058">
            <v>2784792</v>
          </cell>
          <cell r="O1058">
            <v>2784792</v>
          </cell>
          <cell r="P1058">
            <v>2687892</v>
          </cell>
          <cell r="Q1058">
            <v>0</v>
          </cell>
          <cell r="R1058">
            <v>0</v>
          </cell>
        </row>
        <row r="1059">
          <cell r="A1059">
            <v>32577</v>
          </cell>
          <cell r="B1059" t="str">
            <v>Fuenta Especifica 0100 FONDO GENERAL</v>
          </cell>
          <cell r="C1059" t="str">
            <v>Capitulo 0206 MINISTERIO DE EDUCACIÓN</v>
          </cell>
          <cell r="D1059" t="str">
            <v>Libramiento 0206-01-01-0010-7339</v>
          </cell>
          <cell r="E1059" t="str">
            <v>PAGO A FAVOR DE COOPROHARINA, CEDIDO POR SOLANGE JACQUELINE GOMEZ ESPINAL, MEDIANTE ACTO No. 2053 D/F 05/12/2017, POR SUM. ALIM. ESC. JEE. MESES DE NOVIEMBRE Y DICIEMBRE 2017, SEGUN FACT. NCF.: 00064 Y 00065, CARTA COMPROMISO NO. 1132, 0914,1147, OC. 6919</v>
          </cell>
          <cell r="F1059">
            <v>43187</v>
          </cell>
          <cell r="G1059">
            <v>3338644.8</v>
          </cell>
          <cell r="H1059" t="str">
            <v>16-APR-18</v>
          </cell>
          <cell r="I1059">
            <v>32577</v>
          </cell>
          <cell r="J1059">
            <v>1</v>
          </cell>
          <cell r="K1059" t="str">
            <v>IN</v>
          </cell>
          <cell r="L1059" t="str">
            <v>ENTREGADO</v>
          </cell>
          <cell r="M1059">
            <v>1</v>
          </cell>
          <cell r="N1059">
            <v>41453</v>
          </cell>
          <cell r="O1059">
            <v>41453</v>
          </cell>
          <cell r="P1059">
            <v>509284.8</v>
          </cell>
          <cell r="Q1059">
            <v>0</v>
          </cell>
          <cell r="R1059">
            <v>0</v>
          </cell>
        </row>
        <row r="1060">
          <cell r="A1060">
            <v>32982</v>
          </cell>
          <cell r="B1060" t="str">
            <v>Fuenta Especifica 0100 FONDO GENERAL</v>
          </cell>
          <cell r="C1060" t="str">
            <v>Capitulo 0206 MINISTERIO DE EDUCACIÓN</v>
          </cell>
          <cell r="D1060" t="str">
            <v>Libramiento 0206-01-01-0010-7345</v>
          </cell>
          <cell r="E1060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0">
            <v>43188</v>
          </cell>
          <cell r="G1060">
            <v>22295534.84</v>
          </cell>
          <cell r="H1060" t="str">
            <v>17-APR-18</v>
          </cell>
          <cell r="I1060">
            <v>32982</v>
          </cell>
          <cell r="J1060">
            <v>4</v>
          </cell>
          <cell r="K1060" t="str">
            <v>TR</v>
          </cell>
          <cell r="L1060" t="str">
            <v>Conciliado</v>
          </cell>
          <cell r="M1060">
            <v>1</v>
          </cell>
          <cell r="N1060">
            <v>2785871</v>
          </cell>
          <cell r="O1060">
            <v>2785871</v>
          </cell>
          <cell r="P1060">
            <v>21350808.789999999</v>
          </cell>
          <cell r="Q1060">
            <v>0</v>
          </cell>
          <cell r="R1060">
            <v>0</v>
          </cell>
        </row>
        <row r="1061">
          <cell r="A1061">
            <v>32982</v>
          </cell>
          <cell r="B1061" t="str">
            <v>Fuenta Especifica 0100 FONDO GENERAL</v>
          </cell>
          <cell r="C1061" t="str">
            <v>Capitulo 0206 MINISTERIO DE EDUCACIÓN</v>
          </cell>
          <cell r="D1061" t="str">
            <v>Libramiento 0206-01-01-0010-7345</v>
          </cell>
          <cell r="E1061" t="str">
            <v>PAGO AL BCO AGRIC, CEDIDO POR ASOC. DE GANADEROS DE MONTE PLATA, S/ACTO No. 1053 D/F 29/11/2017, POR SUM.ALIM.ESC. UM Y JEE, ( PRODUCTOS UHT) CORRESP. A LA 1RA. QUINC. DE FEBRERO 2018, SEGUN FACT. NCF: 00297, CONTRATO NO.230/2017 OC 5571</v>
          </cell>
          <cell r="F1061">
            <v>43188</v>
          </cell>
          <cell r="G1061">
            <v>22295534.84</v>
          </cell>
          <cell r="H1061" t="str">
            <v>17-APR-18</v>
          </cell>
          <cell r="I1061">
            <v>32982</v>
          </cell>
          <cell r="J1061">
            <v>4</v>
          </cell>
          <cell r="K1061" t="str">
            <v>IN</v>
          </cell>
          <cell r="L1061" t="str">
            <v>ENTREGADO</v>
          </cell>
          <cell r="M1061">
            <v>1</v>
          </cell>
          <cell r="N1061">
            <v>42147</v>
          </cell>
          <cell r="O1061">
            <v>42147</v>
          </cell>
          <cell r="P1061">
            <v>944726.05</v>
          </cell>
          <cell r="Q1061">
            <v>0</v>
          </cell>
          <cell r="R1061">
            <v>0</v>
          </cell>
        </row>
        <row r="1062">
          <cell r="A1062">
            <v>32983</v>
          </cell>
          <cell r="B1062" t="str">
            <v>Fuenta Especifica 0100 FONDO GENERAL</v>
          </cell>
          <cell r="C1062" t="str">
            <v>Capitulo 0206 MINISTERIO DE EDUCACIÓN</v>
          </cell>
          <cell r="D1062" t="str">
            <v>Libramiento 0206-01-01-0010-7346</v>
          </cell>
          <cell r="E1062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2">
            <v>43188</v>
          </cell>
          <cell r="G1062">
            <v>12327844.210000001</v>
          </cell>
          <cell r="H1062" t="str">
            <v>17-APR-18</v>
          </cell>
          <cell r="I1062">
            <v>32983</v>
          </cell>
          <cell r="J1062">
            <v>4</v>
          </cell>
          <cell r="K1062" t="str">
            <v>TR</v>
          </cell>
          <cell r="L1062" t="str">
            <v>Conciliado</v>
          </cell>
          <cell r="M1062">
            <v>1</v>
          </cell>
          <cell r="N1062">
            <v>2785872</v>
          </cell>
          <cell r="O1062">
            <v>2785872</v>
          </cell>
          <cell r="P1062">
            <v>11805477.93</v>
          </cell>
          <cell r="Q1062">
            <v>0</v>
          </cell>
          <cell r="R1062">
            <v>0</v>
          </cell>
        </row>
        <row r="1063">
          <cell r="A1063">
            <v>32983</v>
          </cell>
          <cell r="B1063" t="str">
            <v>Fuenta Especifica 0100 FONDO GENERAL</v>
          </cell>
          <cell r="C1063" t="str">
            <v>Capitulo 0206 MINISTERIO DE EDUCACIÓN</v>
          </cell>
          <cell r="D1063" t="str">
            <v>Libramiento 0206-01-01-0010-7346</v>
          </cell>
          <cell r="E1063" t="str">
            <v>PAGO A BCO AGRICOLA, CEDIDO POR ASOCIACION DE GANADEROS DE MONTE PLATA, S/ACTO DE ALGUACIL No. 1053 D/F 29/11/17, SUM. DE ALIM. ESC. UM Y JEE, (UHT) CORRESP. A LA 1RA. QUINC. DE ENE./18, SEGUN FACT. NCF: 00293, CONT. 230/2017, OC 5571.</v>
          </cell>
          <cell r="F1063">
            <v>43188</v>
          </cell>
          <cell r="G1063">
            <v>12327844.210000001</v>
          </cell>
          <cell r="H1063" t="str">
            <v>17-APR-18</v>
          </cell>
          <cell r="I1063">
            <v>32983</v>
          </cell>
          <cell r="J1063">
            <v>4</v>
          </cell>
          <cell r="K1063" t="str">
            <v>IN</v>
          </cell>
          <cell r="L1063" t="str">
            <v>ENTREGADO</v>
          </cell>
          <cell r="M1063">
            <v>1</v>
          </cell>
          <cell r="N1063">
            <v>42148</v>
          </cell>
          <cell r="O1063">
            <v>42148</v>
          </cell>
          <cell r="P1063">
            <v>522366.28</v>
          </cell>
          <cell r="Q1063">
            <v>0</v>
          </cell>
          <cell r="R1063">
            <v>0</v>
          </cell>
        </row>
        <row r="1064">
          <cell r="A1064">
            <v>32984</v>
          </cell>
          <cell r="B1064" t="str">
            <v>Fuenta Especifica 0100 FONDO GENERAL</v>
          </cell>
          <cell r="C1064" t="str">
            <v>Capitulo 0206 MINISTERIO DE EDUCACIÓN</v>
          </cell>
          <cell r="D1064" t="str">
            <v>Libramiento 0206-01-01-0010-7348</v>
          </cell>
          <cell r="E1064" t="str">
            <v>PAGO POR SUM. DE ALIM. ESC. UM. Y JEE (PRODUCTOS PASTEURIZADOS) CORRESP. A LA 1RA. QUINC. DE MARZO 2018, S/FACT. 25122 Y NC 00691. CONTRATO NO.233/17, OC 6545</v>
          </cell>
          <cell r="F1064">
            <v>43188</v>
          </cell>
          <cell r="G1064">
            <v>25071676.02</v>
          </cell>
          <cell r="H1064" t="str">
            <v>17-APR-18</v>
          </cell>
          <cell r="I1064">
            <v>32984</v>
          </cell>
          <cell r="J1064">
            <v>4</v>
          </cell>
          <cell r="K1064" t="str">
            <v>TR</v>
          </cell>
          <cell r="L1064" t="str">
            <v>Conciliado</v>
          </cell>
          <cell r="M1064">
            <v>1</v>
          </cell>
          <cell r="N1064">
            <v>2785766</v>
          </cell>
          <cell r="O1064">
            <v>2785766</v>
          </cell>
          <cell r="P1064">
            <v>24009316.870000001</v>
          </cell>
          <cell r="Q1064">
            <v>0</v>
          </cell>
          <cell r="R1064">
            <v>0</v>
          </cell>
        </row>
        <row r="1065">
          <cell r="A1065">
            <v>32984</v>
          </cell>
          <cell r="B1065" t="str">
            <v>Fuenta Especifica 0100 FONDO GENERAL</v>
          </cell>
          <cell r="C1065" t="str">
            <v>Capitulo 0206 MINISTERIO DE EDUCACIÓN</v>
          </cell>
          <cell r="D1065" t="str">
            <v>Libramiento 0206-01-01-0010-7348</v>
          </cell>
          <cell r="E1065" t="str">
            <v>PAGO POR SUM. DE ALIM. ESC. UM. Y JEE (PRODUCTOS PASTEURIZADOS) CORRESP. A LA 1RA. QUINC. DE MARZO 2018, S/FACT. 25122 Y NC 00691. CONTRATO NO.233/17, OC 6545</v>
          </cell>
          <cell r="F1065">
            <v>43188</v>
          </cell>
          <cell r="G1065">
            <v>25071676.02</v>
          </cell>
          <cell r="H1065" t="str">
            <v>17-APR-18</v>
          </cell>
          <cell r="I1065">
            <v>32984</v>
          </cell>
          <cell r="J1065">
            <v>4</v>
          </cell>
          <cell r="K1065" t="str">
            <v>IN</v>
          </cell>
          <cell r="L1065" t="str">
            <v>ENTREGADO</v>
          </cell>
          <cell r="M1065">
            <v>1</v>
          </cell>
          <cell r="N1065">
            <v>42149</v>
          </cell>
          <cell r="O1065">
            <v>42149</v>
          </cell>
          <cell r="P1065">
            <v>1062359.1499999999</v>
          </cell>
          <cell r="Q1065">
            <v>0</v>
          </cell>
          <cell r="R1065">
            <v>0</v>
          </cell>
        </row>
        <row r="1066">
          <cell r="A1066">
            <v>32985</v>
          </cell>
          <cell r="B1066" t="str">
            <v>Fuenta Especifica 0100 FONDO GENERAL</v>
          </cell>
          <cell r="C1066" t="str">
            <v>Capitulo 0206 MINISTERIO DE EDUCACIÓN</v>
          </cell>
          <cell r="D1066" t="str">
            <v>Libramiento 0206-01-01-0010-7349</v>
          </cell>
          <cell r="E1066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6">
            <v>43188</v>
          </cell>
          <cell r="G1066">
            <v>22429794.940000001</v>
          </cell>
          <cell r="H1066" t="str">
            <v>17-APR-18</v>
          </cell>
          <cell r="I1066">
            <v>32985</v>
          </cell>
          <cell r="J1066">
            <v>4</v>
          </cell>
          <cell r="K1066" t="str">
            <v>IN</v>
          </cell>
          <cell r="L1066" t="str">
            <v>ENTREGADO</v>
          </cell>
          <cell r="M1066">
            <v>1</v>
          </cell>
          <cell r="N1066">
            <v>42150</v>
          </cell>
          <cell r="O1066">
            <v>42150</v>
          </cell>
          <cell r="P1066">
            <v>950415.04</v>
          </cell>
          <cell r="Q1066">
            <v>0</v>
          </cell>
          <cell r="R1066">
            <v>0</v>
          </cell>
        </row>
        <row r="1067">
          <cell r="A1067">
            <v>32985</v>
          </cell>
          <cell r="B1067" t="str">
            <v>Fuenta Especifica 0100 FONDO GENERAL</v>
          </cell>
          <cell r="C1067" t="str">
            <v>Capitulo 0206 MINISTERIO DE EDUCACIÓN</v>
          </cell>
          <cell r="D1067" t="str">
            <v>Libramiento 0206-01-01-0010-7349</v>
          </cell>
          <cell r="E1067" t="str">
            <v>PAGO A BANCO AGRICOLA, CEDIDO POR ASOCIACION DE GANADEROS DE MONTE PLATA, MEDIANTE ACTO DE ALGUACIL No. 1053 D/F 29/11/17, POR SUM. DE ALIM. ESC. UM Y JEE PRODUCTOS UHT) 2DA. QUINC. DE ENERO/18, S/FT. NCF: 00294, CONT. NO.230/17 OC5571.</v>
          </cell>
          <cell r="F1067">
            <v>43188</v>
          </cell>
          <cell r="G1067">
            <v>22429794.940000001</v>
          </cell>
          <cell r="H1067" t="str">
            <v>17-APR-18</v>
          </cell>
          <cell r="I1067">
            <v>32985</v>
          </cell>
          <cell r="J1067">
            <v>4</v>
          </cell>
          <cell r="K1067" t="str">
            <v>TR</v>
          </cell>
          <cell r="L1067" t="str">
            <v>Conciliado</v>
          </cell>
          <cell r="M1067">
            <v>1</v>
          </cell>
          <cell r="N1067">
            <v>2785873</v>
          </cell>
          <cell r="O1067">
            <v>2785873</v>
          </cell>
          <cell r="P1067">
            <v>21479379.899999999</v>
          </cell>
          <cell r="Q1067">
            <v>0</v>
          </cell>
          <cell r="R1067">
            <v>0</v>
          </cell>
        </row>
        <row r="1068">
          <cell r="A1068">
            <v>32986</v>
          </cell>
          <cell r="B1068" t="str">
            <v>Fuenta Especifica 0100 FONDO GENERAL</v>
          </cell>
          <cell r="C1068" t="str">
            <v>Capitulo 0206 MINISTERIO DE EDUCACIÓN</v>
          </cell>
          <cell r="D1068" t="str">
            <v>Libramiento 0206-01-01-0010-7350</v>
          </cell>
          <cell r="E1068" t="str">
            <v>PAGO POR SUM. DE ALIM. ESC. UM. Y JEE (PRODUCTOS PASTEURIZADOS) CORRESP. A LA 2DA. QUINC. DE FEBRERO 2018, S/FACT. 24838 Y NC 00689. CONTRATO NO.233/17, OC 6545</v>
          </cell>
          <cell r="F1068">
            <v>43188</v>
          </cell>
          <cell r="G1068">
            <v>18791485.879999999</v>
          </cell>
          <cell r="H1068" t="str">
            <v>17-APR-18</v>
          </cell>
          <cell r="I1068">
            <v>32986</v>
          </cell>
          <cell r="J1068">
            <v>4</v>
          </cell>
          <cell r="K1068" t="str">
            <v>TR</v>
          </cell>
          <cell r="L1068" t="str">
            <v>Conciliado</v>
          </cell>
          <cell r="M1068">
            <v>1</v>
          </cell>
          <cell r="N1068">
            <v>2785767</v>
          </cell>
          <cell r="O1068">
            <v>2785767</v>
          </cell>
          <cell r="P1068">
            <v>17995236.48</v>
          </cell>
          <cell r="Q1068">
            <v>0</v>
          </cell>
          <cell r="R1068">
            <v>0</v>
          </cell>
        </row>
        <row r="1069">
          <cell r="A1069">
            <v>32986</v>
          </cell>
          <cell r="B1069" t="str">
            <v>Fuenta Especifica 0100 FONDO GENERAL</v>
          </cell>
          <cell r="C1069" t="str">
            <v>Capitulo 0206 MINISTERIO DE EDUCACIÓN</v>
          </cell>
          <cell r="D1069" t="str">
            <v>Libramiento 0206-01-01-0010-7350</v>
          </cell>
          <cell r="E1069" t="str">
            <v>PAGO POR SUM. DE ALIM. ESC. UM. Y JEE (PRODUCTOS PASTEURIZADOS) CORRESP. A LA 2DA. QUINC. DE FEBRERO 2018, S/FACT. 24838 Y NC 00689. CONTRATO NO.233/17, OC 6545</v>
          </cell>
          <cell r="F1069">
            <v>43188</v>
          </cell>
          <cell r="G1069">
            <v>18791485.879999999</v>
          </cell>
          <cell r="H1069" t="str">
            <v>17-APR-18</v>
          </cell>
          <cell r="I1069">
            <v>32986</v>
          </cell>
          <cell r="J1069">
            <v>4</v>
          </cell>
          <cell r="K1069" t="str">
            <v>IN</v>
          </cell>
          <cell r="L1069" t="str">
            <v>ENTREGADO</v>
          </cell>
          <cell r="M1069">
            <v>1</v>
          </cell>
          <cell r="N1069">
            <v>42076</v>
          </cell>
          <cell r="O1069">
            <v>42076</v>
          </cell>
          <cell r="P1069">
            <v>796249.4</v>
          </cell>
          <cell r="Q1069">
            <v>0</v>
          </cell>
          <cell r="R1069">
            <v>0</v>
          </cell>
        </row>
        <row r="1070">
          <cell r="A1070">
            <v>30367</v>
          </cell>
          <cell r="B1070" t="str">
            <v>Fuenta Especifica 0100 FONDO GENERAL</v>
          </cell>
          <cell r="C1070" t="str">
            <v>Capitulo 0206 MINISTERIO DE EDUCACIÓN</v>
          </cell>
          <cell r="D1070" t="str">
            <v>Libramiento 0206-01-01-0010-7353</v>
          </cell>
          <cell r="E1070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0">
            <v>43188</v>
          </cell>
          <cell r="G1070">
            <v>756028.98</v>
          </cell>
          <cell r="H1070" t="str">
            <v>09-APR-18</v>
          </cell>
          <cell r="I1070">
            <v>30367</v>
          </cell>
          <cell r="J1070">
            <v>1</v>
          </cell>
          <cell r="K1070" t="str">
            <v>IN</v>
          </cell>
          <cell r="L1070" t="str">
            <v>ENTREGADO</v>
          </cell>
          <cell r="M1070">
            <v>1</v>
          </cell>
          <cell r="N1070">
            <v>39145</v>
          </cell>
          <cell r="O1070">
            <v>39145</v>
          </cell>
          <cell r="P1070">
            <v>35941.69</v>
          </cell>
          <cell r="Q1070">
            <v>0</v>
          </cell>
          <cell r="R1070">
            <v>0</v>
          </cell>
        </row>
        <row r="1071">
          <cell r="A1071">
            <v>30367</v>
          </cell>
          <cell r="B1071" t="str">
            <v>Fuenta Especifica 0100 FONDO GENERAL</v>
          </cell>
          <cell r="C1071" t="str">
            <v>Capitulo 0206 MINISTERIO DE EDUCACIÓN</v>
          </cell>
          <cell r="D1071" t="str">
            <v>Libramiento 0206-01-01-0010-7353</v>
          </cell>
          <cell r="E1071" t="str">
            <v>PAGO A BCO AGRICOLA, CEDIDO POR COMERCIAL JOSE RAMIREZ, SRL, ACTO NO. 1124/17 D/F 19/12/17, POR SUM. DE ALIM. ESC. PAE- REAL,MESES NOV. Y DIC./17, S/FTS. NCF: 00206 Y 00208, Y N/C NO 01023 Y 01024. CONTRATO NO. 495/17 OC 6088,MENOS ANTICIPO.</v>
          </cell>
          <cell r="F1071">
            <v>43188</v>
          </cell>
          <cell r="G1071">
            <v>756028.98</v>
          </cell>
          <cell r="H1071" t="str">
            <v>09-APR-18</v>
          </cell>
          <cell r="I1071">
            <v>30367</v>
          </cell>
          <cell r="J1071">
            <v>1</v>
          </cell>
          <cell r="K1071" t="str">
            <v>TR</v>
          </cell>
          <cell r="L1071" t="str">
            <v>Conciliado</v>
          </cell>
          <cell r="M1071">
            <v>1</v>
          </cell>
          <cell r="N1071">
            <v>2776527</v>
          </cell>
          <cell r="O1071">
            <v>2776527</v>
          </cell>
          <cell r="P1071">
            <v>720087.29</v>
          </cell>
          <cell r="Q1071">
            <v>0</v>
          </cell>
          <cell r="R1071">
            <v>0</v>
          </cell>
        </row>
        <row r="1072">
          <cell r="A1072">
            <v>32987</v>
          </cell>
          <cell r="B1072" t="str">
            <v>Fuenta Especifica 0100 FONDO GENERAL</v>
          </cell>
          <cell r="C1072" t="str">
            <v>Capitulo 0206 MINISTERIO DE EDUCACIÓN</v>
          </cell>
          <cell r="D1072" t="str">
            <v>Libramiento 0206-01-01-0010-7354</v>
          </cell>
          <cell r="E1072" t="str">
            <v>PAGO POR SUM. DE ALIM. ESC. UM. Y JEE (PRODUCTOS PASTEURIZADOS) CORRESP. A LA 2DA. QUINC. DE FEBRERO 2018, S/FACT.00131 Y NC 00058. CONTRATO NO.235/17, OC 6544</v>
          </cell>
          <cell r="F1072">
            <v>43188</v>
          </cell>
          <cell r="G1072">
            <v>20449585.609999999</v>
          </cell>
          <cell r="H1072" t="str">
            <v>17-APR-18</v>
          </cell>
          <cell r="I1072">
            <v>32987</v>
          </cell>
          <cell r="J1072">
            <v>4</v>
          </cell>
          <cell r="K1072" t="str">
            <v>TR</v>
          </cell>
          <cell r="L1072" t="str">
            <v>Conciliado</v>
          </cell>
          <cell r="M1072">
            <v>1</v>
          </cell>
          <cell r="N1072">
            <v>2785801</v>
          </cell>
          <cell r="O1072">
            <v>2785801</v>
          </cell>
          <cell r="P1072">
            <v>19583077.739999998</v>
          </cell>
          <cell r="Q1072">
            <v>0</v>
          </cell>
          <cell r="R1072">
            <v>0</v>
          </cell>
        </row>
        <row r="1073">
          <cell r="A1073">
            <v>32987</v>
          </cell>
          <cell r="B1073" t="str">
            <v>Fuenta Especifica 0100 FONDO GENERAL</v>
          </cell>
          <cell r="C1073" t="str">
            <v>Capitulo 0206 MINISTERIO DE EDUCACIÓN</v>
          </cell>
          <cell r="D1073" t="str">
            <v>Libramiento 0206-01-01-0010-7354</v>
          </cell>
          <cell r="E1073" t="str">
            <v>PAGO POR SUM. DE ALIM. ESC. UM. Y JEE (PRODUCTOS PASTEURIZADOS) CORRESP. A LA 2DA. QUINC. DE FEBRERO 2018, S/FACT.00131 Y NC 00058. CONTRATO NO.235/17, OC 6544</v>
          </cell>
          <cell r="F1073">
            <v>43188</v>
          </cell>
          <cell r="G1073">
            <v>20449585.609999999</v>
          </cell>
          <cell r="H1073" t="str">
            <v>17-APR-18</v>
          </cell>
          <cell r="I1073">
            <v>32987</v>
          </cell>
          <cell r="J1073">
            <v>4</v>
          </cell>
          <cell r="K1073" t="str">
            <v>IN</v>
          </cell>
          <cell r="L1073" t="str">
            <v>ENTREGADO</v>
          </cell>
          <cell r="M1073">
            <v>1</v>
          </cell>
          <cell r="N1073">
            <v>42077</v>
          </cell>
          <cell r="O1073">
            <v>42077</v>
          </cell>
          <cell r="P1073">
            <v>866507.87</v>
          </cell>
          <cell r="Q1073">
            <v>0</v>
          </cell>
          <cell r="R1073">
            <v>0</v>
          </cell>
        </row>
        <row r="1074">
          <cell r="A1074">
            <v>30742</v>
          </cell>
          <cell r="B1074" t="str">
            <v>Fuenta Especifica 0100 FONDO GENERAL</v>
          </cell>
          <cell r="C1074" t="str">
            <v>Capitulo 0206 MINISTERIO DE EDUCACIÓN</v>
          </cell>
          <cell r="D1074" t="str">
            <v>Libramiento 0206-01-01-0010-7357</v>
          </cell>
          <cell r="E1074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4">
            <v>43188</v>
          </cell>
          <cell r="G1074">
            <v>1112079.2</v>
          </cell>
          <cell r="H1074" t="str">
            <v>10-APR-18</v>
          </cell>
          <cell r="I1074">
            <v>30742</v>
          </cell>
          <cell r="J1074">
            <v>1</v>
          </cell>
          <cell r="K1074" t="str">
            <v>TR</v>
          </cell>
          <cell r="L1074" t="str">
            <v>Conciliado</v>
          </cell>
          <cell r="M1074">
            <v>1</v>
          </cell>
          <cell r="N1074">
            <v>2777386</v>
          </cell>
          <cell r="O1074">
            <v>2777386</v>
          </cell>
          <cell r="P1074">
            <v>1064957.2</v>
          </cell>
          <cell r="Q1074">
            <v>0</v>
          </cell>
          <cell r="R1074">
            <v>0</v>
          </cell>
        </row>
        <row r="1075">
          <cell r="A1075">
            <v>30742</v>
          </cell>
          <cell r="B1075" t="str">
            <v>Fuenta Especifica 0100 FONDO GENERAL</v>
          </cell>
          <cell r="C1075" t="str">
            <v>Capitulo 0206 MINISTERIO DE EDUCACIÓN</v>
          </cell>
          <cell r="D1075" t="str">
            <v>Libramiento 0206-01-01-0010-7357</v>
          </cell>
          <cell r="E1075" t="str">
            <v>PAGO A PARALAX FACTORING, S A, CEDIDO POR HORNEADOS DIVERSOS HORDI SRL, S/ACTO No.9114 D/F 28/12/17, POR SUM. ALIM. ESC.JEE. MESES DE AGOSTO Y SEPT/17, S/FACT. NCF.:00076, 00077, CARTA C. NO. 14375, 04458, 09065, 04454, 09060, 09080, O/C 6274</v>
          </cell>
          <cell r="F1075">
            <v>43188</v>
          </cell>
          <cell r="G1075">
            <v>1112079.2</v>
          </cell>
          <cell r="H1075" t="str">
            <v>10-APR-18</v>
          </cell>
          <cell r="I1075">
            <v>30742</v>
          </cell>
          <cell r="J1075">
            <v>1</v>
          </cell>
          <cell r="K1075" t="str">
            <v>IN</v>
          </cell>
          <cell r="L1075" t="str">
            <v>ENTREGADO</v>
          </cell>
          <cell r="M1075">
            <v>1</v>
          </cell>
          <cell r="N1075">
            <v>39486</v>
          </cell>
          <cell r="O1075">
            <v>39486</v>
          </cell>
          <cell r="P1075">
            <v>47122</v>
          </cell>
          <cell r="Q1075">
            <v>0</v>
          </cell>
          <cell r="R1075">
            <v>0</v>
          </cell>
        </row>
        <row r="1076">
          <cell r="A1076">
            <v>32988</v>
          </cell>
          <cell r="B1076" t="str">
            <v>Fuenta Especifica 0100 FONDO GENERAL</v>
          </cell>
          <cell r="C1076" t="str">
            <v>Capitulo 0206 MINISTERIO DE EDUCACIÓN</v>
          </cell>
          <cell r="D1076" t="str">
            <v>Libramiento 0206-01-01-0010-7358</v>
          </cell>
          <cell r="E1076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6">
            <v>43188</v>
          </cell>
          <cell r="G1076">
            <v>407983.55</v>
          </cell>
          <cell r="H1076" t="str">
            <v>17-APR-18</v>
          </cell>
          <cell r="I1076">
            <v>32988</v>
          </cell>
          <cell r="J1076">
            <v>4</v>
          </cell>
          <cell r="K1076" t="str">
            <v>TR</v>
          </cell>
          <cell r="L1076" t="str">
            <v>Conciliado</v>
          </cell>
          <cell r="M1076">
            <v>1</v>
          </cell>
          <cell r="N1076">
            <v>2785802</v>
          </cell>
          <cell r="O1076">
            <v>2785802</v>
          </cell>
          <cell r="P1076">
            <v>297827.99</v>
          </cell>
          <cell r="Q1076">
            <v>0</v>
          </cell>
          <cell r="R1076">
            <v>0</v>
          </cell>
        </row>
        <row r="1077">
          <cell r="A1077">
            <v>32988</v>
          </cell>
          <cell r="B1077" t="str">
            <v>Fuenta Especifica 0100 FONDO GENERAL</v>
          </cell>
          <cell r="C1077" t="str">
            <v>Capitulo 0206 MINISTERIO DE EDUCACIÓN</v>
          </cell>
          <cell r="D1077" t="str">
            <v>Libramiento 0206-01-01-0010-7358</v>
          </cell>
          <cell r="E1077" t="str">
            <v>PAGO SERV. PROF.COMO CONSULTOR P/ASIST.CIENTIF.TECNICA Y DE INNOV. TECNOLOGICA QUE APOYE EN LAS MEJORAS DEL PAE,POR UN MONTO DE RD$ 407,983.55 EQUIV.A $6,276.67 EUROS A UNA TASA DE RD$65.00 S/ADENDA III 218 CONT. 041/14, PERIODO 16/01/18 AL 15/02/18.</v>
          </cell>
          <cell r="F1077">
            <v>43188</v>
          </cell>
          <cell r="G1077">
            <v>407983.55</v>
          </cell>
          <cell r="H1077" t="str">
            <v>17-APR-18</v>
          </cell>
          <cell r="I1077">
            <v>32988</v>
          </cell>
          <cell r="J1077">
            <v>4</v>
          </cell>
          <cell r="K1077" t="str">
            <v>IN</v>
          </cell>
          <cell r="L1077" t="str">
            <v>ENTREGADO</v>
          </cell>
          <cell r="M1077">
            <v>1</v>
          </cell>
          <cell r="N1077">
            <v>42244</v>
          </cell>
          <cell r="O1077">
            <v>42244</v>
          </cell>
          <cell r="P1077">
            <v>110155.56</v>
          </cell>
          <cell r="Q1077">
            <v>0</v>
          </cell>
          <cell r="R1077">
            <v>0</v>
          </cell>
        </row>
        <row r="1078">
          <cell r="A1078">
            <v>32800</v>
          </cell>
          <cell r="B1078" t="str">
            <v>Fuenta Especifica 0100 FONDO GENERAL</v>
          </cell>
          <cell r="C1078" t="str">
            <v>Capitulo 0206 MINISTERIO DE EDUCACIÓN</v>
          </cell>
          <cell r="D1078" t="str">
            <v>Libramiento 0206-01-01-0010-7359</v>
          </cell>
          <cell r="E1078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8">
            <v>43188</v>
          </cell>
          <cell r="G1078">
            <v>1236923.2</v>
          </cell>
          <cell r="H1078" t="str">
            <v>16-APR-18</v>
          </cell>
          <cell r="I1078">
            <v>32800</v>
          </cell>
          <cell r="J1078">
            <v>7</v>
          </cell>
          <cell r="K1078" t="str">
            <v>IN</v>
          </cell>
          <cell r="L1078" t="str">
            <v>ENTREGADO</v>
          </cell>
          <cell r="M1078">
            <v>1</v>
          </cell>
          <cell r="N1078">
            <v>41923</v>
          </cell>
          <cell r="O1078">
            <v>41923</v>
          </cell>
          <cell r="P1078">
            <v>188683.2</v>
          </cell>
          <cell r="Q1078">
            <v>0</v>
          </cell>
          <cell r="R1078">
            <v>0</v>
          </cell>
        </row>
        <row r="1079">
          <cell r="A1079">
            <v>32800</v>
          </cell>
          <cell r="B1079" t="str">
            <v>Fuenta Especifica 0100 FONDO GENERAL</v>
          </cell>
          <cell r="C1079" t="str">
            <v>Capitulo 0206 MINISTERIO DE EDUCACIÓN</v>
          </cell>
          <cell r="D1079" t="str">
            <v>Libramiento 0206-01-01-0010-7359</v>
          </cell>
          <cell r="E1079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79">
            <v>43188</v>
          </cell>
          <cell r="G1079">
            <v>1236923.2</v>
          </cell>
          <cell r="H1079" t="str">
            <v>16-APR-18</v>
          </cell>
          <cell r="I1079">
            <v>32800</v>
          </cell>
          <cell r="J1079">
            <v>7</v>
          </cell>
          <cell r="K1079" t="str">
            <v>TR</v>
          </cell>
          <cell r="L1079" t="str">
            <v>Conciliado</v>
          </cell>
          <cell r="M1079">
            <v>1</v>
          </cell>
          <cell r="N1079">
            <v>2785602</v>
          </cell>
          <cell r="O1079">
            <v>2785602</v>
          </cell>
          <cell r="P1079">
            <v>995828</v>
          </cell>
          <cell r="Q1079">
            <v>0</v>
          </cell>
          <cell r="R1079">
            <v>0</v>
          </cell>
        </row>
        <row r="1080">
          <cell r="A1080">
            <v>32800</v>
          </cell>
          <cell r="B1080" t="str">
            <v>Fuenta Especifica 0100 FONDO GENERAL</v>
          </cell>
          <cell r="C1080" t="str">
            <v>Capitulo 0206 MINISTERIO DE EDUCACIÓN</v>
          </cell>
          <cell r="D1080" t="str">
            <v>Libramiento 0206-01-01-0010-7359</v>
          </cell>
          <cell r="E1080" t="str">
            <v>PAGO AL BANCO AGRICOLA, CEDIDO POR NORYS ALT. FLETE NUÑEZ, ACTO No. 781 D/F 04/10/2017. SUM. ALIM. ESC. JEE. ENERO 2018, S/FACT. NCF.: 00078, CARTAS COMP. NO. 1526, 1530, 1562, 1525, 1532, 1541, 1540, 1453, 6829, 1543, 6831, 1527, 1523, 1557, 1524, OC.5790</v>
          </cell>
          <cell r="F1080">
            <v>43188</v>
          </cell>
          <cell r="G1080">
            <v>1236923.2</v>
          </cell>
          <cell r="H1080" t="str">
            <v>16-APR-18</v>
          </cell>
          <cell r="I1080">
            <v>32800</v>
          </cell>
          <cell r="J1080">
            <v>7</v>
          </cell>
          <cell r="K1080" t="str">
            <v>IN</v>
          </cell>
          <cell r="L1080" t="str">
            <v>ENTREGADO</v>
          </cell>
          <cell r="M1080">
            <v>1</v>
          </cell>
          <cell r="N1080">
            <v>41826</v>
          </cell>
          <cell r="O1080">
            <v>41826</v>
          </cell>
          <cell r="P1080">
            <v>52412</v>
          </cell>
          <cell r="Q1080">
            <v>0</v>
          </cell>
          <cell r="R1080">
            <v>0</v>
          </cell>
        </row>
        <row r="1081">
          <cell r="A1081">
            <v>32206</v>
          </cell>
          <cell r="B1081" t="str">
            <v>Fuenta Especifica 0100 FONDO GENERAL</v>
          </cell>
          <cell r="C1081" t="str">
            <v>Capitulo 0206 MINISTERIO DE EDUCACIÓN</v>
          </cell>
          <cell r="D1081" t="str">
            <v>Libramiento 0206-01-01-0010-7360</v>
          </cell>
          <cell r="E1081" t="str">
            <v>PAGO POR SUM. DE ALIM. ESC. PAE REAL, CORRESP. A LOS MESES DE SEPT., OCT. Y NOV. 2017, SEGÚN FACTS. NO. 00117, 00119 Y 00122 Y NC 00060, 00061 Y 00062 CONTRATO NO. 340/17 Y OC 6150, MENOS ANTICIPO</v>
          </cell>
          <cell r="F1081">
            <v>43188</v>
          </cell>
          <cell r="G1081">
            <v>287214.24</v>
          </cell>
          <cell r="H1081" t="str">
            <v>13-APR-18</v>
          </cell>
          <cell r="I1081">
            <v>32206</v>
          </cell>
          <cell r="J1081">
            <v>2</v>
          </cell>
          <cell r="K1081" t="str">
            <v>IN</v>
          </cell>
          <cell r="L1081" t="str">
            <v>ENTREGADO</v>
          </cell>
          <cell r="M1081">
            <v>1</v>
          </cell>
          <cell r="N1081">
            <v>41171</v>
          </cell>
          <cell r="O1081">
            <v>41171</v>
          </cell>
          <cell r="P1081">
            <v>13623.46</v>
          </cell>
          <cell r="Q1081">
            <v>0</v>
          </cell>
          <cell r="R1081">
            <v>0</v>
          </cell>
        </row>
        <row r="1082">
          <cell r="A1082">
            <v>32206</v>
          </cell>
          <cell r="B1082" t="str">
            <v>Fuenta Especifica 0100 FONDO GENERAL</v>
          </cell>
          <cell r="C1082" t="str">
            <v>Capitulo 0206 MINISTERIO DE EDUCACIÓN</v>
          </cell>
          <cell r="D1082" t="str">
            <v>Libramiento 0206-01-01-0010-7360</v>
          </cell>
          <cell r="E1082" t="str">
            <v>PAGO POR SUM. DE ALIM. ESC. PAE REAL, CORRESP. A LOS MESES DE SEPT., OCT. Y NOV. 2017, SEGÚN FACTS. NO. 00117, 00119 Y 00122 Y NC 00060, 00061 Y 00062 CONTRATO NO. 340/17 Y OC 6150, MENOS ANTICIPO</v>
          </cell>
          <cell r="F1082">
            <v>43188</v>
          </cell>
          <cell r="G1082">
            <v>287214.24</v>
          </cell>
          <cell r="H1082" t="str">
            <v>13-APR-18</v>
          </cell>
          <cell r="I1082">
            <v>32206</v>
          </cell>
          <cell r="J1082">
            <v>2</v>
          </cell>
          <cell r="K1082" t="str">
            <v>TR</v>
          </cell>
          <cell r="L1082" t="str">
            <v>Conciliado</v>
          </cell>
          <cell r="M1082">
            <v>1</v>
          </cell>
          <cell r="N1082">
            <v>2784244</v>
          </cell>
          <cell r="O1082">
            <v>2784244</v>
          </cell>
          <cell r="P1082">
            <v>273590.78000000003</v>
          </cell>
          <cell r="Q1082">
            <v>0</v>
          </cell>
          <cell r="R1082">
            <v>0</v>
          </cell>
        </row>
        <row r="1083">
          <cell r="A1083">
            <v>33528</v>
          </cell>
          <cell r="B1083" t="str">
            <v>Fuenta Especifica 0100 FONDO GENERAL</v>
          </cell>
          <cell r="C1083" t="str">
            <v>Capitulo 0206 MINISTERIO DE EDUCACIÓN</v>
          </cell>
          <cell r="D1083" t="str">
            <v>Libramiento 0206-01-01-0010-7361</v>
          </cell>
          <cell r="E1083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3">
            <v>43188</v>
          </cell>
          <cell r="G1083">
            <v>16128665.92</v>
          </cell>
          <cell r="H1083" t="str">
            <v>18-APR-18</v>
          </cell>
          <cell r="I1083">
            <v>33528</v>
          </cell>
          <cell r="J1083">
            <v>3</v>
          </cell>
          <cell r="K1083" t="str">
            <v>TR</v>
          </cell>
          <cell r="L1083" t="str">
            <v>Conciliado</v>
          </cell>
          <cell r="M1083">
            <v>1</v>
          </cell>
          <cell r="N1083">
            <v>2786695</v>
          </cell>
          <cell r="O1083">
            <v>2786695</v>
          </cell>
          <cell r="P1083">
            <v>15445247.869999999</v>
          </cell>
          <cell r="Q1083">
            <v>0</v>
          </cell>
          <cell r="R1083">
            <v>0</v>
          </cell>
        </row>
        <row r="1084">
          <cell r="A1084">
            <v>33528</v>
          </cell>
          <cell r="B1084" t="str">
            <v>Fuenta Especifica 0100 FONDO GENERAL</v>
          </cell>
          <cell r="C1084" t="str">
            <v>Capitulo 0206 MINISTERIO DE EDUCACIÓN</v>
          </cell>
          <cell r="D1084" t="str">
            <v>Libramiento 0206-01-01-0010-7361</v>
          </cell>
          <cell r="E1084" t="str">
            <v>PAGO A BANCO AGRICOLA, CEDIDO POR ASOCIACION DE GANADEROS DE MONTE PLATA, ACTO DE ALGUACIL No. 1053 D/F 29/11/2017, POR SUM. DE ALIM. ESC. UM Y JEE (PRODUCTOS UHT) CORRESP. A LA 2DA. QUINC. DE FEBRERO 2018, S/FT. NCF: 00299, CONT. NO.230/17 OC 5571.</v>
          </cell>
          <cell r="F1084">
            <v>43188</v>
          </cell>
          <cell r="G1084">
            <v>16128665.92</v>
          </cell>
          <cell r="H1084" t="str">
            <v>18-APR-18</v>
          </cell>
          <cell r="I1084">
            <v>33528</v>
          </cell>
          <cell r="J1084">
            <v>3</v>
          </cell>
          <cell r="K1084" t="str">
            <v>IN</v>
          </cell>
          <cell r="L1084" t="str">
            <v>ENTREGADO</v>
          </cell>
          <cell r="M1084">
            <v>1</v>
          </cell>
          <cell r="N1084">
            <v>43004</v>
          </cell>
          <cell r="O1084">
            <v>43004</v>
          </cell>
          <cell r="P1084">
            <v>683418.05</v>
          </cell>
          <cell r="Q1084">
            <v>0</v>
          </cell>
          <cell r="R1084">
            <v>0</v>
          </cell>
        </row>
        <row r="1085">
          <cell r="A1085">
            <v>31317</v>
          </cell>
          <cell r="B1085" t="str">
            <v>Fuenta Especifica 0100 FONDO GENERAL</v>
          </cell>
          <cell r="C1085" t="str">
            <v>Capitulo 0206 MINISTERIO DE EDUCACIÓN</v>
          </cell>
          <cell r="D1085" t="str">
            <v>Libramiento 0206-01-01-0010-7362</v>
          </cell>
          <cell r="E1085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5">
            <v>43188</v>
          </cell>
          <cell r="G1085">
            <v>1762070.4</v>
          </cell>
          <cell r="H1085" t="str">
            <v>11-APR-18</v>
          </cell>
          <cell r="I1085">
            <v>31317</v>
          </cell>
          <cell r="J1085">
            <v>1</v>
          </cell>
          <cell r="K1085" t="str">
            <v>IN</v>
          </cell>
          <cell r="L1085" t="str">
            <v>ENTREGADO</v>
          </cell>
          <cell r="M1085">
            <v>1</v>
          </cell>
          <cell r="N1085">
            <v>40180</v>
          </cell>
          <cell r="O1085">
            <v>40180</v>
          </cell>
          <cell r="P1085">
            <v>74664</v>
          </cell>
          <cell r="Q1085">
            <v>0</v>
          </cell>
          <cell r="R1085">
            <v>0</v>
          </cell>
        </row>
        <row r="1086">
          <cell r="A1086">
            <v>31317</v>
          </cell>
          <cell r="B1086" t="str">
            <v>Fuenta Especifica 0100 FONDO GENERAL</v>
          </cell>
          <cell r="C1086" t="str">
            <v>Capitulo 0206 MINISTERIO DE EDUCACIÓN</v>
          </cell>
          <cell r="D1086" t="str">
            <v>Libramiento 0206-01-01-0010-7362</v>
          </cell>
          <cell r="E1086" t="str">
            <v>PAGO A FAVOR DE BANCO AGRICOLA, CEDIDO POR JULIO SANTANA GOURMET, SRL, MEDIANTE ACTO DE ALGUACIL NO. 684/17 D/F 14/09/2017. POR SUM. ALIM. ESC. JEE, CORRESP. AL MES ENERO 2018, SEGUN FACT. NCF 00042. CARTAS COMPROMISO NO. 00044, 00064 OC 6130.</v>
          </cell>
          <cell r="F1086">
            <v>43188</v>
          </cell>
          <cell r="G1086">
            <v>1762070.4</v>
          </cell>
          <cell r="H1086" t="str">
            <v>11-APR-18</v>
          </cell>
          <cell r="I1086">
            <v>31317</v>
          </cell>
          <cell r="J1086">
            <v>1</v>
          </cell>
          <cell r="K1086" t="str">
            <v>TR</v>
          </cell>
          <cell r="L1086" t="str">
            <v>Conciliado</v>
          </cell>
          <cell r="M1086">
            <v>1</v>
          </cell>
          <cell r="N1086">
            <v>2779142</v>
          </cell>
          <cell r="O1086">
            <v>2779142</v>
          </cell>
          <cell r="P1086">
            <v>1687406.4</v>
          </cell>
          <cell r="Q1086">
            <v>0</v>
          </cell>
          <cell r="R1086">
            <v>0</v>
          </cell>
        </row>
        <row r="1087">
          <cell r="A1087">
            <v>33560</v>
          </cell>
          <cell r="B1087" t="str">
            <v>Fuenta Especifica 0100 FONDO GENERAL</v>
          </cell>
          <cell r="C1087" t="str">
            <v>Capitulo 0206 MINISTERIO DE EDUCACIÓN</v>
          </cell>
          <cell r="D1087" t="str">
            <v>Libramiento 0206-01-01-0010-7363</v>
          </cell>
          <cell r="E1087" t="str">
            <v>PAGO POR SUM. DE ALIM. ESC. JEE Y UM (PRODUCTOS UHT) CORRESP. A LA 2DA. QUINC. DEL MES DE FEBRERO 2018, S/FACT. 62544. CONTRATO NO.455/17, OC 5567</v>
          </cell>
          <cell r="F1087">
            <v>43188</v>
          </cell>
          <cell r="G1087">
            <v>82490179.640000001</v>
          </cell>
          <cell r="H1087" t="str">
            <v>18-APR-18</v>
          </cell>
          <cell r="I1087">
            <v>33560</v>
          </cell>
          <cell r="J1087">
            <v>3</v>
          </cell>
          <cell r="K1087" t="str">
            <v>IN</v>
          </cell>
          <cell r="L1087" t="str">
            <v>ENTREGADO</v>
          </cell>
          <cell r="M1087">
            <v>1</v>
          </cell>
          <cell r="N1087">
            <v>42862</v>
          </cell>
          <cell r="O1087">
            <v>42862</v>
          </cell>
          <cell r="P1087">
            <v>3495346.6</v>
          </cell>
          <cell r="Q1087">
            <v>0</v>
          </cell>
          <cell r="R1087">
            <v>0</v>
          </cell>
        </row>
        <row r="1088">
          <cell r="A1088">
            <v>33560</v>
          </cell>
          <cell r="B1088" t="str">
            <v>Fuenta Especifica 0100 FONDO GENERAL</v>
          </cell>
          <cell r="C1088" t="str">
            <v>Capitulo 0206 MINISTERIO DE EDUCACIÓN</v>
          </cell>
          <cell r="D1088" t="str">
            <v>Libramiento 0206-01-01-0010-7363</v>
          </cell>
          <cell r="E1088" t="str">
            <v>PAGO POR SUM. DE ALIM. ESC. JEE Y UM (PRODUCTOS UHT) CORRESP. A LA 2DA. QUINC. DEL MES DE FEBRERO 2018, S/FACT. 62544. CONTRATO NO.455/17, OC 5567</v>
          </cell>
          <cell r="F1088">
            <v>43188</v>
          </cell>
          <cell r="G1088">
            <v>82490179.640000001</v>
          </cell>
          <cell r="H1088" t="str">
            <v>18-APR-18</v>
          </cell>
          <cell r="I1088">
            <v>33560</v>
          </cell>
          <cell r="J1088">
            <v>3</v>
          </cell>
          <cell r="K1088" t="str">
            <v>TR</v>
          </cell>
          <cell r="L1088" t="str">
            <v>Conciliado</v>
          </cell>
          <cell r="M1088">
            <v>1</v>
          </cell>
          <cell r="N1088">
            <v>2786415</v>
          </cell>
          <cell r="O1088">
            <v>2786415</v>
          </cell>
          <cell r="P1088">
            <v>78994833.040000007</v>
          </cell>
          <cell r="Q1088">
            <v>0</v>
          </cell>
          <cell r="R1088">
            <v>0</v>
          </cell>
        </row>
        <row r="1089">
          <cell r="A1089">
            <v>30368</v>
          </cell>
          <cell r="B1089" t="str">
            <v>Fuenta Especifica 0100 FONDO GENERAL</v>
          </cell>
          <cell r="C1089" t="str">
            <v>Capitulo 0206 MINISTERIO DE EDUCACIÓN</v>
          </cell>
          <cell r="D1089" t="str">
            <v>Libramiento 0206-01-01-0010-7364</v>
          </cell>
          <cell r="E1089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89">
            <v>43188</v>
          </cell>
          <cell r="G1089">
            <v>876692.8</v>
          </cell>
          <cell r="H1089" t="str">
            <v>09-APR-18</v>
          </cell>
          <cell r="I1089">
            <v>30368</v>
          </cell>
          <cell r="J1089">
            <v>1</v>
          </cell>
          <cell r="K1089" t="str">
            <v>TR</v>
          </cell>
          <cell r="L1089" t="str">
            <v>Conciliado</v>
          </cell>
          <cell r="M1089">
            <v>1</v>
          </cell>
          <cell r="N1089">
            <v>2776528</v>
          </cell>
          <cell r="O1089">
            <v>2776528</v>
          </cell>
          <cell r="P1089">
            <v>839544.8</v>
          </cell>
          <cell r="Q1089">
            <v>0</v>
          </cell>
          <cell r="R1089">
            <v>0</v>
          </cell>
        </row>
        <row r="1090">
          <cell r="A1090">
            <v>30368</v>
          </cell>
          <cell r="B1090" t="str">
            <v>Fuenta Especifica 0100 FONDO GENERAL</v>
          </cell>
          <cell r="C1090" t="str">
            <v>Capitulo 0206 MINISTERIO DE EDUCACIÓN</v>
          </cell>
          <cell r="D1090" t="str">
            <v>Libramiento 0206-01-01-0010-7364</v>
          </cell>
          <cell r="E1090" t="str">
            <v>PAGO A FAVOR DE COOPROHARINA, CEDIDO POR D FABRICIO Y FATIMA RESTAURANTES SRL, MEDIANTE ACTO 30, D/F. 08/01/2018, POR SUM. ALIM. ESC. JEE CORRESP. A NOVIEMBRE Y DICIEMBRE/2017, SEGUN FACTS. NCF: 53555 Y 53556, CARTAS COMPROMISO 00553, 00433, 00435, OC. 5621.</v>
          </cell>
          <cell r="F1090">
            <v>43188</v>
          </cell>
          <cell r="G1090">
            <v>876692.8</v>
          </cell>
          <cell r="H1090" t="str">
            <v>09-APR-18</v>
          </cell>
          <cell r="I1090">
            <v>30368</v>
          </cell>
          <cell r="J1090">
            <v>1</v>
          </cell>
          <cell r="K1090" t="str">
            <v>IN</v>
          </cell>
          <cell r="L1090" t="str">
            <v>ENTREGADO</v>
          </cell>
          <cell r="M1090">
            <v>1</v>
          </cell>
          <cell r="N1090">
            <v>39146</v>
          </cell>
          <cell r="O1090">
            <v>39146</v>
          </cell>
          <cell r="P1090">
            <v>37148</v>
          </cell>
          <cell r="Q1090">
            <v>0</v>
          </cell>
          <cell r="R1090">
            <v>0</v>
          </cell>
        </row>
        <row r="1091">
          <cell r="A1091">
            <v>30743</v>
          </cell>
          <cell r="B1091" t="str">
            <v>Fuenta Especifica 0100 FONDO GENERAL</v>
          </cell>
          <cell r="C1091" t="str">
            <v>Capitulo 0206 MINISTERIO DE EDUCACIÓN</v>
          </cell>
          <cell r="D1091" t="str">
            <v>Libramiento 0206-01-01-0010-7365</v>
          </cell>
          <cell r="E1091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1">
            <v>43188</v>
          </cell>
          <cell r="G1091">
            <v>583486.4</v>
          </cell>
          <cell r="H1091" t="str">
            <v>10-APR-18</v>
          </cell>
          <cell r="I1091">
            <v>30743</v>
          </cell>
          <cell r="J1091">
            <v>1</v>
          </cell>
          <cell r="K1091" t="str">
            <v>TR</v>
          </cell>
          <cell r="L1091" t="str">
            <v>Conciliado</v>
          </cell>
          <cell r="M1091">
            <v>1</v>
          </cell>
          <cell r="N1091">
            <v>2777374</v>
          </cell>
          <cell r="O1091">
            <v>2777374</v>
          </cell>
          <cell r="P1091">
            <v>469756</v>
          </cell>
          <cell r="Q1091">
            <v>0</v>
          </cell>
          <cell r="R1091">
            <v>0</v>
          </cell>
        </row>
        <row r="1092">
          <cell r="A1092">
            <v>30743</v>
          </cell>
          <cell r="B1092" t="str">
            <v>Fuenta Especifica 0100 FONDO GENERAL</v>
          </cell>
          <cell r="C1092" t="str">
            <v>Capitulo 0206 MINISTERIO DE EDUCACIÓN</v>
          </cell>
          <cell r="D1092" t="str">
            <v>Libramiento 0206-01-01-0010-7365</v>
          </cell>
          <cell r="E1092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2">
            <v>43188</v>
          </cell>
          <cell r="G1092">
            <v>583486.4</v>
          </cell>
          <cell r="H1092" t="str">
            <v>10-APR-18</v>
          </cell>
          <cell r="I1092">
            <v>30743</v>
          </cell>
          <cell r="J1092">
            <v>1</v>
          </cell>
          <cell r="K1092" t="str">
            <v>IN</v>
          </cell>
          <cell r="L1092" t="str">
            <v>ENTREGADO</v>
          </cell>
          <cell r="M1092">
            <v>1</v>
          </cell>
          <cell r="N1092">
            <v>39285</v>
          </cell>
          <cell r="O1092">
            <v>39285</v>
          </cell>
          <cell r="P1092">
            <v>89006.399999999994</v>
          </cell>
          <cell r="Q1092">
            <v>0</v>
          </cell>
          <cell r="R1092">
            <v>0</v>
          </cell>
        </row>
        <row r="1093">
          <cell r="A1093">
            <v>30743</v>
          </cell>
          <cell r="B1093" t="str">
            <v>Fuenta Especifica 0100 FONDO GENERAL</v>
          </cell>
          <cell r="C1093" t="str">
            <v>Capitulo 0206 MINISTERIO DE EDUCACIÓN</v>
          </cell>
          <cell r="D1093" t="str">
            <v>Libramiento 0206-01-01-0010-7365</v>
          </cell>
          <cell r="E1093" t="str">
            <v>PAGO A FAVOR DE BANCO AGRICOLA, CEDIDO POR MANUEL AMADO GOMEZ PEREZ, MEDIANTE ACTO DE ALGUACIL NO. 768/17 D/F 29/09/2017. POR SUM. ALIM. ESC. JEE, CORRESP. AL MES ENERO 2018, SEGUN FACT. NCF 00108. CARTAS COMPROMISO NO. 06503, 00811, 00773 OC 5617</v>
          </cell>
          <cell r="F1093">
            <v>43188</v>
          </cell>
          <cell r="G1093">
            <v>583486.4</v>
          </cell>
          <cell r="H1093" t="str">
            <v>10-APR-18</v>
          </cell>
          <cell r="I1093">
            <v>30743</v>
          </cell>
          <cell r="J1093">
            <v>1</v>
          </cell>
          <cell r="K1093" t="str">
            <v>IN</v>
          </cell>
          <cell r="L1093" t="str">
            <v>ENTREGADO</v>
          </cell>
          <cell r="M1093">
            <v>1</v>
          </cell>
          <cell r="N1093">
            <v>39487</v>
          </cell>
          <cell r="O1093">
            <v>39487</v>
          </cell>
          <cell r="P1093">
            <v>24724</v>
          </cell>
          <cell r="Q1093">
            <v>0</v>
          </cell>
          <cell r="R1093">
            <v>0</v>
          </cell>
        </row>
        <row r="1094">
          <cell r="A1094">
            <v>32989</v>
          </cell>
          <cell r="B1094" t="str">
            <v>Fuenta Especifica 0100 FONDO GENERAL</v>
          </cell>
          <cell r="C1094" t="str">
            <v>Capitulo 0206 MINISTERIO DE EDUCACIÓN</v>
          </cell>
          <cell r="D1094" t="str">
            <v>Libramiento 0206-01-01-0010-7366</v>
          </cell>
          <cell r="E1094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4">
            <v>43188</v>
          </cell>
          <cell r="G1094">
            <v>327105.32</v>
          </cell>
          <cell r="H1094" t="str">
            <v>17-APR-18</v>
          </cell>
          <cell r="I1094">
            <v>32989</v>
          </cell>
          <cell r="J1094">
            <v>4</v>
          </cell>
          <cell r="K1094" t="str">
            <v>IN</v>
          </cell>
          <cell r="L1094" t="str">
            <v>ENTREGADO</v>
          </cell>
          <cell r="M1094">
            <v>1</v>
          </cell>
          <cell r="N1094">
            <v>42078</v>
          </cell>
          <cell r="O1094">
            <v>42078</v>
          </cell>
          <cell r="P1094">
            <v>2996.9</v>
          </cell>
          <cell r="Q1094">
            <v>0</v>
          </cell>
          <cell r="R1094">
            <v>0</v>
          </cell>
        </row>
        <row r="1095">
          <cell r="A1095">
            <v>32989</v>
          </cell>
          <cell r="B1095" t="str">
            <v>Fuenta Especifica 0100 FONDO GENERAL</v>
          </cell>
          <cell r="C1095" t="str">
            <v>Capitulo 0206 MINISTERIO DE EDUCACIÓN</v>
          </cell>
          <cell r="D1095" t="str">
            <v>Libramiento 0206-01-01-0010-7366</v>
          </cell>
          <cell r="E1095" t="str">
            <v>PAGO A FAVOR DE COOPROHARINA, CEDIDO POR CAROLINA MARTINEZ LANTIGUA, MEDIANTE ACTO No.155/18 D/F 22/02/2018. POR SUM. ALIM. ESC. UM ,CORRESP. AL MES DE DICIEMBRE 2017, SEGUN FACT. NCF.: 00017 Y NC 55449, DEL CONTRATO NO.430/2017 Y OC 6503 MENOS ANTICIPO</v>
          </cell>
          <cell r="F1095">
            <v>43188</v>
          </cell>
          <cell r="G1095">
            <v>327105.32</v>
          </cell>
          <cell r="H1095" t="str">
            <v>17-APR-18</v>
          </cell>
          <cell r="I1095">
            <v>32989</v>
          </cell>
          <cell r="J1095">
            <v>4</v>
          </cell>
          <cell r="K1095" t="str">
            <v>TR</v>
          </cell>
          <cell r="L1095" t="str">
            <v>Conciliado</v>
          </cell>
          <cell r="M1095">
            <v>1</v>
          </cell>
          <cell r="N1095">
            <v>2785874</v>
          </cell>
          <cell r="O1095">
            <v>2785874</v>
          </cell>
          <cell r="P1095">
            <v>324108.42</v>
          </cell>
          <cell r="Q1095">
            <v>0</v>
          </cell>
          <cell r="R1095">
            <v>0</v>
          </cell>
        </row>
        <row r="1096">
          <cell r="A1096">
            <v>30369</v>
          </cell>
          <cell r="B1096" t="str">
            <v>Fuenta Especifica 0100 FONDO GENERAL</v>
          </cell>
          <cell r="C1096" t="str">
            <v>Capitulo 0206 MINISTERIO DE EDUCACIÓN</v>
          </cell>
          <cell r="D1096" t="str">
            <v>Libramiento 0206-01-01-0010-7367</v>
          </cell>
          <cell r="E1096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6">
            <v>43188</v>
          </cell>
          <cell r="G1096">
            <v>969771.2</v>
          </cell>
          <cell r="H1096" t="str">
            <v>09-APR-18</v>
          </cell>
          <cell r="I1096">
            <v>30369</v>
          </cell>
          <cell r="J1096">
            <v>1</v>
          </cell>
          <cell r="K1096" t="str">
            <v>TR</v>
          </cell>
          <cell r="L1096" t="str">
            <v>Conciliado</v>
          </cell>
          <cell r="M1096">
            <v>1</v>
          </cell>
          <cell r="N1096">
            <v>2776529</v>
          </cell>
          <cell r="O1096">
            <v>2776529</v>
          </cell>
          <cell r="P1096">
            <v>928679.2</v>
          </cell>
          <cell r="Q1096">
            <v>0</v>
          </cell>
          <cell r="R1096">
            <v>0</v>
          </cell>
        </row>
        <row r="1097">
          <cell r="A1097">
            <v>30369</v>
          </cell>
          <cell r="B1097" t="str">
            <v>Fuenta Especifica 0100 FONDO GENERAL</v>
          </cell>
          <cell r="C1097" t="str">
            <v>Capitulo 0206 MINISTERIO DE EDUCACIÓN</v>
          </cell>
          <cell r="D1097" t="str">
            <v>Libramiento 0206-01-01-0010-7367</v>
          </cell>
          <cell r="E1097" t="str">
            <v>PAGO A COOPROHARINA, CEDIDO POR KARPALI CATERING SERVICES, SRL, MEDIANTE ACTO DE ALGUACIL NO. 110/18 D/F 05/02/2018. POR SUM. ALIM. ESC. JEE MES DIC. 2017, SEGUN FT. NCF.: 00036 CARTA COMP. NO. 04080, 04078, 04156, 08723, 04075, 04076, 04083, 04081, OC 6705</v>
          </cell>
          <cell r="F1097">
            <v>43188</v>
          </cell>
          <cell r="G1097">
            <v>969771.2</v>
          </cell>
          <cell r="H1097" t="str">
            <v>09-APR-18</v>
          </cell>
          <cell r="I1097">
            <v>30369</v>
          </cell>
          <cell r="J1097">
            <v>1</v>
          </cell>
          <cell r="K1097" t="str">
            <v>IN</v>
          </cell>
          <cell r="L1097" t="str">
            <v>ENTREGADO</v>
          </cell>
          <cell r="M1097">
            <v>1</v>
          </cell>
          <cell r="N1097">
            <v>39147</v>
          </cell>
          <cell r="O1097">
            <v>39147</v>
          </cell>
          <cell r="P1097">
            <v>41092</v>
          </cell>
          <cell r="Q1097">
            <v>0</v>
          </cell>
          <cell r="R1097">
            <v>0</v>
          </cell>
        </row>
        <row r="1098">
          <cell r="A1098">
            <v>32454</v>
          </cell>
          <cell r="B1098" t="str">
            <v>Fuenta Especifica 0100 FONDO GENERAL</v>
          </cell>
          <cell r="C1098" t="str">
            <v>Capitulo 0206 MINISTERIO DE EDUCACIÓN</v>
          </cell>
          <cell r="D1098" t="str">
            <v>Libramiento 0206-01-01-0010-7369</v>
          </cell>
          <cell r="E1098" t="str">
            <v>PAGO SUM. ALIM. ESC. UM, MES DE OCT/17, S/FACT.NCF:00306, N/C 00029, MENOS ANTICIPO, CONTRATO NO. 370/2017 Y OC 6398</v>
          </cell>
          <cell r="F1098">
            <v>43188</v>
          </cell>
          <cell r="G1098">
            <v>1215861.05</v>
          </cell>
          <cell r="H1098" t="str">
            <v>16-APR-18</v>
          </cell>
          <cell r="I1098">
            <v>32454</v>
          </cell>
          <cell r="J1098">
            <v>2</v>
          </cell>
          <cell r="K1098" t="str">
            <v>IN</v>
          </cell>
          <cell r="L1098" t="str">
            <v>ENTREGADO</v>
          </cell>
          <cell r="M1098">
            <v>1</v>
          </cell>
          <cell r="N1098">
            <v>41540</v>
          </cell>
          <cell r="O1098">
            <v>41540</v>
          </cell>
          <cell r="P1098">
            <v>11104.39</v>
          </cell>
          <cell r="Q1098">
            <v>0</v>
          </cell>
          <cell r="R1098">
            <v>0</v>
          </cell>
        </row>
        <row r="1099">
          <cell r="A1099">
            <v>32454</v>
          </cell>
          <cell r="B1099" t="str">
            <v>Fuenta Especifica 0100 FONDO GENERAL</v>
          </cell>
          <cell r="C1099" t="str">
            <v>Capitulo 0206 MINISTERIO DE EDUCACIÓN</v>
          </cell>
          <cell r="D1099" t="str">
            <v>Libramiento 0206-01-01-0010-7369</v>
          </cell>
          <cell r="E1099" t="str">
            <v>PAGO SUM. ALIM. ESC. UM, MES DE OCT/17, S/FACT.NCF:00306, N/C 00029, MENOS ANTICIPO, CONTRATO NO. 370/2017 Y OC 6398</v>
          </cell>
          <cell r="F1099">
            <v>43188</v>
          </cell>
          <cell r="G1099">
            <v>1215861.05</v>
          </cell>
          <cell r="H1099" t="str">
            <v>16-APR-18</v>
          </cell>
          <cell r="I1099">
            <v>32454</v>
          </cell>
          <cell r="J1099">
            <v>2</v>
          </cell>
          <cell r="K1099" t="str">
            <v>TR</v>
          </cell>
          <cell r="L1099" t="str">
            <v>Conciliado</v>
          </cell>
          <cell r="M1099">
            <v>1</v>
          </cell>
          <cell r="N1099">
            <v>2784604</v>
          </cell>
          <cell r="O1099">
            <v>2784604</v>
          </cell>
          <cell r="P1099">
            <v>1204756.6599999999</v>
          </cell>
          <cell r="Q1099">
            <v>0</v>
          </cell>
          <cell r="R1099">
            <v>0</v>
          </cell>
        </row>
        <row r="1100">
          <cell r="A1100">
            <v>32578</v>
          </cell>
          <cell r="B1100" t="str">
            <v>Fuenta Especifica 0100 FONDO GENERAL</v>
          </cell>
          <cell r="C1100" t="str">
            <v>Capitulo 0206 MINISTERIO DE EDUCACIÓN</v>
          </cell>
          <cell r="D1100" t="str">
            <v>Libramiento 0206-01-01-0010-7370</v>
          </cell>
          <cell r="E1100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0">
            <v>43188</v>
          </cell>
          <cell r="G1100">
            <v>655372</v>
          </cell>
          <cell r="H1100" t="str">
            <v>16-APR-18</v>
          </cell>
          <cell r="I1100">
            <v>32578</v>
          </cell>
          <cell r="J1100">
            <v>1</v>
          </cell>
          <cell r="K1100" t="str">
            <v>IN</v>
          </cell>
          <cell r="L1100" t="str">
            <v>ENTREGADO</v>
          </cell>
          <cell r="M1100">
            <v>1</v>
          </cell>
          <cell r="N1100">
            <v>41678</v>
          </cell>
          <cell r="O1100">
            <v>41678</v>
          </cell>
          <cell r="P1100">
            <v>27770</v>
          </cell>
          <cell r="Q1100">
            <v>0</v>
          </cell>
          <cell r="R1100">
            <v>0</v>
          </cell>
        </row>
        <row r="1101">
          <cell r="A1101">
            <v>32578</v>
          </cell>
          <cell r="B1101" t="str">
            <v>Fuenta Especifica 0100 FONDO GENERAL</v>
          </cell>
          <cell r="C1101" t="str">
            <v>Capitulo 0206 MINISTERIO DE EDUCACIÓN</v>
          </cell>
          <cell r="D1101" t="str">
            <v>Libramiento 0206-01-01-0010-7370</v>
          </cell>
          <cell r="E1101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1">
            <v>43188</v>
          </cell>
          <cell r="G1101">
            <v>655372</v>
          </cell>
          <cell r="H1101" t="str">
            <v>16-APR-18</v>
          </cell>
          <cell r="I1101">
            <v>32578</v>
          </cell>
          <cell r="J1101">
            <v>1</v>
          </cell>
          <cell r="K1101" t="str">
            <v>TR</v>
          </cell>
          <cell r="L1101" t="str">
            <v>Conciliado</v>
          </cell>
          <cell r="M1101">
            <v>1</v>
          </cell>
          <cell r="N1101">
            <v>2784791</v>
          </cell>
          <cell r="O1101">
            <v>2784791</v>
          </cell>
          <cell r="P1101">
            <v>527630</v>
          </cell>
          <cell r="Q1101">
            <v>0</v>
          </cell>
          <cell r="R1101">
            <v>0</v>
          </cell>
        </row>
        <row r="1102">
          <cell r="A1102">
            <v>32578</v>
          </cell>
          <cell r="B1102" t="str">
            <v>Fuenta Especifica 0100 FONDO GENERAL</v>
          </cell>
          <cell r="C1102" t="str">
            <v>Capitulo 0206 MINISTERIO DE EDUCACIÓN</v>
          </cell>
          <cell r="D1102" t="str">
            <v>Libramiento 0206-01-01-0010-7370</v>
          </cell>
          <cell r="E1102" t="str">
            <v>PAGO A FAVOR DE BANCO AGRICOLA, CEDIDO POR JOSE ALBERTO GARCIA GUZMAN, MEDIANTE ACTO DE ALGUACIL NO.700 D/F 18/09/2017. POR SUM. ALIM. ESC. JEE, MES DE ENERO 2018, SEGUN FACT. NCF.: 00046 Y N/C 00001 CARTAS COMPROMISO NO. 01424, 13368, 01548 OC 5824</v>
          </cell>
          <cell r="F1102">
            <v>43188</v>
          </cell>
          <cell r="G1102">
            <v>655372</v>
          </cell>
          <cell r="H1102" t="str">
            <v>16-APR-18</v>
          </cell>
          <cell r="I1102">
            <v>32578</v>
          </cell>
          <cell r="J1102">
            <v>1</v>
          </cell>
          <cell r="K1102" t="str">
            <v>IN</v>
          </cell>
          <cell r="L1102" t="str">
            <v>ENTREGADO</v>
          </cell>
          <cell r="M1102">
            <v>1</v>
          </cell>
          <cell r="N1102">
            <v>41452</v>
          </cell>
          <cell r="O1102">
            <v>41452</v>
          </cell>
          <cell r="P1102">
            <v>99972</v>
          </cell>
          <cell r="Q1102">
            <v>0</v>
          </cell>
          <cell r="R1102">
            <v>0</v>
          </cell>
        </row>
        <row r="1103">
          <cell r="A1103">
            <v>32990</v>
          </cell>
          <cell r="B1103" t="str">
            <v>Fuenta Especifica 0100 FONDO GENERAL</v>
          </cell>
          <cell r="C1103" t="str">
            <v>Capitulo 0206 MINISTERIO DE EDUCACIÓN</v>
          </cell>
          <cell r="D1103" t="str">
            <v>Libramiento 0206-01-01-0010-7373</v>
          </cell>
          <cell r="E1103" t="str">
            <v>PAGO POR SUM. DE ALIM. ESC. UM. Y JEE (PRODUCTOS PASTEURIZADOS) CORRESP. A LA 1RA. QUINC. DE FEB/2018, S/FACT. 00130,CONTRATO NO.235/17, OC 6544</v>
          </cell>
          <cell r="F1103">
            <v>43188</v>
          </cell>
          <cell r="G1103">
            <v>32413877.190000001</v>
          </cell>
          <cell r="H1103" t="str">
            <v>17-APR-18</v>
          </cell>
          <cell r="I1103">
            <v>32990</v>
          </cell>
          <cell r="J1103">
            <v>4</v>
          </cell>
          <cell r="K1103" t="str">
            <v>TR</v>
          </cell>
          <cell r="L1103" t="str">
            <v>Conciliado</v>
          </cell>
          <cell r="M1103">
            <v>1</v>
          </cell>
          <cell r="N1103">
            <v>2785803</v>
          </cell>
          <cell r="O1103">
            <v>2785803</v>
          </cell>
          <cell r="P1103">
            <v>31040407.82</v>
          </cell>
          <cell r="Q1103">
            <v>0</v>
          </cell>
          <cell r="R1103">
            <v>0</v>
          </cell>
        </row>
        <row r="1104">
          <cell r="A1104">
            <v>32990</v>
          </cell>
          <cell r="B1104" t="str">
            <v>Fuenta Especifica 0100 FONDO GENERAL</v>
          </cell>
          <cell r="C1104" t="str">
            <v>Capitulo 0206 MINISTERIO DE EDUCACIÓN</v>
          </cell>
          <cell r="D1104" t="str">
            <v>Libramiento 0206-01-01-0010-7373</v>
          </cell>
          <cell r="E1104" t="str">
            <v>PAGO POR SUM. DE ALIM. ESC. UM. Y JEE (PRODUCTOS PASTEURIZADOS) CORRESP. A LA 1RA. QUINC. DE FEB/2018, S/FACT. 00130,CONTRATO NO.235/17, OC 6544</v>
          </cell>
          <cell r="F1104">
            <v>43188</v>
          </cell>
          <cell r="G1104">
            <v>32413877.190000001</v>
          </cell>
          <cell r="H1104" t="str">
            <v>17-APR-18</v>
          </cell>
          <cell r="I1104">
            <v>32990</v>
          </cell>
          <cell r="J1104">
            <v>4</v>
          </cell>
          <cell r="K1104" t="str">
            <v>IN</v>
          </cell>
          <cell r="L1104" t="str">
            <v>ENTREGADO</v>
          </cell>
          <cell r="M1104">
            <v>1</v>
          </cell>
          <cell r="N1104">
            <v>42079</v>
          </cell>
          <cell r="O1104">
            <v>42079</v>
          </cell>
          <cell r="P1104">
            <v>1373469.37</v>
          </cell>
          <cell r="Q1104">
            <v>0</v>
          </cell>
          <cell r="R1104">
            <v>0</v>
          </cell>
        </row>
        <row r="1105">
          <cell r="A1105">
            <v>31887</v>
          </cell>
          <cell r="B1105" t="str">
            <v>Fuenta Especifica 0100 FONDO GENERAL</v>
          </cell>
          <cell r="C1105" t="str">
            <v>Capitulo 0206 MINISTERIO DE EDUCACIÓN</v>
          </cell>
          <cell r="D1105" t="str">
            <v>Libramiento 0206-01-01-0010-7375</v>
          </cell>
          <cell r="E1105" t="str">
            <v>PAGO SUM. ALIM. ESC. JEE. CORRESP. AL MES NOVIEMBRE 2017, S/FACT. NCF: 00158, CARTAS COMPROMISO NOS. 02590, 02774, 02595, 02594, 02593, 02591, 02592 Y 07609, OC. 6070.</v>
          </cell>
          <cell r="F1105">
            <v>43188</v>
          </cell>
          <cell r="G1105">
            <v>796405.6</v>
          </cell>
          <cell r="H1105" t="str">
            <v>12-APR-18</v>
          </cell>
          <cell r="I1105">
            <v>31887</v>
          </cell>
          <cell r="J1105">
            <v>2</v>
          </cell>
          <cell r="K1105" t="str">
            <v>IN</v>
          </cell>
          <cell r="L1105" t="str">
            <v>ENTREGADO</v>
          </cell>
          <cell r="M1105">
            <v>1</v>
          </cell>
          <cell r="N1105">
            <v>40943</v>
          </cell>
          <cell r="O1105">
            <v>40943</v>
          </cell>
          <cell r="P1105">
            <v>121485.6</v>
          </cell>
          <cell r="Q1105">
            <v>0</v>
          </cell>
          <cell r="R1105">
            <v>0</v>
          </cell>
        </row>
        <row r="1106">
          <cell r="A1106">
            <v>31887</v>
          </cell>
          <cell r="B1106" t="str">
            <v>Fuenta Especifica 0100 FONDO GENERAL</v>
          </cell>
          <cell r="C1106" t="str">
            <v>Capitulo 0206 MINISTERIO DE EDUCACIÓN</v>
          </cell>
          <cell r="D1106" t="str">
            <v>Libramiento 0206-01-01-0010-7375</v>
          </cell>
          <cell r="E1106" t="str">
            <v>PAGO SUM. ALIM. ESC. JEE. CORRESP. AL MES NOVIEMBRE 2017, S/FACT. NCF: 00158, CARTAS COMPROMISO NOS. 02590, 02774, 02595, 02594, 02593, 02591, 02592 Y 07609, OC. 6070.</v>
          </cell>
          <cell r="F1106">
            <v>43188</v>
          </cell>
          <cell r="G1106">
            <v>796405.6</v>
          </cell>
          <cell r="H1106" t="str">
            <v>12-APR-18</v>
          </cell>
          <cell r="I1106">
            <v>31887</v>
          </cell>
          <cell r="J1106">
            <v>2</v>
          </cell>
          <cell r="K1106" t="str">
            <v>TR</v>
          </cell>
          <cell r="L1106" t="str">
            <v>Conciliado</v>
          </cell>
          <cell r="M1106">
            <v>1</v>
          </cell>
          <cell r="N1106">
            <v>2781009</v>
          </cell>
          <cell r="O1106">
            <v>2781009</v>
          </cell>
          <cell r="P1106">
            <v>641174</v>
          </cell>
          <cell r="Q1106">
            <v>0</v>
          </cell>
          <cell r="R1106">
            <v>0</v>
          </cell>
        </row>
        <row r="1107">
          <cell r="A1107">
            <v>31887</v>
          </cell>
          <cell r="B1107" t="str">
            <v>Fuenta Especifica 0100 FONDO GENERAL</v>
          </cell>
          <cell r="C1107" t="str">
            <v>Capitulo 0206 MINISTERIO DE EDUCACIÓN</v>
          </cell>
          <cell r="D1107" t="str">
            <v>Libramiento 0206-01-01-0010-7375</v>
          </cell>
          <cell r="E1107" t="str">
            <v>PAGO SUM. ALIM. ESC. JEE. CORRESP. AL MES NOVIEMBRE 2017, S/FACT. NCF: 00158, CARTAS COMPROMISO NOS. 02590, 02774, 02595, 02594, 02593, 02591, 02592 Y 07609, OC. 6070.</v>
          </cell>
          <cell r="F1107">
            <v>43188</v>
          </cell>
          <cell r="G1107">
            <v>796405.6</v>
          </cell>
          <cell r="H1107" t="str">
            <v>12-APR-18</v>
          </cell>
          <cell r="I1107">
            <v>31887</v>
          </cell>
          <cell r="J1107">
            <v>2</v>
          </cell>
          <cell r="K1107" t="str">
            <v>IN</v>
          </cell>
          <cell r="L1107" t="str">
            <v>ENTREGADO</v>
          </cell>
          <cell r="M1107">
            <v>1</v>
          </cell>
          <cell r="N1107">
            <v>40835</v>
          </cell>
          <cell r="O1107">
            <v>40835</v>
          </cell>
          <cell r="P1107">
            <v>33746</v>
          </cell>
          <cell r="Q1107">
            <v>0</v>
          </cell>
          <cell r="R1107">
            <v>0</v>
          </cell>
        </row>
        <row r="1108">
          <cell r="A1108">
            <v>32455</v>
          </cell>
          <cell r="B1108" t="str">
            <v>Fuenta Especifica 0100 FONDO GENERAL</v>
          </cell>
          <cell r="C1108" t="str">
            <v>Capitulo 0206 MINISTERIO DE EDUCACIÓN</v>
          </cell>
          <cell r="D1108" t="str">
            <v>Libramiento 0206-01-01-0010-7376</v>
          </cell>
          <cell r="E1108" t="str">
            <v>PAGO SUM. ALIM. ESC. UM CORRESP. A LOS MESES NOV. Y DIC. 2017, SEGUN FACT. NCFS.: 00064 Y 00065 Y NC 00049 Y 00050, DEL CONTRATO NO. 289/17 Y OC 6328 MENOS ANTICIPO.</v>
          </cell>
          <cell r="F1108">
            <v>43188</v>
          </cell>
          <cell r="G1108">
            <v>1794655.56</v>
          </cell>
          <cell r="H1108" t="str">
            <v>16-APR-18</v>
          </cell>
          <cell r="I1108">
            <v>32455</v>
          </cell>
          <cell r="J1108">
            <v>2</v>
          </cell>
          <cell r="K1108" t="str">
            <v>TR</v>
          </cell>
          <cell r="L1108" t="str">
            <v>Conciliado</v>
          </cell>
          <cell r="M1108">
            <v>1</v>
          </cell>
          <cell r="N1108">
            <v>2784605</v>
          </cell>
          <cell r="O1108">
            <v>2784605</v>
          </cell>
          <cell r="P1108">
            <v>1778276.55</v>
          </cell>
          <cell r="Q1108">
            <v>0</v>
          </cell>
          <cell r="R1108">
            <v>0</v>
          </cell>
        </row>
        <row r="1109">
          <cell r="A1109">
            <v>32455</v>
          </cell>
          <cell r="B1109" t="str">
            <v>Fuenta Especifica 0100 FONDO GENERAL</v>
          </cell>
          <cell r="C1109" t="str">
            <v>Capitulo 0206 MINISTERIO DE EDUCACIÓN</v>
          </cell>
          <cell r="D1109" t="str">
            <v>Libramiento 0206-01-01-0010-7376</v>
          </cell>
          <cell r="E1109" t="str">
            <v>PAGO SUM. ALIM. ESC. UM CORRESP. A LOS MESES NOV. Y DIC. 2017, SEGUN FACT. NCFS.: 00064 Y 00065 Y NC 00049 Y 00050, DEL CONTRATO NO. 289/17 Y OC 6328 MENOS ANTICIPO.</v>
          </cell>
          <cell r="F1109">
            <v>43188</v>
          </cell>
          <cell r="G1109">
            <v>1794655.56</v>
          </cell>
          <cell r="H1109" t="str">
            <v>16-APR-18</v>
          </cell>
          <cell r="I1109">
            <v>32455</v>
          </cell>
          <cell r="J1109">
            <v>2</v>
          </cell>
          <cell r="K1109" t="str">
            <v>IN</v>
          </cell>
          <cell r="L1109" t="str">
            <v>ENTREGADO</v>
          </cell>
          <cell r="M1109">
            <v>1</v>
          </cell>
          <cell r="N1109">
            <v>41541</v>
          </cell>
          <cell r="O1109">
            <v>41541</v>
          </cell>
          <cell r="P1109">
            <v>16379.01</v>
          </cell>
          <cell r="Q1109">
            <v>0</v>
          </cell>
          <cell r="R1109">
            <v>0</v>
          </cell>
        </row>
        <row r="1110">
          <cell r="A1110">
            <v>33530</v>
          </cell>
          <cell r="B1110" t="str">
            <v>Fuenta Especifica 0100 FONDO GENERAL</v>
          </cell>
          <cell r="C1110" t="str">
            <v>Capitulo 0206 MINISTERIO DE EDUCACIÓN</v>
          </cell>
          <cell r="D1110" t="str">
            <v>Libramiento 0206-01-01-0010-7381</v>
          </cell>
          <cell r="E1110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0">
            <v>43188</v>
          </cell>
          <cell r="G1110">
            <v>19849857.93</v>
          </cell>
          <cell r="H1110" t="str">
            <v>18-APR-18</v>
          </cell>
          <cell r="I1110">
            <v>33530</v>
          </cell>
          <cell r="J1110">
            <v>3</v>
          </cell>
          <cell r="K1110" t="str">
            <v>TR</v>
          </cell>
          <cell r="L1110" t="str">
            <v>Conciliado</v>
          </cell>
          <cell r="M1110">
            <v>1</v>
          </cell>
          <cell r="N1110">
            <v>2786696</v>
          </cell>
          <cell r="O1110">
            <v>2786696</v>
          </cell>
          <cell r="P1110">
            <v>19008762.25</v>
          </cell>
          <cell r="Q1110">
            <v>0</v>
          </cell>
          <cell r="R1110">
            <v>0</v>
          </cell>
        </row>
        <row r="1111">
          <cell r="A1111">
            <v>33530</v>
          </cell>
          <cell r="B1111" t="str">
            <v>Fuenta Especifica 0100 FONDO GENERAL</v>
          </cell>
          <cell r="C1111" t="str">
            <v>Capitulo 0206 MINISTERIO DE EDUCACIÓN</v>
          </cell>
          <cell r="D1111" t="str">
            <v>Libramiento 0206-01-01-0010-7381</v>
          </cell>
          <cell r="E1111" t="str">
            <v>PAGO A BANCO AGRICOLA, CEDIDO POR VIRGINIA SRL, MEDIANTE ACTO No. 697 D/F 07/11/2017. POR SUM. DE ALIM. ESC. FRONTERIZO, REAL Y JEE, (PREPARADOS LACTEOS) CORRESP. A FEBRERO 2018, SEGUN FACT. NCF: 00188, 00189 Y 00190, CONTRATO NO.241/2017 OC 5936.</v>
          </cell>
          <cell r="F1111">
            <v>43188</v>
          </cell>
          <cell r="G1111">
            <v>19849857.93</v>
          </cell>
          <cell r="H1111" t="str">
            <v>18-APR-18</v>
          </cell>
          <cell r="I1111">
            <v>33530</v>
          </cell>
          <cell r="J1111">
            <v>3</v>
          </cell>
          <cell r="K1111" t="str">
            <v>IN</v>
          </cell>
          <cell r="L1111" t="str">
            <v>ENTREGADO</v>
          </cell>
          <cell r="M1111">
            <v>1</v>
          </cell>
          <cell r="N1111">
            <v>43006</v>
          </cell>
          <cell r="O1111">
            <v>43006</v>
          </cell>
          <cell r="P1111">
            <v>841095.68000000005</v>
          </cell>
          <cell r="Q1111">
            <v>0</v>
          </cell>
          <cell r="R1111">
            <v>0</v>
          </cell>
        </row>
        <row r="1112">
          <cell r="A1112">
            <v>32804</v>
          </cell>
          <cell r="B1112" t="str">
            <v>Fuenta Especifica 0100 FONDO GENERAL</v>
          </cell>
          <cell r="C1112" t="str">
            <v>Capitulo 0206 MINISTERIO DE EDUCACIÓN</v>
          </cell>
          <cell r="D1112" t="str">
            <v>Libramiento 0206-01-01-0010-7387</v>
          </cell>
          <cell r="E1112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2">
            <v>43188</v>
          </cell>
          <cell r="G1112">
            <v>1379892</v>
          </cell>
          <cell r="H1112" t="str">
            <v>16-APR-18</v>
          </cell>
          <cell r="I1112">
            <v>32804</v>
          </cell>
          <cell r="J1112">
            <v>7</v>
          </cell>
          <cell r="K1112" t="str">
            <v>TR</v>
          </cell>
          <cell r="L1112" t="str">
            <v>Conciliado</v>
          </cell>
          <cell r="M1112">
            <v>1</v>
          </cell>
          <cell r="N1112">
            <v>2785605</v>
          </cell>
          <cell r="O1112">
            <v>2785605</v>
          </cell>
          <cell r="P1112">
            <v>1321422</v>
          </cell>
          <cell r="Q1112">
            <v>0</v>
          </cell>
          <cell r="R1112">
            <v>0</v>
          </cell>
        </row>
        <row r="1113">
          <cell r="A1113">
            <v>32804</v>
          </cell>
          <cell r="B1113" t="str">
            <v>Fuenta Especifica 0100 FONDO GENERAL</v>
          </cell>
          <cell r="C1113" t="str">
            <v>Capitulo 0206 MINISTERIO DE EDUCACIÓN</v>
          </cell>
          <cell r="D1113" t="str">
            <v>Libramiento 0206-01-01-0010-7387</v>
          </cell>
          <cell r="E1113" t="str">
            <v>PAGO A BANCO AGRICOLA, CEDIDO POR GLOSA SRL, S/ACTO NO.20 D/F 03/01/18, POR SUM. DE ALIM. ESC. JEE. CORRESP. A LOS MESES DE NOV. Y DIC./17, S/FACTS. 00018 Y 00019. CARTAS COMPR. 04630, 04547, 04519, 04704, 09184, 04520, 04521, 04498 Y 04500. OC 6279 Y 7089.</v>
          </cell>
          <cell r="F1113">
            <v>43188</v>
          </cell>
          <cell r="G1113">
            <v>1379892</v>
          </cell>
          <cell r="H1113" t="str">
            <v>16-APR-18</v>
          </cell>
          <cell r="I1113">
            <v>32804</v>
          </cell>
          <cell r="J1113">
            <v>7</v>
          </cell>
          <cell r="K1113" t="str">
            <v>IN</v>
          </cell>
          <cell r="L1113" t="str">
            <v>ENTREGADO</v>
          </cell>
          <cell r="M1113">
            <v>1</v>
          </cell>
          <cell r="N1113">
            <v>41831</v>
          </cell>
          <cell r="O1113">
            <v>41831</v>
          </cell>
          <cell r="P1113">
            <v>58470</v>
          </cell>
          <cell r="Q1113">
            <v>0</v>
          </cell>
          <cell r="R1113">
            <v>0</v>
          </cell>
        </row>
        <row r="1114">
          <cell r="A1114">
            <v>31318</v>
          </cell>
          <cell r="B1114" t="str">
            <v>Fuenta Especifica 0100 FONDO GENERAL</v>
          </cell>
          <cell r="C1114" t="str">
            <v>Capitulo 0206 MINISTERIO DE EDUCACIÓN</v>
          </cell>
          <cell r="D1114" t="str">
            <v>Libramiento 0206-01-01-0010-7390</v>
          </cell>
          <cell r="E1114" t="str">
            <v>PAGO SUM. ALIM. ESC. JEE. MES ENERO 2018, S/FACT. NCF: 00051, CARTAS COMPROMISO NOS. 08968, 09005 Y 04309, OC. 5906.</v>
          </cell>
          <cell r="F1114">
            <v>43188</v>
          </cell>
          <cell r="G1114">
            <v>394308.8</v>
          </cell>
          <cell r="H1114" t="str">
            <v>11-APR-18</v>
          </cell>
          <cell r="I1114">
            <v>31318</v>
          </cell>
          <cell r="J1114">
            <v>1</v>
          </cell>
          <cell r="K1114" t="str">
            <v>IN</v>
          </cell>
          <cell r="L1114" t="str">
            <v>ENTREGADO</v>
          </cell>
          <cell r="M1114">
            <v>1</v>
          </cell>
          <cell r="N1114">
            <v>40179</v>
          </cell>
          <cell r="O1114">
            <v>40179</v>
          </cell>
          <cell r="P1114">
            <v>16708</v>
          </cell>
          <cell r="Q1114">
            <v>0</v>
          </cell>
          <cell r="R1114">
            <v>0</v>
          </cell>
        </row>
        <row r="1115">
          <cell r="A1115">
            <v>31318</v>
          </cell>
          <cell r="B1115" t="str">
            <v>Fuenta Especifica 0100 FONDO GENERAL</v>
          </cell>
          <cell r="C1115" t="str">
            <v>Capitulo 0206 MINISTERIO DE EDUCACIÓN</v>
          </cell>
          <cell r="D1115" t="str">
            <v>Libramiento 0206-01-01-0010-7390</v>
          </cell>
          <cell r="E1115" t="str">
            <v>PAGO SUM. ALIM. ESC. JEE. MES ENERO 2018, S/FACT. NCF: 00051, CARTAS COMPROMISO NOS. 08968, 09005 Y 04309, OC. 5906.</v>
          </cell>
          <cell r="F1115">
            <v>43188</v>
          </cell>
          <cell r="G1115">
            <v>394308.8</v>
          </cell>
          <cell r="H1115" t="str">
            <v>11-APR-18</v>
          </cell>
          <cell r="I1115">
            <v>31318</v>
          </cell>
          <cell r="J1115">
            <v>1</v>
          </cell>
          <cell r="K1115" t="str">
            <v>TR</v>
          </cell>
          <cell r="L1115" t="str">
            <v>Conciliado</v>
          </cell>
          <cell r="M1115">
            <v>1</v>
          </cell>
          <cell r="N1115">
            <v>2778754</v>
          </cell>
          <cell r="O1115">
            <v>2778754</v>
          </cell>
          <cell r="P1115">
            <v>317452</v>
          </cell>
          <cell r="Q1115">
            <v>0</v>
          </cell>
          <cell r="R1115">
            <v>0</v>
          </cell>
        </row>
        <row r="1116">
          <cell r="A1116">
            <v>31318</v>
          </cell>
          <cell r="B1116" t="str">
            <v>Fuenta Especifica 0100 FONDO GENERAL</v>
          </cell>
          <cell r="C1116" t="str">
            <v>Capitulo 0206 MINISTERIO DE EDUCACIÓN</v>
          </cell>
          <cell r="D1116" t="str">
            <v>Libramiento 0206-01-01-0010-7390</v>
          </cell>
          <cell r="E1116" t="str">
            <v>PAGO SUM. ALIM. ESC. JEE. MES ENERO 2018, S/FACT. NCF: 00051, CARTAS COMPROMISO NOS. 08968, 09005 Y 04309, OC. 5906.</v>
          </cell>
          <cell r="F1116">
            <v>43188</v>
          </cell>
          <cell r="G1116">
            <v>394308.8</v>
          </cell>
          <cell r="H1116" t="str">
            <v>11-APR-18</v>
          </cell>
          <cell r="I1116">
            <v>31318</v>
          </cell>
          <cell r="J1116">
            <v>1</v>
          </cell>
          <cell r="K1116" t="str">
            <v>IN</v>
          </cell>
          <cell r="L1116" t="str">
            <v>ENTREGADO</v>
          </cell>
          <cell r="M1116">
            <v>1</v>
          </cell>
          <cell r="N1116">
            <v>40086</v>
          </cell>
          <cell r="O1116">
            <v>40086</v>
          </cell>
          <cell r="P1116">
            <v>60148.800000000003</v>
          </cell>
          <cell r="Q1116">
            <v>0</v>
          </cell>
          <cell r="R1116">
            <v>0</v>
          </cell>
        </row>
        <row r="1117">
          <cell r="A1117">
            <v>32805</v>
          </cell>
          <cell r="B1117" t="str">
            <v>Fuenta Especifica 0100 FONDO GENERAL</v>
          </cell>
          <cell r="C1117" t="str">
            <v>Capitulo 0206 MINISTERIO DE EDUCACIÓN</v>
          </cell>
          <cell r="D1117" t="str">
            <v>Libramiento 0206-01-01-0010-7392</v>
          </cell>
          <cell r="E1117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7">
            <v>43188</v>
          </cell>
          <cell r="G1117">
            <v>876220.8</v>
          </cell>
          <cell r="H1117" t="str">
            <v>16-APR-18</v>
          </cell>
          <cell r="I1117">
            <v>32805</v>
          </cell>
          <cell r="J1117">
            <v>7</v>
          </cell>
          <cell r="K1117" t="str">
            <v>TR</v>
          </cell>
          <cell r="L1117" t="str">
            <v>Conciliado</v>
          </cell>
          <cell r="M1117">
            <v>1</v>
          </cell>
          <cell r="N1117">
            <v>2785603</v>
          </cell>
          <cell r="O1117">
            <v>2785603</v>
          </cell>
          <cell r="P1117">
            <v>705432</v>
          </cell>
          <cell r="Q1117">
            <v>0</v>
          </cell>
          <cell r="R1117">
            <v>0</v>
          </cell>
        </row>
        <row r="1118">
          <cell r="A1118">
            <v>32805</v>
          </cell>
          <cell r="B1118" t="str">
            <v>Fuenta Especifica 0100 FONDO GENERAL</v>
          </cell>
          <cell r="C1118" t="str">
            <v>Capitulo 0206 MINISTERIO DE EDUCACIÓN</v>
          </cell>
          <cell r="D1118" t="str">
            <v>Libramiento 0206-01-01-0010-7392</v>
          </cell>
          <cell r="E1118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8">
            <v>43188</v>
          </cell>
          <cell r="G1118">
            <v>876220.8</v>
          </cell>
          <cell r="H1118" t="str">
            <v>16-APR-18</v>
          </cell>
          <cell r="I1118">
            <v>32805</v>
          </cell>
          <cell r="J1118">
            <v>7</v>
          </cell>
          <cell r="K1118" t="str">
            <v>IN</v>
          </cell>
          <cell r="L1118" t="str">
            <v>ENTREGADO</v>
          </cell>
          <cell r="M1118">
            <v>1</v>
          </cell>
          <cell r="N1118">
            <v>41827</v>
          </cell>
          <cell r="O1118">
            <v>41827</v>
          </cell>
          <cell r="P1118">
            <v>37128</v>
          </cell>
          <cell r="Q1118">
            <v>0</v>
          </cell>
          <cell r="R1118">
            <v>0</v>
          </cell>
        </row>
        <row r="1119">
          <cell r="A1119">
            <v>32805</v>
          </cell>
          <cell r="B1119" t="str">
            <v>Fuenta Especifica 0100 FONDO GENERAL</v>
          </cell>
          <cell r="C1119" t="str">
            <v>Capitulo 0206 MINISTERIO DE EDUCACIÓN</v>
          </cell>
          <cell r="D1119" t="str">
            <v>Libramiento 0206-01-01-0010-7392</v>
          </cell>
          <cell r="E1119" t="str">
            <v>PAGO A FAVOR DE COOPROHARINA, CEDIDO POR BARTOLO ALFREDO PAULINO MERCADO, MEDIANTE ACTO DE ALGUACIL NO. 1901/17 D/F 21/11/2017. POR SUM. ALIM. ESC. JEE, CORRESP. AL MES DE DICIEMBRE 2017, SEGUN FACT. NCF.: 00326, CARTAS COMPROMISO NO. 12469, 11561, OC 5893</v>
          </cell>
          <cell r="F1119">
            <v>43188</v>
          </cell>
          <cell r="G1119">
            <v>876220.8</v>
          </cell>
          <cell r="H1119" t="str">
            <v>16-APR-18</v>
          </cell>
          <cell r="I1119">
            <v>32805</v>
          </cell>
          <cell r="J1119">
            <v>7</v>
          </cell>
          <cell r="K1119" t="str">
            <v>IN</v>
          </cell>
          <cell r="L1119" t="str">
            <v>ENTREGADO</v>
          </cell>
          <cell r="M1119">
            <v>1</v>
          </cell>
          <cell r="N1119">
            <v>41924</v>
          </cell>
          <cell r="O1119">
            <v>41924</v>
          </cell>
          <cell r="P1119">
            <v>133660.79999999999</v>
          </cell>
          <cell r="Q1119">
            <v>0</v>
          </cell>
          <cell r="R1119">
            <v>0</v>
          </cell>
        </row>
        <row r="1120">
          <cell r="A1120">
            <v>32806</v>
          </cell>
          <cell r="B1120" t="str">
            <v>Fuenta Especifica 0100 FONDO GENERAL</v>
          </cell>
          <cell r="C1120" t="str">
            <v>Capitulo 0206 MINISTERIO DE EDUCACIÓN</v>
          </cell>
          <cell r="D1120" t="str">
            <v>Libramiento 0206-01-01-0010-7394</v>
          </cell>
          <cell r="E1120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0">
            <v>43188</v>
          </cell>
          <cell r="G1120">
            <v>1001159.2</v>
          </cell>
          <cell r="H1120" t="str">
            <v>16-APR-18</v>
          </cell>
          <cell r="I1120">
            <v>32806</v>
          </cell>
          <cell r="J1120">
            <v>7</v>
          </cell>
          <cell r="K1120" t="str">
            <v>TR</v>
          </cell>
          <cell r="L1120" t="str">
            <v>Conciliado</v>
          </cell>
          <cell r="M1120">
            <v>1</v>
          </cell>
          <cell r="N1120">
            <v>2785604</v>
          </cell>
          <cell r="O1120">
            <v>2785604</v>
          </cell>
          <cell r="P1120">
            <v>958737.2</v>
          </cell>
          <cell r="Q1120">
            <v>0</v>
          </cell>
          <cell r="R1120">
            <v>0</v>
          </cell>
        </row>
        <row r="1121">
          <cell r="A1121">
            <v>32806</v>
          </cell>
          <cell r="B1121" t="str">
            <v>Fuenta Especifica 0100 FONDO GENERAL</v>
          </cell>
          <cell r="C1121" t="str">
            <v>Capitulo 0206 MINISTERIO DE EDUCACIÓN</v>
          </cell>
          <cell r="D1121" t="str">
            <v>Libramiento 0206-01-01-0010-7394</v>
          </cell>
          <cell r="E1121" t="str">
            <v>PAGO A FAVOR DEL BANCO AGRICOLA, CEDIDO POR CANARI COCINAS COMERCIALES SRL, MEDIANTE ACTO 433, D/F. 19/09/2017, POR SUM. ALIM. ESC. JEE. CORRESP. AL MES DE ENERO 2018, SEGUN FACTS. NCF: 00066, CARTAS COMPROMISO 14396, 04104, 14405, OC. 7040 Y 6648.</v>
          </cell>
          <cell r="F1121">
            <v>43188</v>
          </cell>
          <cell r="G1121">
            <v>1001159.2</v>
          </cell>
          <cell r="H1121" t="str">
            <v>16-APR-18</v>
          </cell>
          <cell r="I1121">
            <v>32806</v>
          </cell>
          <cell r="J1121">
            <v>7</v>
          </cell>
          <cell r="K1121" t="str">
            <v>IN</v>
          </cell>
          <cell r="L1121" t="str">
            <v>ENTREGADO</v>
          </cell>
          <cell r="M1121">
            <v>1</v>
          </cell>
          <cell r="N1121">
            <v>41830</v>
          </cell>
          <cell r="O1121">
            <v>41830</v>
          </cell>
          <cell r="P1121">
            <v>42422</v>
          </cell>
          <cell r="Q1121">
            <v>0</v>
          </cell>
          <cell r="R1121">
            <v>0</v>
          </cell>
        </row>
        <row r="1122">
          <cell r="A1122">
            <v>31888</v>
          </cell>
          <cell r="B1122" t="str">
            <v>Fuenta Especifica 0100 FONDO GENERAL</v>
          </cell>
          <cell r="C1122" t="str">
            <v>Capitulo 0206 MINISTERIO DE EDUCACIÓN</v>
          </cell>
          <cell r="D1122" t="str">
            <v>Libramiento 0206-01-01-0010-7397</v>
          </cell>
          <cell r="E1122" t="str">
            <v>PAGO SUM. ALIM. ESC. PAE-REAL, MESES AGOSTO, SEPT/OCT/NOV/DIC/2017, S/FACTS. NCF:00294, 00295, 00296, 00297 Y 00298, N/C 00010,00011,00012,00013,00014, MENOS ANTICIPO, CONT. 502/2017, OC. 6144</v>
          </cell>
          <cell r="F1122">
            <v>43188</v>
          </cell>
          <cell r="G1122">
            <v>910608.76</v>
          </cell>
          <cell r="H1122" t="str">
            <v>12-APR-18</v>
          </cell>
          <cell r="I1122">
            <v>31888</v>
          </cell>
          <cell r="J1122">
            <v>2</v>
          </cell>
          <cell r="K1122" t="str">
            <v>IN</v>
          </cell>
          <cell r="L1122" t="str">
            <v>ENTREGADO</v>
          </cell>
          <cell r="M1122">
            <v>1</v>
          </cell>
          <cell r="N1122">
            <v>40836</v>
          </cell>
          <cell r="O1122">
            <v>40836</v>
          </cell>
          <cell r="P1122">
            <v>43204.56</v>
          </cell>
          <cell r="Q1122">
            <v>0</v>
          </cell>
          <cell r="R1122">
            <v>0</v>
          </cell>
        </row>
        <row r="1123">
          <cell r="A1123">
            <v>31888</v>
          </cell>
          <cell r="B1123" t="str">
            <v>Fuenta Especifica 0100 FONDO GENERAL</v>
          </cell>
          <cell r="C1123" t="str">
            <v>Capitulo 0206 MINISTERIO DE EDUCACIÓN</v>
          </cell>
          <cell r="D1123" t="str">
            <v>Libramiento 0206-01-01-0010-7397</v>
          </cell>
          <cell r="E1123" t="str">
            <v>PAGO SUM. ALIM. ESC. PAE-REAL, MESES AGOSTO, SEPT/OCT/NOV/DIC/2017, S/FACTS. NCF:00294, 00295, 00296, 00297 Y 00298, N/C 00010,00011,00012,00013,00014, MENOS ANTICIPO, CONT. 502/2017, OC. 6144</v>
          </cell>
          <cell r="F1123">
            <v>43188</v>
          </cell>
          <cell r="G1123">
            <v>910608.76</v>
          </cell>
          <cell r="H1123" t="str">
            <v>12-APR-18</v>
          </cell>
          <cell r="I1123">
            <v>31888</v>
          </cell>
          <cell r="J1123">
            <v>2</v>
          </cell>
          <cell r="K1123" t="str">
            <v>TR</v>
          </cell>
          <cell r="L1123" t="str">
            <v>Conciliado</v>
          </cell>
          <cell r="M1123">
            <v>1</v>
          </cell>
          <cell r="N1123">
            <v>2781010</v>
          </cell>
          <cell r="O1123">
            <v>2781010</v>
          </cell>
          <cell r="P1123">
            <v>867404.2</v>
          </cell>
          <cell r="Q1123">
            <v>0</v>
          </cell>
          <cell r="R1123">
            <v>0</v>
          </cell>
        </row>
        <row r="1124">
          <cell r="A1124">
            <v>32456</v>
          </cell>
          <cell r="B1124" t="str">
            <v>Fuenta Especifica 0100 FONDO GENERAL</v>
          </cell>
          <cell r="C1124" t="str">
            <v>Capitulo 0206 MINISTERIO DE EDUCACIÓN</v>
          </cell>
          <cell r="D1124" t="str">
            <v>Libramiento 0206-01-01-0010-7399</v>
          </cell>
          <cell r="E1124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4">
            <v>43188</v>
          </cell>
          <cell r="G1124">
            <v>371975.3</v>
          </cell>
          <cell r="H1124" t="str">
            <v>16-APR-18</v>
          </cell>
          <cell r="I1124">
            <v>32456</v>
          </cell>
          <cell r="J1124">
            <v>2</v>
          </cell>
          <cell r="K1124" t="str">
            <v>TR</v>
          </cell>
          <cell r="L1124" t="str">
            <v>Conciliado</v>
          </cell>
          <cell r="M1124">
            <v>1</v>
          </cell>
          <cell r="N1124">
            <v>2784789</v>
          </cell>
          <cell r="O1124">
            <v>2784789</v>
          </cell>
          <cell r="P1124">
            <v>368554.83</v>
          </cell>
          <cell r="Q1124">
            <v>0</v>
          </cell>
          <cell r="R1124">
            <v>0</v>
          </cell>
        </row>
        <row r="1125">
          <cell r="A1125">
            <v>32456</v>
          </cell>
          <cell r="B1125" t="str">
            <v>Fuenta Especifica 0100 FONDO GENERAL</v>
          </cell>
          <cell r="C1125" t="str">
            <v>Capitulo 0206 MINISTERIO DE EDUCACIÓN</v>
          </cell>
          <cell r="D1125" t="str">
            <v>Libramiento 0206-01-01-0010-7399</v>
          </cell>
          <cell r="E1125" t="str">
            <v>PAGO A FAVOR DE COOPROHARINA, CEDIDO POR GLADYS MARGARITA PLACENCIA, MEDIANTE ACTO DE ALGUACIL NO. 177/18 D/F 26/02/2018.POR SUM. ALIM. ESC. UM, MES DIC. 2017, SEGUN FT. NCF.: 00137 Y NC 00086, DEL CONT. NO. 321/17 ,OC 6330,MENOS ANTICIPO</v>
          </cell>
          <cell r="F1125">
            <v>43188</v>
          </cell>
          <cell r="G1125">
            <v>371975.3</v>
          </cell>
          <cell r="H1125" t="str">
            <v>16-APR-18</v>
          </cell>
          <cell r="I1125">
            <v>32456</v>
          </cell>
          <cell r="J1125">
            <v>2</v>
          </cell>
          <cell r="K1125" t="str">
            <v>IN</v>
          </cell>
          <cell r="L1125" t="str">
            <v>ENTREGADO</v>
          </cell>
          <cell r="M1125">
            <v>1</v>
          </cell>
          <cell r="N1125">
            <v>41542</v>
          </cell>
          <cell r="O1125">
            <v>41542</v>
          </cell>
          <cell r="P1125">
            <v>3420.47</v>
          </cell>
          <cell r="Q1125">
            <v>0</v>
          </cell>
          <cell r="R1125">
            <v>0</v>
          </cell>
        </row>
        <row r="1126">
          <cell r="A1126">
            <v>32581</v>
          </cell>
          <cell r="B1126" t="str">
            <v>Fuenta Especifica 0100 FONDO GENERAL</v>
          </cell>
          <cell r="C1126" t="str">
            <v>Capitulo 0206 MINISTERIO DE EDUCACIÓN</v>
          </cell>
          <cell r="D1126" t="str">
            <v>Libramiento 0206-01-01-0010-7401</v>
          </cell>
          <cell r="E1126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6">
            <v>43188</v>
          </cell>
          <cell r="G1126">
            <v>704224</v>
          </cell>
          <cell r="H1126" t="str">
            <v>16-APR-18</v>
          </cell>
          <cell r="I1126">
            <v>32581</v>
          </cell>
          <cell r="J1126">
            <v>1</v>
          </cell>
          <cell r="K1126" t="str">
            <v>TR</v>
          </cell>
          <cell r="L1126" t="str">
            <v>Conciliado</v>
          </cell>
          <cell r="M1126">
            <v>1</v>
          </cell>
          <cell r="N1126">
            <v>2784797</v>
          </cell>
          <cell r="O1126">
            <v>2784797</v>
          </cell>
          <cell r="P1126">
            <v>674384</v>
          </cell>
          <cell r="Q1126">
            <v>0</v>
          </cell>
          <cell r="R1126">
            <v>0</v>
          </cell>
        </row>
        <row r="1127">
          <cell r="A1127">
            <v>32581</v>
          </cell>
          <cell r="B1127" t="str">
            <v>Fuenta Especifica 0100 FONDO GENERAL</v>
          </cell>
          <cell r="C1127" t="str">
            <v>Capitulo 0206 MINISTERIO DE EDUCACIÓN</v>
          </cell>
          <cell r="D1127" t="str">
            <v>Libramiento 0206-01-01-0010-7401</v>
          </cell>
          <cell r="E1127" t="str">
            <v>PAGO A FAVOR DE BANCO AGRICOLA, CEDIDO POR PROCESADORA Y DISTRIBUIDORA DE ALIMENTOS VICOM SRL, S/ACTO DE ALGUACIL NO. 856/17 D/F 04/12/2017. POR SUM. ALIM. ESC. JEE, CORRESP. AL MES DIC. 2017, SEGUN FACT. NCF 00081, CARTAS COMP. 14399 Y 04069. OC 5881.</v>
          </cell>
          <cell r="F1127">
            <v>43188</v>
          </cell>
          <cell r="G1127">
            <v>704224</v>
          </cell>
          <cell r="H1127" t="str">
            <v>16-APR-18</v>
          </cell>
          <cell r="I1127">
            <v>32581</v>
          </cell>
          <cell r="J1127">
            <v>1</v>
          </cell>
          <cell r="K1127" t="str">
            <v>IN</v>
          </cell>
          <cell r="L1127" t="str">
            <v>ENTREGADO</v>
          </cell>
          <cell r="M1127">
            <v>1</v>
          </cell>
          <cell r="N1127">
            <v>41556</v>
          </cell>
          <cell r="O1127">
            <v>41556</v>
          </cell>
          <cell r="P1127">
            <v>29840</v>
          </cell>
          <cell r="Q1127">
            <v>0</v>
          </cell>
          <cell r="R1127">
            <v>0</v>
          </cell>
        </row>
        <row r="1128">
          <cell r="A1128">
            <v>32457</v>
          </cell>
          <cell r="B1128" t="str">
            <v>Fuenta Especifica 0100 FONDO GENERAL</v>
          </cell>
          <cell r="C1128" t="str">
            <v>Capitulo 0206 MINISTERIO DE EDUCACIÓN</v>
          </cell>
          <cell r="D1128" t="str">
            <v>Libramiento 0206-01-01-0010-7402</v>
          </cell>
          <cell r="E1128" t="str">
            <v>PAGO SUM. ALIM. ESC. UM, AL MES DE NOVIEMBRE 2017, SEGUN FACT. NCF.: 00806 N/C 00038, MENOS ANTICIPO, CONTRATO NO. 311/2017 Y OC 6389</v>
          </cell>
          <cell r="F1128">
            <v>43188</v>
          </cell>
          <cell r="G1128">
            <v>1230661.8400000001</v>
          </cell>
          <cell r="H1128" t="str">
            <v>16-APR-18</v>
          </cell>
          <cell r="I1128">
            <v>32457</v>
          </cell>
          <cell r="J1128">
            <v>2</v>
          </cell>
          <cell r="K1128" t="str">
            <v>IN</v>
          </cell>
          <cell r="L1128" t="str">
            <v>ENTREGADO</v>
          </cell>
          <cell r="M1128">
            <v>1</v>
          </cell>
          <cell r="N1128">
            <v>41543</v>
          </cell>
          <cell r="O1128">
            <v>41543</v>
          </cell>
          <cell r="P1128">
            <v>11173.86</v>
          </cell>
          <cell r="Q1128">
            <v>0</v>
          </cell>
          <cell r="R1128">
            <v>0</v>
          </cell>
        </row>
        <row r="1129">
          <cell r="A1129">
            <v>32457</v>
          </cell>
          <cell r="B1129" t="str">
            <v>Fuenta Especifica 0100 FONDO GENERAL</v>
          </cell>
          <cell r="C1129" t="str">
            <v>Capitulo 0206 MINISTERIO DE EDUCACIÓN</v>
          </cell>
          <cell r="D1129" t="str">
            <v>Libramiento 0206-01-01-0010-7402</v>
          </cell>
          <cell r="E1129" t="str">
            <v>PAGO SUM. ALIM. ESC. UM, AL MES DE NOVIEMBRE 2017, SEGUN FACT. NCF.: 00806 N/C 00038, MENOS ANTICIPO, CONTRATO NO. 311/2017 Y OC 6389</v>
          </cell>
          <cell r="F1129">
            <v>43188</v>
          </cell>
          <cell r="G1129">
            <v>1230661.8400000001</v>
          </cell>
          <cell r="H1129" t="str">
            <v>16-APR-18</v>
          </cell>
          <cell r="I1129">
            <v>32457</v>
          </cell>
          <cell r="J1129">
            <v>2</v>
          </cell>
          <cell r="K1129" t="str">
            <v>TR</v>
          </cell>
          <cell r="L1129" t="str">
            <v>Conciliado</v>
          </cell>
          <cell r="M1129">
            <v>1</v>
          </cell>
          <cell r="N1129">
            <v>2784606</v>
          </cell>
          <cell r="O1129">
            <v>2784606</v>
          </cell>
          <cell r="P1129">
            <v>1219487.98</v>
          </cell>
          <cell r="Q1129">
            <v>0</v>
          </cell>
          <cell r="R1129">
            <v>0</v>
          </cell>
        </row>
        <row r="1130">
          <cell r="A1130">
            <v>31319</v>
          </cell>
          <cell r="B1130" t="str">
            <v>Fuenta Especifica 0100 FONDO GENERAL</v>
          </cell>
          <cell r="C1130" t="str">
            <v>Capitulo 0206 MINISTERIO DE EDUCACIÓN</v>
          </cell>
          <cell r="D1130" t="str">
            <v>Libramiento 0206-01-01-0010-7403</v>
          </cell>
          <cell r="E1130" t="str">
            <v>PAGO SUM. ALIM. ESC. JEE. CORRESP. AL MES DE DICIEMBRE 2017, SEGUN FACT. NCF.: 00631, CARTA COMPROMISO NO. 00776, O/C 6941.</v>
          </cell>
          <cell r="F1130">
            <v>43188</v>
          </cell>
          <cell r="G1130">
            <v>267907.20000000001</v>
          </cell>
          <cell r="H1130" t="str">
            <v>11-APR-18</v>
          </cell>
          <cell r="I1130">
            <v>31319</v>
          </cell>
          <cell r="J1130">
            <v>1</v>
          </cell>
          <cell r="K1130" t="str">
            <v>IN</v>
          </cell>
          <cell r="L1130" t="str">
            <v>ENTREGADO</v>
          </cell>
          <cell r="M1130">
            <v>1</v>
          </cell>
          <cell r="N1130">
            <v>40190</v>
          </cell>
          <cell r="O1130">
            <v>40190</v>
          </cell>
          <cell r="P1130">
            <v>11352</v>
          </cell>
          <cell r="Q1130">
            <v>0</v>
          </cell>
          <cell r="R1130">
            <v>0</v>
          </cell>
        </row>
        <row r="1131">
          <cell r="A1131">
            <v>31319</v>
          </cell>
          <cell r="B1131" t="str">
            <v>Fuenta Especifica 0100 FONDO GENERAL</v>
          </cell>
          <cell r="C1131" t="str">
            <v>Capitulo 0206 MINISTERIO DE EDUCACIÓN</v>
          </cell>
          <cell r="D1131" t="str">
            <v>Libramiento 0206-01-01-0010-7403</v>
          </cell>
          <cell r="E1131" t="str">
            <v>PAGO SUM. ALIM. ESC. JEE. CORRESP. AL MES DE DICIEMBRE 2017, SEGUN FACT. NCF.: 00631, CARTA COMPROMISO NO. 00776, O/C 6941.</v>
          </cell>
          <cell r="F1131">
            <v>43188</v>
          </cell>
          <cell r="G1131">
            <v>267907.20000000001</v>
          </cell>
          <cell r="H1131" t="str">
            <v>11-APR-18</v>
          </cell>
          <cell r="I1131">
            <v>31319</v>
          </cell>
          <cell r="J1131">
            <v>1</v>
          </cell>
          <cell r="K1131" t="str">
            <v>TR</v>
          </cell>
          <cell r="L1131" t="str">
            <v>Conciliado</v>
          </cell>
          <cell r="M1131">
            <v>1</v>
          </cell>
          <cell r="N1131">
            <v>2778755</v>
          </cell>
          <cell r="O1131">
            <v>2778755</v>
          </cell>
          <cell r="P1131">
            <v>215688</v>
          </cell>
          <cell r="Q1131">
            <v>0</v>
          </cell>
          <cell r="R1131">
            <v>0</v>
          </cell>
        </row>
        <row r="1132">
          <cell r="A1132">
            <v>31319</v>
          </cell>
          <cell r="B1132" t="str">
            <v>Fuenta Especifica 0100 FONDO GENERAL</v>
          </cell>
          <cell r="C1132" t="str">
            <v>Capitulo 0206 MINISTERIO DE EDUCACIÓN</v>
          </cell>
          <cell r="D1132" t="str">
            <v>Libramiento 0206-01-01-0010-7403</v>
          </cell>
          <cell r="E1132" t="str">
            <v>PAGO SUM. ALIM. ESC. JEE. CORRESP. AL MES DE DICIEMBRE 2017, SEGUN FACT. NCF.: 00631, CARTA COMPROMISO NO. 00776, O/C 6941.</v>
          </cell>
          <cell r="F1132">
            <v>43188</v>
          </cell>
          <cell r="G1132">
            <v>267907.20000000001</v>
          </cell>
          <cell r="H1132" t="str">
            <v>11-APR-18</v>
          </cell>
          <cell r="I1132">
            <v>31319</v>
          </cell>
          <cell r="J1132">
            <v>1</v>
          </cell>
          <cell r="K1132" t="str">
            <v>IN</v>
          </cell>
          <cell r="L1132" t="str">
            <v>ENTREGADO</v>
          </cell>
          <cell r="M1132">
            <v>1</v>
          </cell>
          <cell r="N1132">
            <v>40095</v>
          </cell>
          <cell r="O1132">
            <v>40095</v>
          </cell>
          <cell r="P1132">
            <v>40867.199999999997</v>
          </cell>
          <cell r="Q1132">
            <v>0</v>
          </cell>
          <cell r="R1132">
            <v>0</v>
          </cell>
        </row>
        <row r="1133">
          <cell r="A1133">
            <v>31320</v>
          </cell>
          <cell r="B1133" t="str">
            <v>Fuenta Especifica 0100 FONDO GENERAL</v>
          </cell>
          <cell r="C1133" t="str">
            <v>Capitulo 0206 MINISTERIO DE EDUCACIÓN</v>
          </cell>
          <cell r="D1133" t="str">
            <v>Libramiento 0206-01-01-0010-7404</v>
          </cell>
          <cell r="E1133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3">
            <v>43188</v>
          </cell>
          <cell r="G1133">
            <v>2486260</v>
          </cell>
          <cell r="H1133" t="str">
            <v>11-APR-18</v>
          </cell>
          <cell r="I1133">
            <v>31320</v>
          </cell>
          <cell r="J1133">
            <v>1</v>
          </cell>
          <cell r="K1133" t="str">
            <v>IN</v>
          </cell>
          <cell r="L1133" t="str">
            <v>ENTREGADO</v>
          </cell>
          <cell r="M1133">
            <v>1</v>
          </cell>
          <cell r="N1133">
            <v>40101</v>
          </cell>
          <cell r="O1133">
            <v>40101</v>
          </cell>
          <cell r="P1133">
            <v>379260</v>
          </cell>
          <cell r="Q1133">
            <v>0</v>
          </cell>
          <cell r="R1133">
            <v>0</v>
          </cell>
        </row>
        <row r="1134">
          <cell r="A1134">
            <v>31320</v>
          </cell>
          <cell r="B1134" t="str">
            <v>Fuenta Especifica 0100 FONDO GENERAL</v>
          </cell>
          <cell r="C1134" t="str">
            <v>Capitulo 0206 MINISTERIO DE EDUCACIÓN</v>
          </cell>
          <cell r="D1134" t="str">
            <v>Libramiento 0206-01-01-0010-7404</v>
          </cell>
          <cell r="E1134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4">
            <v>43188</v>
          </cell>
          <cell r="G1134">
            <v>2486260</v>
          </cell>
          <cell r="H1134" t="str">
            <v>11-APR-18</v>
          </cell>
          <cell r="I1134">
            <v>31320</v>
          </cell>
          <cell r="J1134">
            <v>1</v>
          </cell>
          <cell r="K1134" t="str">
            <v>IN</v>
          </cell>
          <cell r="L1134" t="str">
            <v>ENTREGADO</v>
          </cell>
          <cell r="M1134">
            <v>1</v>
          </cell>
          <cell r="N1134">
            <v>40199</v>
          </cell>
          <cell r="O1134">
            <v>40199</v>
          </cell>
          <cell r="P1134">
            <v>105350</v>
          </cell>
          <cell r="Q1134">
            <v>0</v>
          </cell>
          <cell r="R1134">
            <v>0</v>
          </cell>
        </row>
        <row r="1135">
          <cell r="A1135">
            <v>31320</v>
          </cell>
          <cell r="B1135" t="str">
            <v>Fuenta Especifica 0100 FONDO GENERAL</v>
          </cell>
          <cell r="C1135" t="str">
            <v>Capitulo 0206 MINISTERIO DE EDUCACIÓN</v>
          </cell>
          <cell r="D1135" t="str">
            <v>Libramiento 0206-01-01-0010-7404</v>
          </cell>
          <cell r="E1135" t="str">
            <v>PAGO A COOPROHARINA, CEDIDO POR PABLO CALDERON ADAMES, S/ACTO 1821, D/F. 03/11/2017, POR SUM.ALIM.ESC. JEE, MESES AGOSTO-SEPT/17, S/FACTS. NCF: 00379 Y 00384, NC. 00001 Y 00002, CC.NO.04600,04582,09141,04591,04581,04599,04605,10524,04743,09135, 04593,OC.6303</v>
          </cell>
          <cell r="F1135">
            <v>43188</v>
          </cell>
          <cell r="G1135">
            <v>2486260</v>
          </cell>
          <cell r="H1135" t="str">
            <v>11-APR-18</v>
          </cell>
          <cell r="I1135">
            <v>31320</v>
          </cell>
          <cell r="J1135">
            <v>1</v>
          </cell>
          <cell r="K1135" t="str">
            <v>TR</v>
          </cell>
          <cell r="L1135" t="str">
            <v>Conciliado</v>
          </cell>
          <cell r="M1135">
            <v>1</v>
          </cell>
          <cell r="N1135">
            <v>2779149</v>
          </cell>
          <cell r="O1135">
            <v>2779149</v>
          </cell>
          <cell r="P1135">
            <v>2001650</v>
          </cell>
          <cell r="Q1135">
            <v>0</v>
          </cell>
          <cell r="R1135">
            <v>0</v>
          </cell>
        </row>
        <row r="1136">
          <cell r="A1136">
            <v>31597</v>
          </cell>
          <cell r="B1136" t="str">
            <v>Fuenta Especifica 0100 FONDO GENERAL</v>
          </cell>
          <cell r="C1136" t="str">
            <v>Capitulo 0206 MINISTERIO DE EDUCACIÓN</v>
          </cell>
          <cell r="D1136" t="str">
            <v>Libramiento 0206-01-01-0010-7406</v>
          </cell>
          <cell r="E1136" t="str">
            <v>PAGO SUM. DE ALIM. ESC. JEE. CORRESP. AL MES DE SEPTIEMBRE 2017, S/FACT. 00186 Y NC 00001. CARTAS COMPROMISO 03808, 03775, 03677, 08403, 03667, 03748 Y 03756. OC 6898 Y OC 6900.</v>
          </cell>
          <cell r="F1136">
            <v>43188</v>
          </cell>
          <cell r="G1136">
            <v>551673.59999999998</v>
          </cell>
          <cell r="H1136" t="str">
            <v>11-APR-18</v>
          </cell>
          <cell r="I1136">
            <v>31597</v>
          </cell>
          <cell r="J1136">
            <v>8</v>
          </cell>
          <cell r="K1136" t="str">
            <v>TR</v>
          </cell>
          <cell r="L1136" t="str">
            <v>Conciliado</v>
          </cell>
          <cell r="M1136">
            <v>1</v>
          </cell>
          <cell r="N1136">
            <v>2780114</v>
          </cell>
          <cell r="O1136">
            <v>2780114</v>
          </cell>
          <cell r="P1136">
            <v>444144</v>
          </cell>
          <cell r="Q1136">
            <v>0</v>
          </cell>
          <cell r="R1136">
            <v>0</v>
          </cell>
        </row>
        <row r="1137">
          <cell r="A1137">
            <v>31597</v>
          </cell>
          <cell r="B1137" t="str">
            <v>Fuenta Especifica 0100 FONDO GENERAL</v>
          </cell>
          <cell r="C1137" t="str">
            <v>Capitulo 0206 MINISTERIO DE EDUCACIÓN</v>
          </cell>
          <cell r="D1137" t="str">
            <v>Libramiento 0206-01-01-0010-7406</v>
          </cell>
          <cell r="E1137" t="str">
            <v>PAGO SUM. DE ALIM. ESC. JEE. CORRESP. AL MES DE SEPTIEMBRE 2017, S/FACT. 00186 Y NC 00001. CARTAS COMPROMISO 03808, 03775, 03677, 08403, 03667, 03748 Y 03756. OC 6898 Y OC 6900.</v>
          </cell>
          <cell r="F1137">
            <v>43188</v>
          </cell>
          <cell r="G1137">
            <v>551673.59999999998</v>
          </cell>
          <cell r="H1137" t="str">
            <v>11-APR-18</v>
          </cell>
          <cell r="I1137">
            <v>31597</v>
          </cell>
          <cell r="J1137">
            <v>8</v>
          </cell>
          <cell r="K1137" t="str">
            <v>IN</v>
          </cell>
          <cell r="L1137" t="str">
            <v>ENTREGADO</v>
          </cell>
          <cell r="M1137">
            <v>1</v>
          </cell>
          <cell r="N1137">
            <v>40445</v>
          </cell>
          <cell r="O1137">
            <v>40445</v>
          </cell>
          <cell r="P1137">
            <v>23376</v>
          </cell>
          <cell r="Q1137">
            <v>0</v>
          </cell>
          <cell r="R1137">
            <v>0</v>
          </cell>
        </row>
        <row r="1138">
          <cell r="A1138">
            <v>31597</v>
          </cell>
          <cell r="B1138" t="str">
            <v>Fuenta Especifica 0100 FONDO GENERAL</v>
          </cell>
          <cell r="C1138" t="str">
            <v>Capitulo 0206 MINISTERIO DE EDUCACIÓN</v>
          </cell>
          <cell r="D1138" t="str">
            <v>Libramiento 0206-01-01-0010-7406</v>
          </cell>
          <cell r="E1138" t="str">
            <v>PAGO SUM. DE ALIM. ESC. JEE. CORRESP. AL MES DE SEPTIEMBRE 2017, S/FACT. 00186 Y NC 00001. CARTAS COMPROMISO 03808, 03775, 03677, 08403, 03667, 03748 Y 03756. OC 6898 Y OC 6900.</v>
          </cell>
          <cell r="F1138">
            <v>43188</v>
          </cell>
          <cell r="G1138">
            <v>551673.59999999998</v>
          </cell>
          <cell r="H1138" t="str">
            <v>11-APR-18</v>
          </cell>
          <cell r="I1138">
            <v>31597</v>
          </cell>
          <cell r="J1138">
            <v>8</v>
          </cell>
          <cell r="K1138" t="str">
            <v>IN</v>
          </cell>
          <cell r="L1138" t="str">
            <v>ENTREGADO</v>
          </cell>
          <cell r="M1138">
            <v>1</v>
          </cell>
          <cell r="N1138">
            <v>40542</v>
          </cell>
          <cell r="O1138">
            <v>40542</v>
          </cell>
          <cell r="P1138">
            <v>84153.600000000006</v>
          </cell>
          <cell r="Q1138">
            <v>0</v>
          </cell>
          <cell r="R1138">
            <v>0</v>
          </cell>
        </row>
        <row r="1139">
          <cell r="A1139">
            <v>32458</v>
          </cell>
          <cell r="B1139" t="str">
            <v>Fuenta Especifica 0100 FONDO GENERAL</v>
          </cell>
          <cell r="C1139" t="str">
            <v>Capitulo 0206 MINISTERIO DE EDUCACIÓN</v>
          </cell>
          <cell r="D1139" t="str">
            <v>Libramiento 0206-01-01-0010-7407</v>
          </cell>
          <cell r="E1139" t="str">
            <v>PAGO A FAVOR DE COOPROHARINA S/ACTO NO. 287 D/F. 12/03/2018 CEDIDO POR GAMAPERA SRL, SUM. ALIM. ESC. UM. MES DICIEMBRE 2017, S/FACT. NCF: 00125, NC. 00144, CONT. NO. 434/2017 OC. 6552 ,MENOS ANTICIPO.</v>
          </cell>
          <cell r="F1139">
            <v>43188</v>
          </cell>
          <cell r="G1139">
            <v>1134875.82</v>
          </cell>
          <cell r="H1139" t="str">
            <v>16-APR-18</v>
          </cell>
          <cell r="I1139">
            <v>32458</v>
          </cell>
          <cell r="J1139">
            <v>2</v>
          </cell>
          <cell r="K1139" t="str">
            <v>TR</v>
          </cell>
          <cell r="L1139" t="str">
            <v>Conciliado</v>
          </cell>
          <cell r="M1139">
            <v>1</v>
          </cell>
          <cell r="N1139">
            <v>2784790</v>
          </cell>
          <cell r="O1139">
            <v>2784790</v>
          </cell>
          <cell r="P1139">
            <v>1124457.24</v>
          </cell>
          <cell r="Q1139">
            <v>0</v>
          </cell>
          <cell r="R1139">
            <v>0</v>
          </cell>
        </row>
        <row r="1140">
          <cell r="A1140">
            <v>32458</v>
          </cell>
          <cell r="B1140" t="str">
            <v>Fuenta Especifica 0100 FONDO GENERAL</v>
          </cell>
          <cell r="C1140" t="str">
            <v>Capitulo 0206 MINISTERIO DE EDUCACIÓN</v>
          </cell>
          <cell r="D1140" t="str">
            <v>Libramiento 0206-01-01-0010-7407</v>
          </cell>
          <cell r="E1140" t="str">
            <v>PAGO A FAVOR DE COOPROHARINA S/ACTO NO. 287 D/F. 12/03/2018 CEDIDO POR GAMAPERA SRL, SUM. ALIM. ESC. UM. MES DICIEMBRE 2017, S/FACT. NCF: 00125, NC. 00144, CONT. NO. 434/2017 OC. 6552 ,MENOS ANTICIPO.</v>
          </cell>
          <cell r="F1140">
            <v>43188</v>
          </cell>
          <cell r="G1140">
            <v>1134875.82</v>
          </cell>
          <cell r="H1140" t="str">
            <v>16-APR-18</v>
          </cell>
          <cell r="I1140">
            <v>32458</v>
          </cell>
          <cell r="J1140">
            <v>2</v>
          </cell>
          <cell r="K1140" t="str">
            <v>IN</v>
          </cell>
          <cell r="L1140" t="str">
            <v>ENTREGADO</v>
          </cell>
          <cell r="M1140">
            <v>1</v>
          </cell>
          <cell r="N1140">
            <v>41544</v>
          </cell>
          <cell r="O1140">
            <v>41544</v>
          </cell>
          <cell r="P1140">
            <v>10418.58</v>
          </cell>
          <cell r="Q1140">
            <v>0</v>
          </cell>
          <cell r="R1140">
            <v>0</v>
          </cell>
        </row>
        <row r="1141">
          <cell r="A1141">
            <v>31321</v>
          </cell>
          <cell r="B1141" t="str">
            <v>Fuenta Especifica 0100 FONDO GENERAL</v>
          </cell>
          <cell r="C1141" t="str">
            <v>Capitulo 0206 MINISTERIO DE EDUCACIÓN</v>
          </cell>
          <cell r="D1141" t="str">
            <v>Libramiento 0206-01-01-0010-7409</v>
          </cell>
          <cell r="E1141" t="str">
            <v>PAGO SUM. ALIM. ESC. JEE. CORRESP. AL MES OCTUBRE 2017, S/FACT. NCF: 00001 CARTA COMPROMISO NO. 15602, OC. 7129.</v>
          </cell>
          <cell r="F1141">
            <v>43188</v>
          </cell>
          <cell r="G1141">
            <v>305856</v>
          </cell>
          <cell r="H1141" t="str">
            <v>11-APR-18</v>
          </cell>
          <cell r="I1141">
            <v>31321</v>
          </cell>
          <cell r="J1141">
            <v>1</v>
          </cell>
          <cell r="K1141" t="str">
            <v>IN</v>
          </cell>
          <cell r="L1141" t="str">
            <v>ENTREGADO</v>
          </cell>
          <cell r="M1141">
            <v>1</v>
          </cell>
          <cell r="N1141">
            <v>40198</v>
          </cell>
          <cell r="O1141">
            <v>40198</v>
          </cell>
          <cell r="P1141">
            <v>12960</v>
          </cell>
          <cell r="Q1141">
            <v>0</v>
          </cell>
          <cell r="R1141">
            <v>0</v>
          </cell>
        </row>
        <row r="1142">
          <cell r="A1142">
            <v>31321</v>
          </cell>
          <cell r="B1142" t="str">
            <v>Fuenta Especifica 0100 FONDO GENERAL</v>
          </cell>
          <cell r="C1142" t="str">
            <v>Capitulo 0206 MINISTERIO DE EDUCACIÓN</v>
          </cell>
          <cell r="D1142" t="str">
            <v>Libramiento 0206-01-01-0010-7409</v>
          </cell>
          <cell r="E1142" t="str">
            <v>PAGO SUM. ALIM. ESC. JEE. CORRESP. AL MES OCTUBRE 2017, S/FACT. NCF: 00001 CARTA COMPROMISO NO. 15602, OC. 7129.</v>
          </cell>
          <cell r="F1142">
            <v>43188</v>
          </cell>
          <cell r="G1142">
            <v>305856</v>
          </cell>
          <cell r="H1142" t="str">
            <v>11-APR-18</v>
          </cell>
          <cell r="I1142">
            <v>31321</v>
          </cell>
          <cell r="J1142">
            <v>1</v>
          </cell>
          <cell r="K1142" t="str">
            <v>TR</v>
          </cell>
          <cell r="L1142" t="str">
            <v>Conciliado</v>
          </cell>
          <cell r="M1142">
            <v>1</v>
          </cell>
          <cell r="N1142">
            <v>2778756</v>
          </cell>
          <cell r="O1142">
            <v>2778756</v>
          </cell>
          <cell r="P1142">
            <v>292896</v>
          </cell>
          <cell r="Q1142">
            <v>0</v>
          </cell>
          <cell r="R1142">
            <v>0</v>
          </cell>
        </row>
        <row r="1143">
          <cell r="A1143">
            <v>31598</v>
          </cell>
          <cell r="B1143" t="str">
            <v>Fuenta Especifica 0100 FONDO GENERAL</v>
          </cell>
          <cell r="C1143" t="str">
            <v>Capitulo 0206 MINISTERIO DE EDUCACIÓN</v>
          </cell>
          <cell r="D1143" t="str">
            <v>Libramiento 0206-01-01-0010-7410</v>
          </cell>
          <cell r="E1143" t="str">
            <v>PAGO SUM. ALIM. ESC. JEE. CORRESP. AL MES NOV. 2017, SEGUN FACT. NCF.: 00043, CARTA COMPROMISO NO. 00849, 06537, 00853, 00857, 00859, 00855, OC 6104</v>
          </cell>
          <cell r="F1143">
            <v>43188</v>
          </cell>
          <cell r="G1143">
            <v>1140068.8</v>
          </cell>
          <cell r="H1143" t="str">
            <v>11-APR-18</v>
          </cell>
          <cell r="I1143">
            <v>31598</v>
          </cell>
          <cell r="J1143">
            <v>8</v>
          </cell>
          <cell r="K1143" t="str">
            <v>TR</v>
          </cell>
          <cell r="L1143" t="str">
            <v>Conciliado</v>
          </cell>
          <cell r="M1143">
            <v>1</v>
          </cell>
          <cell r="N1143">
            <v>2780115</v>
          </cell>
          <cell r="O1143">
            <v>2780115</v>
          </cell>
          <cell r="P1143">
            <v>917852</v>
          </cell>
          <cell r="Q1143">
            <v>0</v>
          </cell>
          <cell r="R1143">
            <v>0</v>
          </cell>
        </row>
        <row r="1144">
          <cell r="A1144">
            <v>31598</v>
          </cell>
          <cell r="B1144" t="str">
            <v>Fuenta Especifica 0100 FONDO GENERAL</v>
          </cell>
          <cell r="C1144" t="str">
            <v>Capitulo 0206 MINISTERIO DE EDUCACIÓN</v>
          </cell>
          <cell r="D1144" t="str">
            <v>Libramiento 0206-01-01-0010-7410</v>
          </cell>
          <cell r="E1144" t="str">
            <v>PAGO SUM. ALIM. ESC. JEE. CORRESP. AL MES NOV. 2017, SEGUN FACT. NCF.: 00043, CARTA COMPROMISO NO. 00849, 06537, 00853, 00857, 00859, 00855, OC 6104</v>
          </cell>
          <cell r="F1144">
            <v>43188</v>
          </cell>
          <cell r="G1144">
            <v>1140068.8</v>
          </cell>
          <cell r="H1144" t="str">
            <v>11-APR-18</v>
          </cell>
          <cell r="I1144">
            <v>31598</v>
          </cell>
          <cell r="J1144">
            <v>8</v>
          </cell>
          <cell r="K1144" t="str">
            <v>IN</v>
          </cell>
          <cell r="L1144" t="str">
            <v>ENTREGADO</v>
          </cell>
          <cell r="M1144">
            <v>1</v>
          </cell>
          <cell r="N1144">
            <v>40543</v>
          </cell>
          <cell r="O1144">
            <v>40543</v>
          </cell>
          <cell r="P1144">
            <v>173908.8</v>
          </cell>
          <cell r="Q1144">
            <v>0</v>
          </cell>
          <cell r="R1144">
            <v>0</v>
          </cell>
        </row>
        <row r="1145">
          <cell r="A1145">
            <v>31598</v>
          </cell>
          <cell r="B1145" t="str">
            <v>Fuenta Especifica 0100 FONDO GENERAL</v>
          </cell>
          <cell r="C1145" t="str">
            <v>Capitulo 0206 MINISTERIO DE EDUCACIÓN</v>
          </cell>
          <cell r="D1145" t="str">
            <v>Libramiento 0206-01-01-0010-7410</v>
          </cell>
          <cell r="E1145" t="str">
            <v>PAGO SUM. ALIM. ESC. JEE. CORRESP. AL MES NOV. 2017, SEGUN FACT. NCF.: 00043, CARTA COMPROMISO NO. 00849, 06537, 00853, 00857, 00859, 00855, OC 6104</v>
          </cell>
          <cell r="F1145">
            <v>43188</v>
          </cell>
          <cell r="G1145">
            <v>1140068.8</v>
          </cell>
          <cell r="H1145" t="str">
            <v>11-APR-18</v>
          </cell>
          <cell r="I1145">
            <v>31598</v>
          </cell>
          <cell r="J1145">
            <v>8</v>
          </cell>
          <cell r="K1145" t="str">
            <v>IN</v>
          </cell>
          <cell r="L1145" t="str">
            <v>ENTREGADO</v>
          </cell>
          <cell r="M1145">
            <v>1</v>
          </cell>
          <cell r="N1145">
            <v>40446</v>
          </cell>
          <cell r="O1145">
            <v>40446</v>
          </cell>
          <cell r="P1145">
            <v>48308</v>
          </cell>
          <cell r="Q1145">
            <v>0</v>
          </cell>
          <cell r="R1145">
            <v>0</v>
          </cell>
        </row>
        <row r="1146">
          <cell r="A1146">
            <v>31599</v>
          </cell>
          <cell r="B1146" t="str">
            <v>Fuenta Especifica 0100 FONDO GENERAL</v>
          </cell>
          <cell r="C1146" t="str">
            <v>Capitulo 0206 MINISTERIO DE EDUCACIÓN</v>
          </cell>
          <cell r="D1146" t="str">
            <v>Libramiento 0206-01-01-0010-7412</v>
          </cell>
          <cell r="E1146" t="str">
            <v>PAGO SUM. ALIM. ESC. JEE. CORRESP. A LOS MESES DE NOVIEMBRE Y DICIEMBRE 2017, SEGUN FACT. NCF.: 00572 Y 00576, CARTA COMPROMISO NO.00929, 06672, 01143, 00999, 01155, OC 7169 Y 6846.</v>
          </cell>
          <cell r="F1146">
            <v>43188</v>
          </cell>
          <cell r="G1146">
            <v>1368800</v>
          </cell>
          <cell r="H1146" t="str">
            <v>11-APR-18</v>
          </cell>
          <cell r="I1146">
            <v>31599</v>
          </cell>
          <cell r="J1146">
            <v>8</v>
          </cell>
          <cell r="K1146" t="str">
            <v>IN</v>
          </cell>
          <cell r="L1146" t="str">
            <v>ENTREGADO</v>
          </cell>
          <cell r="M1146">
            <v>1</v>
          </cell>
          <cell r="N1146">
            <v>40447</v>
          </cell>
          <cell r="O1146">
            <v>40447</v>
          </cell>
          <cell r="P1146">
            <v>58000</v>
          </cell>
          <cell r="Q1146">
            <v>0</v>
          </cell>
          <cell r="R1146">
            <v>0</v>
          </cell>
        </row>
        <row r="1147">
          <cell r="A1147">
            <v>31599</v>
          </cell>
          <cell r="B1147" t="str">
            <v>Fuenta Especifica 0100 FONDO GENERAL</v>
          </cell>
          <cell r="C1147" t="str">
            <v>Capitulo 0206 MINISTERIO DE EDUCACIÓN</v>
          </cell>
          <cell r="D1147" t="str">
            <v>Libramiento 0206-01-01-0010-7412</v>
          </cell>
          <cell r="E1147" t="str">
            <v>PAGO SUM. ALIM. ESC. JEE. CORRESP. A LOS MESES DE NOVIEMBRE Y DICIEMBRE 2017, SEGUN FACT. NCF.: 00572 Y 00576, CARTA COMPROMISO NO.00929, 06672, 01143, 00999, 01155, OC 7169 Y 6846.</v>
          </cell>
          <cell r="F1147">
            <v>43188</v>
          </cell>
          <cell r="G1147">
            <v>1368800</v>
          </cell>
          <cell r="H1147" t="str">
            <v>11-APR-18</v>
          </cell>
          <cell r="I1147">
            <v>31599</v>
          </cell>
          <cell r="J1147">
            <v>8</v>
          </cell>
          <cell r="K1147" t="str">
            <v>TR</v>
          </cell>
          <cell r="L1147" t="str">
            <v>Conciliado</v>
          </cell>
          <cell r="M1147">
            <v>1</v>
          </cell>
          <cell r="N1147">
            <v>2780116</v>
          </cell>
          <cell r="O1147">
            <v>2780116</v>
          </cell>
          <cell r="P1147">
            <v>1310800</v>
          </cell>
          <cell r="Q1147">
            <v>0</v>
          </cell>
          <cell r="R1147">
            <v>0</v>
          </cell>
        </row>
        <row r="1148">
          <cell r="A1148">
            <v>31322</v>
          </cell>
          <cell r="B1148" t="str">
            <v>Fuenta Especifica 0100 FONDO GENERAL</v>
          </cell>
          <cell r="C1148" t="str">
            <v>Capitulo 0206 MINISTERIO DE EDUCACIÓN</v>
          </cell>
          <cell r="D1148" t="str">
            <v>Libramiento 0206-01-01-0010-7413</v>
          </cell>
          <cell r="E1148" t="str">
            <v>PAGO POR SUM. ALIM. ESC. JEE. CORRESP. A DIC./2017, SEGUN FACT. NCF: 00158, CARTAS COMPROMISO 06460, 00700, 6522, OC. 5595.</v>
          </cell>
          <cell r="F1148">
            <v>43188</v>
          </cell>
          <cell r="G1148">
            <v>1067097.6000000001</v>
          </cell>
          <cell r="H1148" t="str">
            <v>11-APR-18</v>
          </cell>
          <cell r="I1148">
            <v>31322</v>
          </cell>
          <cell r="J1148">
            <v>1</v>
          </cell>
          <cell r="K1148" t="str">
            <v>TR</v>
          </cell>
          <cell r="L1148" t="str">
            <v>Conciliado</v>
          </cell>
          <cell r="M1148">
            <v>1</v>
          </cell>
          <cell r="N1148">
            <v>2778757</v>
          </cell>
          <cell r="O1148">
            <v>2778757</v>
          </cell>
          <cell r="P1148">
            <v>1021881.6</v>
          </cell>
          <cell r="Q1148">
            <v>0</v>
          </cell>
          <cell r="R1148">
            <v>0</v>
          </cell>
        </row>
        <row r="1149">
          <cell r="A1149">
            <v>31322</v>
          </cell>
          <cell r="B1149" t="str">
            <v>Fuenta Especifica 0100 FONDO GENERAL</v>
          </cell>
          <cell r="C1149" t="str">
            <v>Capitulo 0206 MINISTERIO DE EDUCACIÓN</v>
          </cell>
          <cell r="D1149" t="str">
            <v>Libramiento 0206-01-01-0010-7413</v>
          </cell>
          <cell r="E1149" t="str">
            <v>PAGO POR SUM. ALIM. ESC. JEE. CORRESP. A DIC./2017, SEGUN FACT. NCF: 00158, CARTAS COMPROMISO 06460, 00700, 6522, OC. 5595.</v>
          </cell>
          <cell r="F1149">
            <v>43188</v>
          </cell>
          <cell r="G1149">
            <v>1067097.6000000001</v>
          </cell>
          <cell r="H1149" t="str">
            <v>11-APR-18</v>
          </cell>
          <cell r="I1149">
            <v>31322</v>
          </cell>
          <cell r="J1149">
            <v>1</v>
          </cell>
          <cell r="K1149" t="str">
            <v>IN</v>
          </cell>
          <cell r="L1149" t="str">
            <v>ENTREGADO</v>
          </cell>
          <cell r="M1149">
            <v>1</v>
          </cell>
          <cell r="N1149">
            <v>40197</v>
          </cell>
          <cell r="O1149">
            <v>40197</v>
          </cell>
          <cell r="P1149">
            <v>45216</v>
          </cell>
          <cell r="Q1149">
            <v>0</v>
          </cell>
          <cell r="R1149">
            <v>0</v>
          </cell>
        </row>
        <row r="1150">
          <cell r="A1150">
            <v>32459</v>
          </cell>
          <cell r="B1150" t="str">
            <v>Fuenta Especifica 0100 FONDO GENERAL</v>
          </cell>
          <cell r="C1150" t="str">
            <v>Capitulo 0206 MINISTERIO DE EDUCACIÓN</v>
          </cell>
          <cell r="D1150" t="str">
            <v>Libramiento 0206-01-01-0010-7414</v>
          </cell>
          <cell r="E1150" t="str">
            <v>PAGO POR SUM. DE ALIM. ESC. UM. CORRESP. AL MES DE DICIEMBRE 2017, S/FACT. 00113 Y NC 02337. CONTRATO NO.336/17, OC 6344 MENOS ANTICIPO.</v>
          </cell>
          <cell r="F1150">
            <v>43188</v>
          </cell>
          <cell r="G1150">
            <v>812122.93</v>
          </cell>
          <cell r="H1150" t="str">
            <v>16-APR-18</v>
          </cell>
          <cell r="I1150">
            <v>32459</v>
          </cell>
          <cell r="J1150">
            <v>2</v>
          </cell>
          <cell r="K1150" t="str">
            <v>TR</v>
          </cell>
          <cell r="L1150" t="str">
            <v>Conciliado</v>
          </cell>
          <cell r="M1150">
            <v>1</v>
          </cell>
          <cell r="N1150">
            <v>2784667</v>
          </cell>
          <cell r="O1150">
            <v>2784667</v>
          </cell>
          <cell r="P1150">
            <v>429506.59</v>
          </cell>
          <cell r="Q1150">
            <v>0</v>
          </cell>
          <cell r="R1150">
            <v>0</v>
          </cell>
        </row>
        <row r="1151">
          <cell r="A1151">
            <v>32459</v>
          </cell>
          <cell r="B1151" t="str">
            <v>Fuenta Especifica 0100 FONDO GENERAL</v>
          </cell>
          <cell r="C1151" t="str">
            <v>Capitulo 0206 MINISTERIO DE EDUCACIÓN</v>
          </cell>
          <cell r="D1151" t="str">
            <v>Libramiento 0206-01-01-0010-7414</v>
          </cell>
          <cell r="E1151" t="str">
            <v>PAGO POR SUM. DE ALIM. ESC. UM. CORRESP. AL MES DE DICIEMBRE 2017, S/FACT. 00113 Y NC 02337. CONTRATO NO.336/17, OC 6344 MENOS ANTICIPO.</v>
          </cell>
          <cell r="F1151">
            <v>43188</v>
          </cell>
          <cell r="G1151">
            <v>812122.93</v>
          </cell>
          <cell r="H1151" t="str">
            <v>16-APR-18</v>
          </cell>
          <cell r="I1151">
            <v>32459</v>
          </cell>
          <cell r="J1151">
            <v>2</v>
          </cell>
          <cell r="K1151" t="str">
            <v>IN</v>
          </cell>
          <cell r="L1151" t="str">
            <v>ENTREGADO</v>
          </cell>
          <cell r="M1151">
            <v>1</v>
          </cell>
          <cell r="N1151">
            <v>41441</v>
          </cell>
          <cell r="O1151">
            <v>41441</v>
          </cell>
          <cell r="P1151">
            <v>64883.77</v>
          </cell>
          <cell r="Q1151">
            <v>0</v>
          </cell>
          <cell r="R1151">
            <v>0</v>
          </cell>
        </row>
        <row r="1152">
          <cell r="A1152">
            <v>32459</v>
          </cell>
          <cell r="B1152" t="str">
            <v>Fuenta Especifica 0100 FONDO GENERAL</v>
          </cell>
          <cell r="C1152" t="str">
            <v>Capitulo 0206 MINISTERIO DE EDUCACIÓN</v>
          </cell>
          <cell r="D1152" t="str">
            <v>Libramiento 0206-01-01-0010-7414</v>
          </cell>
          <cell r="E1152" t="str">
            <v>PAGO POR SUM. DE ALIM. ESC. UM. CORRESP. AL MES DE DICIEMBRE 2017, S/FACT. 00113 Y NC 02337. CONTRATO NO.336/17, OC 6344 MENOS ANTICIPO.</v>
          </cell>
          <cell r="F1152">
            <v>43188</v>
          </cell>
          <cell r="G1152">
            <v>812122.93</v>
          </cell>
          <cell r="H1152" t="str">
            <v>16-APR-18</v>
          </cell>
          <cell r="I1152">
            <v>32459</v>
          </cell>
          <cell r="J1152">
            <v>2</v>
          </cell>
          <cell r="K1152" t="str">
            <v>IN</v>
          </cell>
          <cell r="L1152" t="str">
            <v>ENTREGADO</v>
          </cell>
          <cell r="M1152">
            <v>1</v>
          </cell>
          <cell r="N1152">
            <v>41545</v>
          </cell>
          <cell r="O1152">
            <v>41545</v>
          </cell>
          <cell r="P1152">
            <v>7472.39</v>
          </cell>
          <cell r="Q1152">
            <v>0</v>
          </cell>
          <cell r="R1152">
            <v>0</v>
          </cell>
        </row>
        <row r="1153">
          <cell r="A1153">
            <v>32459</v>
          </cell>
          <cell r="B1153" t="str">
            <v>Fuenta Especifica 0100 FONDO GENERAL</v>
          </cell>
          <cell r="C1153" t="str">
            <v>Capitulo 0206 MINISTERIO DE EDUCACIÓN</v>
          </cell>
          <cell r="D1153" t="str">
            <v>Libramiento 0206-01-01-0010-7414</v>
          </cell>
          <cell r="E1153" t="str">
            <v>PAGO POR SUM. DE ALIM. ESC. UM. CORRESP. AL MES DE DICIEMBRE 2017, S/FACT. 00113 Y NC 02337. CONTRATO NO.336/17, OC 6344 MENOS ANTICIPO.</v>
          </cell>
          <cell r="F1153">
            <v>43188</v>
          </cell>
          <cell r="G1153">
            <v>812122.93</v>
          </cell>
          <cell r="H1153" t="str">
            <v>16-APR-18</v>
          </cell>
          <cell r="I1153">
            <v>32459</v>
          </cell>
          <cell r="J1153">
            <v>2</v>
          </cell>
          <cell r="K1153" t="str">
            <v>TR</v>
          </cell>
          <cell r="L1153" t="str">
            <v>Conciliado</v>
          </cell>
          <cell r="M1153">
            <v>1</v>
          </cell>
          <cell r="N1153">
            <v>2784607</v>
          </cell>
          <cell r="O1153">
            <v>2784607</v>
          </cell>
          <cell r="P1153">
            <v>310260.18</v>
          </cell>
          <cell r="Q1153">
            <v>0</v>
          </cell>
          <cell r="R1153">
            <v>0</v>
          </cell>
        </row>
        <row r="1154">
          <cell r="A1154">
            <v>32208</v>
          </cell>
          <cell r="B1154" t="str">
            <v>Fuenta Especifica 0100 FONDO GENERAL</v>
          </cell>
          <cell r="C1154" t="str">
            <v>Capitulo 0206 MINISTERIO DE EDUCACIÓN</v>
          </cell>
          <cell r="D1154" t="str">
            <v>Libramiento 0206-01-01-0010-7415</v>
          </cell>
          <cell r="E1154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4">
            <v>43188</v>
          </cell>
          <cell r="G1154">
            <v>1408660.3</v>
          </cell>
          <cell r="H1154" t="str">
            <v>13-APR-18</v>
          </cell>
          <cell r="I1154">
            <v>32208</v>
          </cell>
          <cell r="J1154">
            <v>2</v>
          </cell>
          <cell r="K1154" t="str">
            <v>TR</v>
          </cell>
          <cell r="L1154" t="str">
            <v>Conciliado</v>
          </cell>
          <cell r="M1154">
            <v>1</v>
          </cell>
          <cell r="N1154">
            <v>2784484</v>
          </cell>
          <cell r="O1154">
            <v>2784484</v>
          </cell>
          <cell r="P1154">
            <v>1395847.53</v>
          </cell>
          <cell r="Q1154">
            <v>0</v>
          </cell>
          <cell r="R1154">
            <v>0</v>
          </cell>
        </row>
        <row r="1155">
          <cell r="A1155">
            <v>32208</v>
          </cell>
          <cell r="B1155" t="str">
            <v>Fuenta Especifica 0100 FONDO GENERAL</v>
          </cell>
          <cell r="C1155" t="str">
            <v>Capitulo 0206 MINISTERIO DE EDUCACIÓN</v>
          </cell>
          <cell r="D1155" t="str">
            <v>Libramiento 0206-01-01-0010-7415</v>
          </cell>
          <cell r="E1155" t="str">
            <v>PAGO A COOPROHARINA, CEDIDO POR GRUPO RIVERA GARCIA, S/ACTO No.292/18 D/F 26/02/18, POR SUM. ALIM. ESC. UM,MESES DE OCTUBRE/NOV/2017, S/FACT.NCF.:00080,00081 N/C 00049 Y 00050, MENOS ANTICIPO, CONTRATO NO.264/2017 Y OC 6377</v>
          </cell>
          <cell r="F1155">
            <v>43188</v>
          </cell>
          <cell r="G1155">
            <v>1408660.3</v>
          </cell>
          <cell r="H1155" t="str">
            <v>13-APR-18</v>
          </cell>
          <cell r="I1155">
            <v>32208</v>
          </cell>
          <cell r="J1155">
            <v>2</v>
          </cell>
          <cell r="K1155" t="str">
            <v>IN</v>
          </cell>
          <cell r="L1155" t="str">
            <v>ENTREGADO</v>
          </cell>
          <cell r="M1155">
            <v>1</v>
          </cell>
          <cell r="N1155">
            <v>41175</v>
          </cell>
          <cell r="O1155">
            <v>41175</v>
          </cell>
          <cell r="P1155">
            <v>12812.77</v>
          </cell>
          <cell r="Q1155">
            <v>0</v>
          </cell>
          <cell r="R1155">
            <v>0</v>
          </cell>
        </row>
        <row r="1156">
          <cell r="A1156">
            <v>30744</v>
          </cell>
          <cell r="B1156" t="str">
            <v>Fuenta Especifica 0100 FONDO GENERAL</v>
          </cell>
          <cell r="C1156" t="str">
            <v>Capitulo 0206 MINISTERIO DE EDUCACIÓN</v>
          </cell>
          <cell r="D1156" t="str">
            <v>Libramiento 0206-01-01-0010-7416</v>
          </cell>
          <cell r="E1156" t="str">
            <v>PAGO SUM. ALIM. ESC. JEE. CORRESP. A LOS MESES NOV. Y DIC. 2017, SEGUN FACT. NCF.: 00002 Y 00003. CARTA COMPROMISO NO. 15602, OC 7129.</v>
          </cell>
          <cell r="F1156">
            <v>43188</v>
          </cell>
          <cell r="G1156">
            <v>866592</v>
          </cell>
          <cell r="H1156" t="str">
            <v>10-APR-18</v>
          </cell>
          <cell r="I1156">
            <v>30744</v>
          </cell>
          <cell r="J1156">
            <v>1</v>
          </cell>
          <cell r="K1156" t="str">
            <v>IN</v>
          </cell>
          <cell r="L1156" t="str">
            <v>ENTREGADO</v>
          </cell>
          <cell r="M1156">
            <v>1</v>
          </cell>
          <cell r="N1156">
            <v>39488</v>
          </cell>
          <cell r="O1156">
            <v>39488</v>
          </cell>
          <cell r="P1156">
            <v>36720</v>
          </cell>
          <cell r="Q1156">
            <v>0</v>
          </cell>
          <cell r="R1156">
            <v>0</v>
          </cell>
        </row>
        <row r="1157">
          <cell r="A1157">
            <v>30744</v>
          </cell>
          <cell r="B1157" t="str">
            <v>Fuenta Especifica 0100 FONDO GENERAL</v>
          </cell>
          <cell r="C1157" t="str">
            <v>Capitulo 0206 MINISTERIO DE EDUCACIÓN</v>
          </cell>
          <cell r="D1157" t="str">
            <v>Libramiento 0206-01-01-0010-7416</v>
          </cell>
          <cell r="E1157" t="str">
            <v>PAGO SUM. ALIM. ESC. JEE. CORRESP. A LOS MESES NOV. Y DIC. 2017, SEGUN FACT. NCF.: 00002 Y 00003. CARTA COMPROMISO NO. 15602, OC 7129.</v>
          </cell>
          <cell r="F1157">
            <v>43188</v>
          </cell>
          <cell r="G1157">
            <v>866592</v>
          </cell>
          <cell r="H1157" t="str">
            <v>10-APR-18</v>
          </cell>
          <cell r="I1157">
            <v>30744</v>
          </cell>
          <cell r="J1157">
            <v>1</v>
          </cell>
          <cell r="K1157" t="str">
            <v>TR</v>
          </cell>
          <cell r="L1157" t="str">
            <v>Conciliado</v>
          </cell>
          <cell r="M1157">
            <v>1</v>
          </cell>
          <cell r="N1157">
            <v>2777249</v>
          </cell>
          <cell r="O1157">
            <v>2777249</v>
          </cell>
          <cell r="P1157">
            <v>829872</v>
          </cell>
          <cell r="Q1157">
            <v>0</v>
          </cell>
          <cell r="R1157">
            <v>0</v>
          </cell>
        </row>
        <row r="1158">
          <cell r="A1158">
            <v>33531</v>
          </cell>
          <cell r="B1158" t="str">
            <v>Fuenta Especifica 0100 FONDO GENERAL</v>
          </cell>
          <cell r="C1158" t="str">
            <v>Capitulo 0206 MINISTERIO DE EDUCACIÓN</v>
          </cell>
          <cell r="D1158" t="str">
            <v>Libramiento 0206-01-01-0010-7417</v>
          </cell>
          <cell r="E1158" t="str">
            <v>PAGO POR SUM. DE ALIM. ESC. UM. Y JEE (PRODUCTOS UHT) CORRESP. A LA 2DA. QUINC. DE FEBRERO 2018, S/FACT. 04000. CONTRATO NO.240/17, OC 5550</v>
          </cell>
          <cell r="F1158">
            <v>43188</v>
          </cell>
          <cell r="G1158">
            <v>64601897.43</v>
          </cell>
          <cell r="H1158" t="str">
            <v>18-APR-18</v>
          </cell>
          <cell r="I1158">
            <v>33531</v>
          </cell>
          <cell r="J1158">
            <v>3</v>
          </cell>
          <cell r="K1158" t="str">
            <v>TR</v>
          </cell>
          <cell r="L1158" t="str">
            <v>Conciliado</v>
          </cell>
          <cell r="M1158">
            <v>1</v>
          </cell>
          <cell r="N1158">
            <v>2786475</v>
          </cell>
          <cell r="O1158">
            <v>2786475</v>
          </cell>
          <cell r="P1158">
            <v>61864528.890000001</v>
          </cell>
          <cell r="Q1158">
            <v>0</v>
          </cell>
          <cell r="R1158">
            <v>0</v>
          </cell>
        </row>
        <row r="1159">
          <cell r="A1159">
            <v>33531</v>
          </cell>
          <cell r="B1159" t="str">
            <v>Fuenta Especifica 0100 FONDO GENERAL</v>
          </cell>
          <cell r="C1159" t="str">
            <v>Capitulo 0206 MINISTERIO DE EDUCACIÓN</v>
          </cell>
          <cell r="D1159" t="str">
            <v>Libramiento 0206-01-01-0010-7417</v>
          </cell>
          <cell r="E1159" t="str">
            <v>PAGO POR SUM. DE ALIM. ESC. UM. Y JEE (PRODUCTOS UHT) CORRESP. A LA 2DA. QUINC. DE FEBRERO 2018, S/FACT. 04000. CONTRATO NO.240/17, OC 5550</v>
          </cell>
          <cell r="F1159">
            <v>43188</v>
          </cell>
          <cell r="G1159">
            <v>64601897.43</v>
          </cell>
          <cell r="H1159" t="str">
            <v>18-APR-18</v>
          </cell>
          <cell r="I1159">
            <v>33531</v>
          </cell>
          <cell r="J1159">
            <v>3</v>
          </cell>
          <cell r="K1159" t="str">
            <v>IN</v>
          </cell>
          <cell r="L1159" t="str">
            <v>ENTREGADO</v>
          </cell>
          <cell r="M1159">
            <v>1</v>
          </cell>
          <cell r="N1159">
            <v>43007</v>
          </cell>
          <cell r="O1159">
            <v>43007</v>
          </cell>
          <cell r="P1159">
            <v>2737368.54</v>
          </cell>
          <cell r="Q1159">
            <v>0</v>
          </cell>
          <cell r="R1159">
            <v>0</v>
          </cell>
        </row>
        <row r="1160">
          <cell r="A1160">
            <v>32460</v>
          </cell>
          <cell r="B1160" t="str">
            <v>Fuenta Especifica 0100 FONDO GENERAL</v>
          </cell>
          <cell r="C1160" t="str">
            <v>Capitulo 0206 MINISTERIO DE EDUCACIÓN</v>
          </cell>
          <cell r="D1160" t="str">
            <v>Libramiento 0206-01-01-0010-7419</v>
          </cell>
          <cell r="E1160" t="str">
            <v>PAGO SUM. ALIM. ESC. UM, CORRESP. AL MES DE OCTUBRE 2017, SEGUN FACT. NCF.: 01011 Y NC 00041, DEL CONTRATO NO. 369/2017 Y OC.6391. MENOS ANTICIPO.</v>
          </cell>
          <cell r="F1160">
            <v>43188</v>
          </cell>
          <cell r="G1160">
            <v>592000.97</v>
          </cell>
          <cell r="H1160" t="str">
            <v>16-APR-18</v>
          </cell>
          <cell r="I1160">
            <v>32460</v>
          </cell>
          <cell r="J1160">
            <v>2</v>
          </cell>
          <cell r="K1160" t="str">
            <v>TR</v>
          </cell>
          <cell r="L1160" t="str">
            <v>Conciliado</v>
          </cell>
          <cell r="M1160">
            <v>1</v>
          </cell>
          <cell r="N1160">
            <v>2784608</v>
          </cell>
          <cell r="O1160">
            <v>2784608</v>
          </cell>
          <cell r="P1160">
            <v>586619.64</v>
          </cell>
          <cell r="Q1160">
            <v>0</v>
          </cell>
          <cell r="R1160">
            <v>0</v>
          </cell>
        </row>
        <row r="1161">
          <cell r="A1161">
            <v>32460</v>
          </cell>
          <cell r="B1161" t="str">
            <v>Fuenta Especifica 0100 FONDO GENERAL</v>
          </cell>
          <cell r="C1161" t="str">
            <v>Capitulo 0206 MINISTERIO DE EDUCACIÓN</v>
          </cell>
          <cell r="D1161" t="str">
            <v>Libramiento 0206-01-01-0010-7419</v>
          </cell>
          <cell r="E1161" t="str">
            <v>PAGO SUM. ALIM. ESC. UM, CORRESP. AL MES DE OCTUBRE 2017, SEGUN FACT. NCF.: 01011 Y NC 00041, DEL CONTRATO NO. 369/2017 Y OC.6391. MENOS ANTICIPO.</v>
          </cell>
          <cell r="F1161">
            <v>43188</v>
          </cell>
          <cell r="G1161">
            <v>592000.97</v>
          </cell>
          <cell r="H1161" t="str">
            <v>16-APR-18</v>
          </cell>
          <cell r="I1161">
            <v>32460</v>
          </cell>
          <cell r="J1161">
            <v>2</v>
          </cell>
          <cell r="K1161" t="str">
            <v>IN</v>
          </cell>
          <cell r="L1161" t="str">
            <v>ENTREGADO</v>
          </cell>
          <cell r="M1161">
            <v>1</v>
          </cell>
          <cell r="N1161">
            <v>41518</v>
          </cell>
          <cell r="O1161">
            <v>41518</v>
          </cell>
          <cell r="P1161">
            <v>5381.33</v>
          </cell>
          <cell r="Q1161">
            <v>0</v>
          </cell>
          <cell r="R1161">
            <v>0</v>
          </cell>
        </row>
        <row r="1162">
          <cell r="A1162">
            <v>31600</v>
          </cell>
          <cell r="B1162" t="str">
            <v>Fuenta Especifica 0100 FONDO GENERAL</v>
          </cell>
          <cell r="C1162" t="str">
            <v>Capitulo 0206 MINISTERIO DE EDUCACIÓN</v>
          </cell>
          <cell r="D1162" t="str">
            <v>Libramiento 0206-01-01-0010-7420</v>
          </cell>
          <cell r="E1162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2">
            <v>43188</v>
          </cell>
          <cell r="G1162">
            <v>1735260.8</v>
          </cell>
          <cell r="H1162" t="str">
            <v>11-APR-18</v>
          </cell>
          <cell r="I1162">
            <v>31600</v>
          </cell>
          <cell r="J1162">
            <v>8</v>
          </cell>
          <cell r="K1162" t="str">
            <v>TR</v>
          </cell>
          <cell r="L1162" t="str">
            <v>Conciliado</v>
          </cell>
          <cell r="M1162">
            <v>1</v>
          </cell>
          <cell r="N1162">
            <v>2780628</v>
          </cell>
          <cell r="O1162">
            <v>2780628</v>
          </cell>
          <cell r="P1162">
            <v>1397032</v>
          </cell>
          <cell r="Q1162">
            <v>0</v>
          </cell>
          <cell r="R1162">
            <v>0</v>
          </cell>
        </row>
        <row r="1163">
          <cell r="A1163">
            <v>31600</v>
          </cell>
          <cell r="B1163" t="str">
            <v>Fuenta Especifica 0100 FONDO GENERAL</v>
          </cell>
          <cell r="C1163" t="str">
            <v>Capitulo 0206 MINISTERIO DE EDUCACIÓN</v>
          </cell>
          <cell r="D1163" t="str">
            <v>Libramiento 0206-01-01-0010-7420</v>
          </cell>
          <cell r="E1163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3">
            <v>43188</v>
          </cell>
          <cell r="G1163">
            <v>1735260.8</v>
          </cell>
          <cell r="H1163" t="str">
            <v>11-APR-18</v>
          </cell>
          <cell r="I1163">
            <v>31600</v>
          </cell>
          <cell r="J1163">
            <v>8</v>
          </cell>
          <cell r="K1163" t="str">
            <v>IN</v>
          </cell>
          <cell r="L1163" t="str">
            <v>ENTREGADO</v>
          </cell>
          <cell r="M1163">
            <v>1</v>
          </cell>
          <cell r="N1163">
            <v>40448</v>
          </cell>
          <cell r="O1163">
            <v>40448</v>
          </cell>
          <cell r="P1163">
            <v>73528</v>
          </cell>
          <cell r="Q1163">
            <v>0</v>
          </cell>
          <cell r="R1163">
            <v>0</v>
          </cell>
        </row>
        <row r="1164">
          <cell r="A1164">
            <v>31600</v>
          </cell>
          <cell r="B1164" t="str">
            <v>Fuenta Especifica 0100 FONDO GENERAL</v>
          </cell>
          <cell r="C1164" t="str">
            <v>Capitulo 0206 MINISTERIO DE EDUCACIÓN</v>
          </cell>
          <cell r="D1164" t="str">
            <v>Libramiento 0206-01-01-0010-7420</v>
          </cell>
          <cell r="E1164" t="str">
            <v>PAGO AL BCO AGRIC., CEDIDO POR MARIA ANT.RODRIGUEZ,S/ACTO NO.1127 D/F 20/12/17, POR SUM.ALIM. ESC. JEE, MES DE ENERO 2018, S/FACT. 00137. CARTAS COMP.NO.03949, 04066, 04011, 04014, 08699, 04001, 08692, 04060, 04030, 04062, 04157, 03996 Y 04013. OC 6301</v>
          </cell>
          <cell r="F1164">
            <v>43188</v>
          </cell>
          <cell r="G1164">
            <v>1735260.8</v>
          </cell>
          <cell r="H1164" t="str">
            <v>11-APR-18</v>
          </cell>
          <cell r="I1164">
            <v>31600</v>
          </cell>
          <cell r="J1164">
            <v>8</v>
          </cell>
          <cell r="K1164" t="str">
            <v>IN</v>
          </cell>
          <cell r="L1164" t="str">
            <v>ENTREGADO</v>
          </cell>
          <cell r="M1164">
            <v>1</v>
          </cell>
          <cell r="N1164">
            <v>40544</v>
          </cell>
          <cell r="O1164">
            <v>40544</v>
          </cell>
          <cell r="P1164">
            <v>264700.79999999999</v>
          </cell>
          <cell r="Q1164">
            <v>0</v>
          </cell>
          <cell r="R1164">
            <v>0</v>
          </cell>
        </row>
        <row r="1165">
          <cell r="A1165">
            <v>32461</v>
          </cell>
          <cell r="B1165" t="str">
            <v>Fuenta Especifica 0100 FONDO GENERAL</v>
          </cell>
          <cell r="C1165" t="str">
            <v>Capitulo 0206 MINISTERIO DE EDUCACIÓN</v>
          </cell>
          <cell r="D1165" t="str">
            <v>Libramiento 0206-01-01-0010-7421</v>
          </cell>
          <cell r="E1165" t="str">
            <v>PAGO SUM. DE ALIM. ESC. UM. CORRESP. AL MES DE OCTUBRE 2017, S/FACT. 00063 Y NC 00048. MENOS ANTICIPO. CONTRATO NO.289/17, OC 6328</v>
          </cell>
          <cell r="F1165">
            <v>43188</v>
          </cell>
          <cell r="G1165">
            <v>1153322.54</v>
          </cell>
          <cell r="H1165" t="str">
            <v>16-APR-18</v>
          </cell>
          <cell r="I1165">
            <v>32461</v>
          </cell>
          <cell r="J1165">
            <v>2</v>
          </cell>
          <cell r="K1165" t="str">
            <v>TR</v>
          </cell>
          <cell r="L1165" t="str">
            <v>Conciliado</v>
          </cell>
          <cell r="M1165">
            <v>1</v>
          </cell>
          <cell r="N1165">
            <v>2784609</v>
          </cell>
          <cell r="O1165">
            <v>2784609</v>
          </cell>
          <cell r="P1165">
            <v>1142816.45</v>
          </cell>
          <cell r="Q1165">
            <v>0</v>
          </cell>
          <cell r="R1165">
            <v>0</v>
          </cell>
        </row>
        <row r="1166">
          <cell r="A1166">
            <v>32461</v>
          </cell>
          <cell r="B1166" t="str">
            <v>Fuenta Especifica 0100 FONDO GENERAL</v>
          </cell>
          <cell r="C1166" t="str">
            <v>Capitulo 0206 MINISTERIO DE EDUCACIÓN</v>
          </cell>
          <cell r="D1166" t="str">
            <v>Libramiento 0206-01-01-0010-7421</v>
          </cell>
          <cell r="E1166" t="str">
            <v>PAGO SUM. DE ALIM. ESC. UM. CORRESP. AL MES DE OCTUBRE 2017, S/FACT. 00063 Y NC 00048. MENOS ANTICIPO. CONTRATO NO.289/17, OC 6328</v>
          </cell>
          <cell r="F1166">
            <v>43188</v>
          </cell>
          <cell r="G1166">
            <v>1153322.54</v>
          </cell>
          <cell r="H1166" t="str">
            <v>16-APR-18</v>
          </cell>
          <cell r="I1166">
            <v>32461</v>
          </cell>
          <cell r="J1166">
            <v>2</v>
          </cell>
          <cell r="K1166" t="str">
            <v>IN</v>
          </cell>
          <cell r="L1166" t="str">
            <v>ENTREGADO</v>
          </cell>
          <cell r="M1166">
            <v>1</v>
          </cell>
          <cell r="N1166">
            <v>41519</v>
          </cell>
          <cell r="O1166">
            <v>41519</v>
          </cell>
          <cell r="P1166">
            <v>10506.09</v>
          </cell>
          <cell r="Q1166">
            <v>0</v>
          </cell>
          <cell r="R1166">
            <v>0</v>
          </cell>
        </row>
        <row r="1167">
          <cell r="A1167">
            <v>32991</v>
          </cell>
          <cell r="B1167" t="str">
            <v>Fuenta Especifica 0100 FONDO GENERAL</v>
          </cell>
          <cell r="C1167" t="str">
            <v>Capitulo 0206 MINISTERIO DE EDUCACIÓN</v>
          </cell>
          <cell r="D1167" t="str">
            <v>Libramiento 0206-01-01-0010-7422</v>
          </cell>
          <cell r="E1167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7">
            <v>43188</v>
          </cell>
          <cell r="G1167">
            <v>44878555.259999998</v>
          </cell>
          <cell r="H1167" t="str">
            <v>17-APR-18</v>
          </cell>
          <cell r="I1167">
            <v>32991</v>
          </cell>
          <cell r="J1167">
            <v>4</v>
          </cell>
          <cell r="K1167" t="str">
            <v>IN</v>
          </cell>
          <cell r="L1167" t="str">
            <v>ENTREGADO</v>
          </cell>
          <cell r="M1167">
            <v>1</v>
          </cell>
          <cell r="N1167">
            <v>42080</v>
          </cell>
          <cell r="O1167">
            <v>42080</v>
          </cell>
          <cell r="P1167">
            <v>1901633.7</v>
          </cell>
          <cell r="Q1167">
            <v>0</v>
          </cell>
          <cell r="R1167">
            <v>0</v>
          </cell>
        </row>
        <row r="1168">
          <cell r="A1168">
            <v>32991</v>
          </cell>
          <cell r="B1168" t="str">
            <v>Fuenta Especifica 0100 FONDO GENERAL</v>
          </cell>
          <cell r="C1168" t="str">
            <v>Capitulo 0206 MINISTERIO DE EDUCACIÓN</v>
          </cell>
          <cell r="D1168" t="str">
            <v>Libramiento 0206-01-01-0010-7422</v>
          </cell>
          <cell r="E1168" t="str">
            <v>PAGO A BANCO AGRICOLA, CEDIDO POR ASOCIACION DE GANADEROS DE MONTE PLATA INC ACTO DE ALGUACIL NO.1054 D/F 29/11/17, POR SUM. DE ALIM. ESC. UM. Y JEE. (PRODUCTOS PASTEURIZADOS) MES DE ENERO 2018, S/FTS. 00292 Y 00295, CONT.NO.228/17, OC 5574.</v>
          </cell>
          <cell r="F1168">
            <v>43188</v>
          </cell>
          <cell r="G1168">
            <v>44878555.259999998</v>
          </cell>
          <cell r="H1168" t="str">
            <v>17-APR-18</v>
          </cell>
          <cell r="I1168">
            <v>32991</v>
          </cell>
          <cell r="J1168">
            <v>4</v>
          </cell>
          <cell r="K1168" t="str">
            <v>TR</v>
          </cell>
          <cell r="L1168" t="str">
            <v>Conciliado</v>
          </cell>
          <cell r="M1168">
            <v>1</v>
          </cell>
          <cell r="N1168">
            <v>2785875</v>
          </cell>
          <cell r="O1168">
            <v>2785875</v>
          </cell>
          <cell r="P1168">
            <v>42976921.560000002</v>
          </cell>
          <cell r="Q1168">
            <v>0</v>
          </cell>
          <cell r="R1168">
            <v>0</v>
          </cell>
        </row>
        <row r="1169">
          <cell r="A1169">
            <v>33532</v>
          </cell>
          <cell r="B1169" t="str">
            <v>Fuenta Especifica 0100 FONDO GENERAL</v>
          </cell>
          <cell r="C1169" t="str">
            <v>Capitulo 0206 MINISTERIO DE EDUCACIÓN</v>
          </cell>
          <cell r="D1169" t="str">
            <v>Libramiento 0206-01-01-0010-7423</v>
          </cell>
          <cell r="E1169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69">
            <v>43188</v>
          </cell>
          <cell r="G1169">
            <v>28625355.68</v>
          </cell>
          <cell r="H1169" t="str">
            <v>18-APR-18</v>
          </cell>
          <cell r="I1169">
            <v>33532</v>
          </cell>
          <cell r="J1169">
            <v>3</v>
          </cell>
          <cell r="K1169" t="str">
            <v>TR</v>
          </cell>
          <cell r="L1169" t="str">
            <v>Conciliado</v>
          </cell>
          <cell r="M1169">
            <v>1</v>
          </cell>
          <cell r="N1169">
            <v>2786697</v>
          </cell>
          <cell r="O1169">
            <v>2786697</v>
          </cell>
          <cell r="P1169">
            <v>27412416.879999999</v>
          </cell>
          <cell r="Q1169">
            <v>0</v>
          </cell>
          <cell r="R1169">
            <v>0</v>
          </cell>
        </row>
        <row r="1170">
          <cell r="A1170">
            <v>33532</v>
          </cell>
          <cell r="B1170" t="str">
            <v>Fuenta Especifica 0100 FONDO GENERAL</v>
          </cell>
          <cell r="C1170" t="str">
            <v>Capitulo 0206 MINISTERIO DE EDUCACIÓN</v>
          </cell>
          <cell r="D1170" t="str">
            <v>Libramiento 0206-01-01-0010-7423</v>
          </cell>
          <cell r="E1170" t="str">
            <v>PAGO AL BCO AGRIC, CEDIDO POR ASOC. DE GANADEROS DE MONTE PLATA, S/ACTO No.1054 D/F 29/11/17, POR SUM. DE ALIM. ESC. UM Y JEE, (PRODUCTOS PASTEURIZADO), 1RA. QUINCENA MARZO/2018, SEGUN FACT. NCF: 00300, CONT.NO.228/2017 OC 5574</v>
          </cell>
          <cell r="F1170">
            <v>43188</v>
          </cell>
          <cell r="G1170">
            <v>28625355.68</v>
          </cell>
          <cell r="H1170" t="str">
            <v>18-APR-18</v>
          </cell>
          <cell r="I1170">
            <v>33532</v>
          </cell>
          <cell r="J1170">
            <v>3</v>
          </cell>
          <cell r="K1170" t="str">
            <v>IN</v>
          </cell>
          <cell r="L1170" t="str">
            <v>ENTREGADO</v>
          </cell>
          <cell r="M1170">
            <v>1</v>
          </cell>
          <cell r="N1170">
            <v>43078</v>
          </cell>
          <cell r="O1170">
            <v>43078</v>
          </cell>
          <cell r="P1170">
            <v>1212938.8</v>
          </cell>
          <cell r="Q1170">
            <v>0</v>
          </cell>
          <cell r="R1170">
            <v>0</v>
          </cell>
        </row>
        <row r="1171">
          <cell r="A1171">
            <v>33533</v>
          </cell>
          <cell r="B1171" t="str">
            <v>Fuenta Especifica 0100 FONDO GENERAL</v>
          </cell>
          <cell r="C1171" t="str">
            <v>Capitulo 0206 MINISTERIO DE EDUCACIÓN</v>
          </cell>
          <cell r="D1171" t="str">
            <v>Libramiento 0206-01-01-0010-7424</v>
          </cell>
          <cell r="E1171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1">
            <v>43188</v>
          </cell>
          <cell r="G1171">
            <v>19276945.75</v>
          </cell>
          <cell r="H1171" t="str">
            <v>18-APR-18</v>
          </cell>
          <cell r="I1171">
            <v>33533</v>
          </cell>
          <cell r="J1171">
            <v>3</v>
          </cell>
          <cell r="K1171" t="str">
            <v>IN</v>
          </cell>
          <cell r="L1171" t="str">
            <v>ENTREGADO</v>
          </cell>
          <cell r="M1171">
            <v>1</v>
          </cell>
          <cell r="N1171">
            <v>43079</v>
          </cell>
          <cell r="O1171">
            <v>43079</v>
          </cell>
          <cell r="P1171">
            <v>816819.74</v>
          </cell>
          <cell r="Q1171">
            <v>0</v>
          </cell>
          <cell r="R1171">
            <v>0</v>
          </cell>
        </row>
        <row r="1172">
          <cell r="A1172">
            <v>33533</v>
          </cell>
          <cell r="B1172" t="str">
            <v>Fuenta Especifica 0100 FONDO GENERAL</v>
          </cell>
          <cell r="C1172" t="str">
            <v>Capitulo 0206 MINISTERIO DE EDUCACIÓN</v>
          </cell>
          <cell r="D1172" t="str">
            <v>Libramiento 0206-01-01-0010-7424</v>
          </cell>
          <cell r="E1172" t="str">
            <v>PAGO AL BCO AGRIC, CEDIDO POR ASOC. DE GANADEROS DE MONTE PLATA, S/ACTO No.1054 D/F 29/11/17, POR SUM. DE ALIM. ESC. UM Y JEE, (PRODUCTOS PASTEURIZADO), 2DA.QUINCENA FEB/2018, SEGUN FACT. NCF: 00298, CONT.NO.228/2017 OC 5574</v>
          </cell>
          <cell r="F1172">
            <v>43188</v>
          </cell>
          <cell r="G1172">
            <v>19276945.75</v>
          </cell>
          <cell r="H1172" t="str">
            <v>18-APR-18</v>
          </cell>
          <cell r="I1172">
            <v>33533</v>
          </cell>
          <cell r="J1172">
            <v>3</v>
          </cell>
          <cell r="K1172" t="str">
            <v>TR</v>
          </cell>
          <cell r="L1172" t="str">
            <v>Conciliado</v>
          </cell>
          <cell r="M1172">
            <v>1</v>
          </cell>
          <cell r="N1172">
            <v>2786698</v>
          </cell>
          <cell r="O1172">
            <v>2786698</v>
          </cell>
          <cell r="P1172">
            <v>18460126.010000002</v>
          </cell>
          <cell r="Q1172">
            <v>0</v>
          </cell>
          <cell r="R1172">
            <v>0</v>
          </cell>
        </row>
        <row r="1173">
          <cell r="A1173">
            <v>31601</v>
          </cell>
          <cell r="B1173" t="str">
            <v>Fuenta Especifica 0100 FONDO GENERAL</v>
          </cell>
          <cell r="C1173" t="str">
            <v>Capitulo 0206 MINISTERIO DE EDUCACIÓN</v>
          </cell>
          <cell r="D1173" t="str">
            <v>Libramiento 0206-01-01-0010-7426</v>
          </cell>
          <cell r="E1173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3">
            <v>43188</v>
          </cell>
          <cell r="G1173">
            <v>1207848</v>
          </cell>
          <cell r="H1173" t="str">
            <v>11-APR-18</v>
          </cell>
          <cell r="I1173">
            <v>31601</v>
          </cell>
          <cell r="J1173">
            <v>8</v>
          </cell>
          <cell r="K1173" t="str">
            <v>TR</v>
          </cell>
          <cell r="L1173" t="str">
            <v>Conciliado</v>
          </cell>
          <cell r="M1173">
            <v>1</v>
          </cell>
          <cell r="N1173">
            <v>2780629</v>
          </cell>
          <cell r="O1173">
            <v>2780629</v>
          </cell>
          <cell r="P1173">
            <v>972420</v>
          </cell>
          <cell r="Q1173">
            <v>0</v>
          </cell>
          <cell r="R1173">
            <v>0</v>
          </cell>
        </row>
        <row r="1174">
          <cell r="A1174">
            <v>31601</v>
          </cell>
          <cell r="B1174" t="str">
            <v>Fuenta Especifica 0100 FONDO GENERAL</v>
          </cell>
          <cell r="C1174" t="str">
            <v>Capitulo 0206 MINISTERIO DE EDUCACIÓN</v>
          </cell>
          <cell r="D1174" t="str">
            <v>Libramiento 0206-01-01-0010-7426</v>
          </cell>
          <cell r="E1174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4">
            <v>43188</v>
          </cell>
          <cell r="G1174">
            <v>1207848</v>
          </cell>
          <cell r="H1174" t="str">
            <v>11-APR-18</v>
          </cell>
          <cell r="I1174">
            <v>31601</v>
          </cell>
          <cell r="J1174">
            <v>8</v>
          </cell>
          <cell r="K1174" t="str">
            <v>IN</v>
          </cell>
          <cell r="L1174" t="str">
            <v>ENTREGADO</v>
          </cell>
          <cell r="M1174">
            <v>1</v>
          </cell>
          <cell r="N1174">
            <v>40449</v>
          </cell>
          <cell r="O1174">
            <v>40449</v>
          </cell>
          <cell r="P1174">
            <v>51180</v>
          </cell>
          <cell r="Q1174">
            <v>0</v>
          </cell>
          <cell r="R1174">
            <v>0</v>
          </cell>
        </row>
        <row r="1175">
          <cell r="A1175">
            <v>31601</v>
          </cell>
          <cell r="B1175" t="str">
            <v>Fuenta Especifica 0100 FONDO GENERAL</v>
          </cell>
          <cell r="C1175" t="str">
            <v>Capitulo 0206 MINISTERIO DE EDUCACIÓN</v>
          </cell>
          <cell r="D1175" t="str">
            <v>Libramiento 0206-01-01-0010-7426</v>
          </cell>
          <cell r="E1175" t="str">
            <v>PAGO AL BCO. AGRIC, CEDIDO POR CIRILO LANFRANCO QUIROZ, S/ACTO No.546 D/F 12/10/17, POR SUM. ALIM. ESC. JEE, MES DE NOV/2017, S/FACT.NCF.:03049 CARTA C. NO. 07250, 01980, 01968, 01967, 01982, 07239, 01983, 01965, 01955, 01842, OC 6671</v>
          </cell>
          <cell r="F1175">
            <v>43188</v>
          </cell>
          <cell r="G1175">
            <v>1207848</v>
          </cell>
          <cell r="H1175" t="str">
            <v>11-APR-18</v>
          </cell>
          <cell r="I1175">
            <v>31601</v>
          </cell>
          <cell r="J1175">
            <v>8</v>
          </cell>
          <cell r="K1175" t="str">
            <v>IN</v>
          </cell>
          <cell r="L1175" t="str">
            <v>ENTREGADO</v>
          </cell>
          <cell r="M1175">
            <v>1</v>
          </cell>
          <cell r="N1175">
            <v>40545</v>
          </cell>
          <cell r="O1175">
            <v>40545</v>
          </cell>
          <cell r="P1175">
            <v>184248</v>
          </cell>
          <cell r="Q1175">
            <v>0</v>
          </cell>
          <cell r="R1175">
            <v>0</v>
          </cell>
        </row>
        <row r="1176">
          <cell r="A1176">
            <v>32462</v>
          </cell>
          <cell r="B1176" t="str">
            <v>Fuenta Especifica 0100 FONDO GENERAL</v>
          </cell>
          <cell r="C1176" t="str">
            <v>Capitulo 0206 MINISTERIO DE EDUCACIÓN</v>
          </cell>
          <cell r="D1176" t="str">
            <v>Libramiento 0206-01-01-0010-7428</v>
          </cell>
          <cell r="E1176" t="str">
            <v>PAGO POR SUM. DE ALIM. ESC. UM. CORRESP. AL MES DE SEPTIEMBRE 2017, S/FACT. 00303 Y NC 00055. CONTRATO NO.370/17, OC 6398 MENOS ANTICIPO.</v>
          </cell>
          <cell r="F1176">
            <v>43188</v>
          </cell>
          <cell r="G1176">
            <v>810046.81</v>
          </cell>
          <cell r="H1176" t="str">
            <v>16-APR-18</v>
          </cell>
          <cell r="I1176">
            <v>32462</v>
          </cell>
          <cell r="J1176">
            <v>2</v>
          </cell>
          <cell r="K1176" t="str">
            <v>IN</v>
          </cell>
          <cell r="L1176" t="str">
            <v>ENTREGADO</v>
          </cell>
          <cell r="M1176">
            <v>1</v>
          </cell>
          <cell r="N1176">
            <v>41520</v>
          </cell>
          <cell r="O1176">
            <v>41520</v>
          </cell>
          <cell r="P1176">
            <v>7446</v>
          </cell>
          <cell r="Q1176">
            <v>0</v>
          </cell>
          <cell r="R1176">
            <v>0</v>
          </cell>
        </row>
        <row r="1177">
          <cell r="A1177">
            <v>32462</v>
          </cell>
          <cell r="B1177" t="str">
            <v>Fuenta Especifica 0100 FONDO GENERAL</v>
          </cell>
          <cell r="C1177" t="str">
            <v>Capitulo 0206 MINISTERIO DE EDUCACIÓN</v>
          </cell>
          <cell r="D1177" t="str">
            <v>Libramiento 0206-01-01-0010-7428</v>
          </cell>
          <cell r="E1177" t="str">
            <v>PAGO POR SUM. DE ALIM. ESC. UM. CORRESP. AL MES DE SEPTIEMBRE 2017, S/FACT. 00303 Y NC 00055. CONTRATO NO.370/17, OC 6398 MENOS ANTICIPO.</v>
          </cell>
          <cell r="F1177">
            <v>43188</v>
          </cell>
          <cell r="G1177">
            <v>810046.81</v>
          </cell>
          <cell r="H1177" t="str">
            <v>16-APR-18</v>
          </cell>
          <cell r="I1177">
            <v>32462</v>
          </cell>
          <cell r="J1177">
            <v>2</v>
          </cell>
          <cell r="K1177" t="str">
            <v>TR</v>
          </cell>
          <cell r="L1177" t="str">
            <v>Conciliado</v>
          </cell>
          <cell r="M1177">
            <v>1</v>
          </cell>
          <cell r="N1177">
            <v>2784610</v>
          </cell>
          <cell r="O1177">
            <v>2784610</v>
          </cell>
          <cell r="P1177">
            <v>802600.81</v>
          </cell>
          <cell r="Q1177">
            <v>0</v>
          </cell>
          <cell r="R1177">
            <v>0</v>
          </cell>
        </row>
        <row r="1178">
          <cell r="A1178">
            <v>32582</v>
          </cell>
          <cell r="B1178" t="str">
            <v>Fuenta Especifica 0100 FONDO GENERAL</v>
          </cell>
          <cell r="C1178" t="str">
            <v>Capitulo 0206 MINISTERIO DE EDUCACIÓN</v>
          </cell>
          <cell r="D1178" t="str">
            <v>Libramiento 0206-01-01-0010-7443</v>
          </cell>
          <cell r="E1178" t="str">
            <v>PAGO SUM. ALIM. ESC. JEE. CORRESP. AL MES ENERO 2018 S/FACT. NCF: 00237 CARTAS COMPROMISO NOS. 06773, 14051, 01552, 01455 Y 06864, OC. 5817.</v>
          </cell>
          <cell r="F1178" t="str">
            <v>02-APR-18</v>
          </cell>
          <cell r="G1178">
            <v>2262862.4</v>
          </cell>
          <cell r="H1178" t="str">
            <v>16-APR-18</v>
          </cell>
          <cell r="I1178">
            <v>32582</v>
          </cell>
          <cell r="J1178">
            <v>1</v>
          </cell>
          <cell r="K1178" t="str">
            <v>IN</v>
          </cell>
          <cell r="L1178" t="str">
            <v>ENTREGADO</v>
          </cell>
          <cell r="M1178">
            <v>1</v>
          </cell>
          <cell r="N1178">
            <v>41555</v>
          </cell>
          <cell r="O1178">
            <v>41555</v>
          </cell>
          <cell r="P1178">
            <v>95884</v>
          </cell>
          <cell r="Q1178">
            <v>0</v>
          </cell>
          <cell r="R1178">
            <v>0</v>
          </cell>
        </row>
        <row r="1179">
          <cell r="A1179">
            <v>32582</v>
          </cell>
          <cell r="B1179" t="str">
            <v>Fuenta Especifica 0100 FONDO GENERAL</v>
          </cell>
          <cell r="C1179" t="str">
            <v>Capitulo 0206 MINISTERIO DE EDUCACIÓN</v>
          </cell>
          <cell r="D1179" t="str">
            <v>Libramiento 0206-01-01-0010-7443</v>
          </cell>
          <cell r="E1179" t="str">
            <v>PAGO SUM. ALIM. ESC. JEE. CORRESP. AL MES ENERO 2018 S/FACT. NCF: 00237 CARTAS COMPROMISO NOS. 06773, 14051, 01552, 01455 Y 06864, OC. 5817.</v>
          </cell>
          <cell r="F1179" t="str">
            <v>02-APR-18</v>
          </cell>
          <cell r="G1179">
            <v>2262862.4</v>
          </cell>
          <cell r="H1179" t="str">
            <v>16-APR-18</v>
          </cell>
          <cell r="I1179">
            <v>32582</v>
          </cell>
          <cell r="J1179">
            <v>1</v>
          </cell>
          <cell r="K1179" t="str">
            <v>TR</v>
          </cell>
          <cell r="L1179" t="str">
            <v>Conciliado</v>
          </cell>
          <cell r="M1179">
            <v>1</v>
          </cell>
          <cell r="N1179">
            <v>2784717</v>
          </cell>
          <cell r="O1179">
            <v>2784717</v>
          </cell>
          <cell r="P1179">
            <v>2166978.4</v>
          </cell>
          <cell r="Q1179">
            <v>0</v>
          </cell>
          <cell r="R1179">
            <v>0</v>
          </cell>
        </row>
        <row r="1180">
          <cell r="A1180">
            <v>31604</v>
          </cell>
          <cell r="B1180" t="str">
            <v>Fuenta Especifica 0100 FONDO GENERAL</v>
          </cell>
          <cell r="C1180" t="str">
            <v>Capitulo 0206 MINISTERIO DE EDUCACIÓN</v>
          </cell>
          <cell r="D1180" t="str">
            <v>Libramiento 0206-01-01-0010-7445</v>
          </cell>
          <cell r="E1180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0" t="str">
            <v>02-APR-18</v>
          </cell>
          <cell r="G1180">
            <v>737405.6</v>
          </cell>
          <cell r="H1180" t="str">
            <v>11-APR-18</v>
          </cell>
          <cell r="I1180">
            <v>31604</v>
          </cell>
          <cell r="J1180">
            <v>8</v>
          </cell>
          <cell r="K1180" t="str">
            <v>IN</v>
          </cell>
          <cell r="L1180" t="str">
            <v>ENTREGADO</v>
          </cell>
          <cell r="M1180">
            <v>1</v>
          </cell>
          <cell r="N1180">
            <v>40546</v>
          </cell>
          <cell r="O1180">
            <v>40546</v>
          </cell>
          <cell r="P1180">
            <v>112485.6</v>
          </cell>
          <cell r="Q1180">
            <v>0</v>
          </cell>
          <cell r="R1180">
            <v>0</v>
          </cell>
        </row>
        <row r="1181">
          <cell r="A1181">
            <v>31604</v>
          </cell>
          <cell r="B1181" t="str">
            <v>Fuenta Especifica 0100 FONDO GENERAL</v>
          </cell>
          <cell r="C1181" t="str">
            <v>Capitulo 0206 MINISTERIO DE EDUCACIÓN</v>
          </cell>
          <cell r="D1181" t="str">
            <v>Libramiento 0206-01-01-0010-7445</v>
          </cell>
          <cell r="E1181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1" t="str">
            <v>02-APR-18</v>
          </cell>
          <cell r="G1181">
            <v>737405.6</v>
          </cell>
          <cell r="H1181" t="str">
            <v>11-APR-18</v>
          </cell>
          <cell r="I1181">
            <v>31604</v>
          </cell>
          <cell r="J1181">
            <v>8</v>
          </cell>
          <cell r="K1181" t="str">
            <v>IN</v>
          </cell>
          <cell r="L1181" t="str">
            <v>ENTREGADO</v>
          </cell>
          <cell r="M1181">
            <v>1</v>
          </cell>
          <cell r="N1181">
            <v>40450</v>
          </cell>
          <cell r="O1181">
            <v>40450</v>
          </cell>
          <cell r="P1181">
            <v>31246</v>
          </cell>
          <cell r="Q1181">
            <v>0</v>
          </cell>
          <cell r="R1181">
            <v>0</v>
          </cell>
        </row>
        <row r="1182">
          <cell r="A1182">
            <v>31604</v>
          </cell>
          <cell r="B1182" t="str">
            <v>Fuenta Especifica 0100 FONDO GENERAL</v>
          </cell>
          <cell r="C1182" t="str">
            <v>Capitulo 0206 MINISTERIO DE EDUCACIÓN</v>
          </cell>
          <cell r="D1182" t="str">
            <v>Libramiento 0206-01-01-0010-7445</v>
          </cell>
          <cell r="E1182" t="str">
            <v>PAGO A FAVOR DE BANCO AGRICOLA, CEDIDO POR EMILIA NUÑEZ BAEZ O COMEDOR EMILIA, MEDIANTE ACTO DE ALGUACIL NO. 805/17 D/F 05/10/2017. POR SUM. ALIM. ESC. JEE, CORRESP. AL MES ENERO 2018, SEGUN FACT. NCF 84549. CARTAS COMPROMISO NO. 14236, 01655 OC 5993</v>
          </cell>
          <cell r="F1182" t="str">
            <v>02-APR-18</v>
          </cell>
          <cell r="G1182">
            <v>737405.6</v>
          </cell>
          <cell r="H1182" t="str">
            <v>11-APR-18</v>
          </cell>
          <cell r="I1182">
            <v>31604</v>
          </cell>
          <cell r="J1182">
            <v>8</v>
          </cell>
          <cell r="K1182" t="str">
            <v>TR</v>
          </cell>
          <cell r="L1182" t="str">
            <v>Conciliado</v>
          </cell>
          <cell r="M1182">
            <v>1</v>
          </cell>
          <cell r="N1182">
            <v>2780630</v>
          </cell>
          <cell r="O1182">
            <v>2780630</v>
          </cell>
          <cell r="P1182">
            <v>593674</v>
          </cell>
          <cell r="Q1182">
            <v>0</v>
          </cell>
          <cell r="R1182">
            <v>0</v>
          </cell>
        </row>
        <row r="1183">
          <cell r="A1183">
            <v>31323</v>
          </cell>
          <cell r="B1183" t="str">
            <v>Fuenta Especifica 0100 FONDO GENERAL</v>
          </cell>
          <cell r="C1183" t="str">
            <v>Capitulo 0206 MINISTERIO DE EDUCACIÓN</v>
          </cell>
          <cell r="D1183" t="str">
            <v>Libramiento 0206-01-01-0010-7446</v>
          </cell>
          <cell r="E1183" t="str">
            <v>PAGO SUM. ALIM. ESC. JEE. CORRESP. AL MES DICIEMBRE 2017, S/FACT. NCF: 00061 Y NC. 00007, CARTAS COMPROMISO NOS. 15456 Y 14407, OC. 6681.</v>
          </cell>
          <cell r="F1183" t="str">
            <v>02-APR-18</v>
          </cell>
          <cell r="G1183">
            <v>713003.2</v>
          </cell>
          <cell r="H1183" t="str">
            <v>11-APR-18</v>
          </cell>
          <cell r="I1183">
            <v>31323</v>
          </cell>
          <cell r="J1183">
            <v>1</v>
          </cell>
          <cell r="K1183" t="str">
            <v>TR</v>
          </cell>
          <cell r="L1183" t="str">
            <v>Conciliado</v>
          </cell>
          <cell r="M1183">
            <v>1</v>
          </cell>
          <cell r="N1183">
            <v>2778758</v>
          </cell>
          <cell r="O1183">
            <v>2778758</v>
          </cell>
          <cell r="P1183">
            <v>574028</v>
          </cell>
          <cell r="Q1183">
            <v>0</v>
          </cell>
          <cell r="R1183">
            <v>0</v>
          </cell>
        </row>
        <row r="1184">
          <cell r="A1184">
            <v>31323</v>
          </cell>
          <cell r="B1184" t="str">
            <v>Fuenta Especifica 0100 FONDO GENERAL</v>
          </cell>
          <cell r="C1184" t="str">
            <v>Capitulo 0206 MINISTERIO DE EDUCACIÓN</v>
          </cell>
          <cell r="D1184" t="str">
            <v>Libramiento 0206-01-01-0010-7446</v>
          </cell>
          <cell r="E1184" t="str">
            <v>PAGO SUM. ALIM. ESC. JEE. CORRESP. AL MES DICIEMBRE 2017, S/FACT. NCF: 00061 Y NC. 00007, CARTAS COMPROMISO NOS. 15456 Y 14407, OC. 6681.</v>
          </cell>
          <cell r="F1184" t="str">
            <v>02-APR-18</v>
          </cell>
          <cell r="G1184">
            <v>713003.2</v>
          </cell>
          <cell r="H1184" t="str">
            <v>11-APR-18</v>
          </cell>
          <cell r="I1184">
            <v>31323</v>
          </cell>
          <cell r="J1184">
            <v>1</v>
          </cell>
          <cell r="K1184" t="str">
            <v>IN</v>
          </cell>
          <cell r="L1184" t="str">
            <v>ENTREGADO</v>
          </cell>
          <cell r="M1184">
            <v>1</v>
          </cell>
          <cell r="N1184">
            <v>40100</v>
          </cell>
          <cell r="O1184">
            <v>40100</v>
          </cell>
          <cell r="P1184">
            <v>108763.2</v>
          </cell>
          <cell r="Q1184">
            <v>0</v>
          </cell>
          <cell r="R1184">
            <v>0</v>
          </cell>
        </row>
        <row r="1185">
          <cell r="A1185">
            <v>31323</v>
          </cell>
          <cell r="B1185" t="str">
            <v>Fuenta Especifica 0100 FONDO GENERAL</v>
          </cell>
          <cell r="C1185" t="str">
            <v>Capitulo 0206 MINISTERIO DE EDUCACIÓN</v>
          </cell>
          <cell r="D1185" t="str">
            <v>Libramiento 0206-01-01-0010-7446</v>
          </cell>
          <cell r="E1185" t="str">
            <v>PAGO SUM. ALIM. ESC. JEE. CORRESP. AL MES DICIEMBRE 2017, S/FACT. NCF: 00061 Y NC. 00007, CARTAS COMPROMISO NOS. 15456 Y 14407, OC. 6681.</v>
          </cell>
          <cell r="F1185" t="str">
            <v>02-APR-18</v>
          </cell>
          <cell r="G1185">
            <v>713003.2</v>
          </cell>
          <cell r="H1185" t="str">
            <v>11-APR-18</v>
          </cell>
          <cell r="I1185">
            <v>31323</v>
          </cell>
          <cell r="J1185">
            <v>1</v>
          </cell>
          <cell r="K1185" t="str">
            <v>IN</v>
          </cell>
          <cell r="L1185" t="str">
            <v>ENTREGADO</v>
          </cell>
          <cell r="M1185">
            <v>1</v>
          </cell>
          <cell r="N1185">
            <v>40196</v>
          </cell>
          <cell r="O1185">
            <v>40196</v>
          </cell>
          <cell r="P1185">
            <v>30212</v>
          </cell>
          <cell r="Q1185">
            <v>0</v>
          </cell>
          <cell r="R1185">
            <v>0</v>
          </cell>
        </row>
        <row r="1186">
          <cell r="A1186">
            <v>31607</v>
          </cell>
          <cell r="B1186" t="str">
            <v>Fuenta Especifica 0100 FONDO GENERAL</v>
          </cell>
          <cell r="C1186" t="str">
            <v>Capitulo 0206 MINISTERIO DE EDUCACIÓN</v>
          </cell>
          <cell r="D1186" t="str">
            <v>Libramiento 0206-01-01-0010-7448</v>
          </cell>
          <cell r="E1186" t="str">
            <v>PAGO SUM. ALIM. ESC. JEE, MESES NOV/DIC/2017 Y ENERO/18, S/FACT.NCF.00016, 00017 Y 00018, CARTA C.NO. 03587, 03584, 03569, 03578, 03589, 03595,03600,8295,03591 OC 7182 Y 7090.</v>
          </cell>
          <cell r="F1186" t="str">
            <v>02-APR-18</v>
          </cell>
          <cell r="G1186">
            <v>1624388</v>
          </cell>
          <cell r="H1186" t="str">
            <v>11-APR-18</v>
          </cell>
          <cell r="I1186">
            <v>31607</v>
          </cell>
          <cell r="J1186">
            <v>8</v>
          </cell>
          <cell r="K1186" t="str">
            <v>IN</v>
          </cell>
          <cell r="L1186" t="str">
            <v>ENTREGADO</v>
          </cell>
          <cell r="M1186">
            <v>1</v>
          </cell>
          <cell r="N1186">
            <v>40451</v>
          </cell>
          <cell r="O1186">
            <v>40451</v>
          </cell>
          <cell r="P1186">
            <v>68830</v>
          </cell>
          <cell r="Q1186">
            <v>0</v>
          </cell>
          <cell r="R1186">
            <v>0</v>
          </cell>
        </row>
        <row r="1187">
          <cell r="A1187">
            <v>31607</v>
          </cell>
          <cell r="B1187" t="str">
            <v>Fuenta Especifica 0100 FONDO GENERAL</v>
          </cell>
          <cell r="C1187" t="str">
            <v>Capitulo 0206 MINISTERIO DE EDUCACIÓN</v>
          </cell>
          <cell r="D1187" t="str">
            <v>Libramiento 0206-01-01-0010-7448</v>
          </cell>
          <cell r="E1187" t="str">
            <v>PAGO SUM. ALIM. ESC. JEE, MESES NOV/DIC/2017 Y ENERO/18, S/FACT.NCF.00016, 00017 Y 00018, CARTA C.NO. 03587, 03584, 03569, 03578, 03589, 03595,03600,8295,03591 OC 7182 Y 7090.</v>
          </cell>
          <cell r="F1187" t="str">
            <v>02-APR-18</v>
          </cell>
          <cell r="G1187">
            <v>1624388</v>
          </cell>
          <cell r="H1187" t="str">
            <v>11-APR-18</v>
          </cell>
          <cell r="I1187">
            <v>31607</v>
          </cell>
          <cell r="J1187">
            <v>8</v>
          </cell>
          <cell r="K1187" t="str">
            <v>TR</v>
          </cell>
          <cell r="L1187" t="str">
            <v>Conciliado</v>
          </cell>
          <cell r="M1187">
            <v>1</v>
          </cell>
          <cell r="N1187">
            <v>2780117</v>
          </cell>
          <cell r="O1187">
            <v>2780117</v>
          </cell>
          <cell r="P1187">
            <v>1555558</v>
          </cell>
          <cell r="Q1187">
            <v>0</v>
          </cell>
          <cell r="R1187">
            <v>0</v>
          </cell>
        </row>
        <row r="1188">
          <cell r="A1188">
            <v>32583</v>
          </cell>
          <cell r="B1188" t="str">
            <v>Fuenta Especifica 0100 FONDO GENERAL</v>
          </cell>
          <cell r="C1188" t="str">
            <v>Capitulo 0206 MINISTERIO DE EDUCACIÓN</v>
          </cell>
          <cell r="D1188" t="str">
            <v>Libramiento 0206-01-01-0010-7452</v>
          </cell>
          <cell r="E1188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8" t="str">
            <v>02-APR-18</v>
          </cell>
          <cell r="G1188">
            <v>133812</v>
          </cell>
          <cell r="H1188" t="str">
            <v>16-APR-18</v>
          </cell>
          <cell r="I1188">
            <v>32583</v>
          </cell>
          <cell r="J1188">
            <v>1</v>
          </cell>
          <cell r="K1188" t="str">
            <v>TR</v>
          </cell>
          <cell r="L1188" t="str">
            <v>Conciliado</v>
          </cell>
          <cell r="M1188">
            <v>1</v>
          </cell>
          <cell r="N1188">
            <v>2784796</v>
          </cell>
          <cell r="O1188">
            <v>2784796</v>
          </cell>
          <cell r="P1188">
            <v>107730</v>
          </cell>
          <cell r="Q1188">
            <v>0</v>
          </cell>
          <cell r="R1188">
            <v>0</v>
          </cell>
        </row>
        <row r="1189">
          <cell r="A1189">
            <v>32583</v>
          </cell>
          <cell r="B1189" t="str">
            <v>Fuenta Especifica 0100 FONDO GENERAL</v>
          </cell>
          <cell r="C1189" t="str">
            <v>Capitulo 0206 MINISTERIO DE EDUCACIÓN</v>
          </cell>
          <cell r="D1189" t="str">
            <v>Libramiento 0206-01-01-0010-7452</v>
          </cell>
          <cell r="E1189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89" t="str">
            <v>02-APR-18</v>
          </cell>
          <cell r="G1189">
            <v>133812</v>
          </cell>
          <cell r="H1189" t="str">
            <v>16-APR-18</v>
          </cell>
          <cell r="I1189">
            <v>32583</v>
          </cell>
          <cell r="J1189">
            <v>1</v>
          </cell>
          <cell r="K1189" t="str">
            <v>IN</v>
          </cell>
          <cell r="L1189" t="str">
            <v>ENTREGADO</v>
          </cell>
          <cell r="M1189">
            <v>1</v>
          </cell>
          <cell r="N1189">
            <v>41554</v>
          </cell>
          <cell r="O1189">
            <v>41554</v>
          </cell>
          <cell r="P1189">
            <v>5670</v>
          </cell>
          <cell r="Q1189">
            <v>0</v>
          </cell>
          <cell r="R1189">
            <v>0</v>
          </cell>
        </row>
        <row r="1190">
          <cell r="A1190">
            <v>32583</v>
          </cell>
          <cell r="B1190" t="str">
            <v>Fuenta Especifica 0100 FONDO GENERAL</v>
          </cell>
          <cell r="C1190" t="str">
            <v>Capitulo 0206 MINISTERIO DE EDUCACIÓN</v>
          </cell>
          <cell r="D1190" t="str">
            <v>Libramiento 0206-01-01-0010-7452</v>
          </cell>
          <cell r="E1190" t="str">
            <v>PAGO A FAVOR DE BANCO AGRICOLA, CEDIDO POR BILSON RAMON ALMONTE REYES, MEDIANTE ACTO DE ALGUACIL NO. 852/17 D/F 01/12/2017. POR SUM. ALIM. ESC. JEE, CORRESP. AL MES DIC. 2017, SEGUN FACT. NCF 00050, CARTAS COMPROMISO NO. 04366, 04323. OC 5892</v>
          </cell>
          <cell r="F1190" t="str">
            <v>02-APR-18</v>
          </cell>
          <cell r="G1190">
            <v>133812</v>
          </cell>
          <cell r="H1190" t="str">
            <v>16-APR-18</v>
          </cell>
          <cell r="I1190">
            <v>32583</v>
          </cell>
          <cell r="J1190">
            <v>1</v>
          </cell>
          <cell r="K1190" t="str">
            <v>IN</v>
          </cell>
          <cell r="L1190" t="str">
            <v>ENTREGADO</v>
          </cell>
          <cell r="M1190">
            <v>1</v>
          </cell>
          <cell r="N1190">
            <v>41458</v>
          </cell>
          <cell r="O1190">
            <v>41458</v>
          </cell>
          <cell r="P1190">
            <v>20412</v>
          </cell>
          <cell r="Q1190">
            <v>0</v>
          </cell>
          <cell r="R1190">
            <v>0</v>
          </cell>
        </row>
        <row r="1191">
          <cell r="A1191">
            <v>32463</v>
          </cell>
          <cell r="B1191" t="str">
            <v>Fuenta Especifica 0100 FONDO GENERAL</v>
          </cell>
          <cell r="C1191" t="str">
            <v>Capitulo 0206 MINISTERIO DE EDUCACIÓN</v>
          </cell>
          <cell r="D1191" t="str">
            <v>Libramiento 0206-01-01-0010-7453</v>
          </cell>
          <cell r="E1191" t="str">
            <v>PAGO SUM. ALIM. ESC. UM. CORRESP. AL MES NOVIEMBRE 2017, S/FACT. NCF: 01012 Y NC. 00042, CONT. NO. 369/2017 OC. 6391,MENOS ANTICIPO.</v>
          </cell>
          <cell r="F1191" t="str">
            <v>02-APR-18</v>
          </cell>
          <cell r="G1191">
            <v>650641.43000000005</v>
          </cell>
          <cell r="H1191" t="str">
            <v>16-APR-18</v>
          </cell>
          <cell r="I1191">
            <v>32463</v>
          </cell>
          <cell r="J1191">
            <v>2</v>
          </cell>
          <cell r="K1191" t="str">
            <v>TR</v>
          </cell>
          <cell r="L1191" t="str">
            <v>Conciliado</v>
          </cell>
          <cell r="M1191">
            <v>1</v>
          </cell>
          <cell r="N1191">
            <v>2784611</v>
          </cell>
          <cell r="O1191">
            <v>2784611</v>
          </cell>
          <cell r="P1191">
            <v>644733.98</v>
          </cell>
          <cell r="Q1191">
            <v>0</v>
          </cell>
          <cell r="R1191">
            <v>0</v>
          </cell>
        </row>
        <row r="1192">
          <cell r="A1192">
            <v>32463</v>
          </cell>
          <cell r="B1192" t="str">
            <v>Fuenta Especifica 0100 FONDO GENERAL</v>
          </cell>
          <cell r="C1192" t="str">
            <v>Capitulo 0206 MINISTERIO DE EDUCACIÓN</v>
          </cell>
          <cell r="D1192" t="str">
            <v>Libramiento 0206-01-01-0010-7453</v>
          </cell>
          <cell r="E1192" t="str">
            <v>PAGO SUM. ALIM. ESC. UM. CORRESP. AL MES NOVIEMBRE 2017, S/FACT. NCF: 01012 Y NC. 00042, CONT. NO. 369/2017 OC. 6391,MENOS ANTICIPO.</v>
          </cell>
          <cell r="F1192" t="str">
            <v>02-APR-18</v>
          </cell>
          <cell r="G1192">
            <v>650641.43000000005</v>
          </cell>
          <cell r="H1192" t="str">
            <v>16-APR-18</v>
          </cell>
          <cell r="I1192">
            <v>32463</v>
          </cell>
          <cell r="J1192">
            <v>2</v>
          </cell>
          <cell r="K1192" t="str">
            <v>IN</v>
          </cell>
          <cell r="L1192" t="str">
            <v>ENTREGADO</v>
          </cell>
          <cell r="M1192">
            <v>1</v>
          </cell>
          <cell r="N1192">
            <v>41639</v>
          </cell>
          <cell r="O1192">
            <v>41639</v>
          </cell>
          <cell r="P1192">
            <v>5907.45</v>
          </cell>
          <cell r="Q1192">
            <v>0</v>
          </cell>
          <cell r="R1192">
            <v>0</v>
          </cell>
        </row>
        <row r="1193">
          <cell r="A1193">
            <v>33312</v>
          </cell>
          <cell r="B1193" t="str">
            <v>Fuenta Especifica 0100 FONDO GENERAL</v>
          </cell>
          <cell r="C1193" t="str">
            <v>Capitulo 0206 MINISTERIO DE EDUCACIÓN</v>
          </cell>
          <cell r="D1193" t="str">
            <v>Libramiento 0206-01-01-0010-7454</v>
          </cell>
          <cell r="E1193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3" t="str">
            <v>02-APR-18</v>
          </cell>
          <cell r="G1193">
            <v>616243.19999999995</v>
          </cell>
          <cell r="H1193" t="str">
            <v>17-APR-18</v>
          </cell>
          <cell r="I1193">
            <v>33312</v>
          </cell>
          <cell r="J1193">
            <v>5</v>
          </cell>
          <cell r="K1193" t="str">
            <v>IN</v>
          </cell>
          <cell r="L1193" t="str">
            <v>ENTREGADO</v>
          </cell>
          <cell r="M1193">
            <v>1</v>
          </cell>
          <cell r="N1193">
            <v>42654</v>
          </cell>
          <cell r="O1193">
            <v>42654</v>
          </cell>
          <cell r="P1193">
            <v>26112</v>
          </cell>
          <cell r="Q1193">
            <v>0</v>
          </cell>
          <cell r="R1193">
            <v>0</v>
          </cell>
        </row>
        <row r="1194">
          <cell r="A1194">
            <v>33312</v>
          </cell>
          <cell r="B1194" t="str">
            <v>Fuenta Especifica 0100 FONDO GENERAL</v>
          </cell>
          <cell r="C1194" t="str">
            <v>Capitulo 0206 MINISTERIO DE EDUCACIÓN</v>
          </cell>
          <cell r="D1194" t="str">
            <v>Libramiento 0206-01-01-0010-7454</v>
          </cell>
          <cell r="E1194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4" t="str">
            <v>02-APR-18</v>
          </cell>
          <cell r="G1194">
            <v>616243.19999999995</v>
          </cell>
          <cell r="H1194" t="str">
            <v>17-APR-18</v>
          </cell>
          <cell r="I1194">
            <v>33312</v>
          </cell>
          <cell r="J1194">
            <v>5</v>
          </cell>
          <cell r="K1194" t="str">
            <v>IN</v>
          </cell>
          <cell r="L1194" t="str">
            <v>ENTREGADO</v>
          </cell>
          <cell r="M1194">
            <v>1</v>
          </cell>
          <cell r="N1194">
            <v>42549</v>
          </cell>
          <cell r="O1194">
            <v>42549</v>
          </cell>
          <cell r="P1194">
            <v>94003.199999999997</v>
          </cell>
          <cell r="Q1194">
            <v>0</v>
          </cell>
          <cell r="R1194">
            <v>0</v>
          </cell>
        </row>
        <row r="1195">
          <cell r="A1195">
            <v>33312</v>
          </cell>
          <cell r="B1195" t="str">
            <v>Fuenta Especifica 0100 FONDO GENERAL</v>
          </cell>
          <cell r="C1195" t="str">
            <v>Capitulo 0206 MINISTERIO DE EDUCACIÓN</v>
          </cell>
          <cell r="D1195" t="str">
            <v>Libramiento 0206-01-01-0010-7454</v>
          </cell>
          <cell r="E1195" t="str">
            <v>PAGO A FAVOR DE BANCO AGRICOLA, CEDIDO POR GREGORIA UREÑA HERNANDEZ,S/ACTOS NO.167/18 Y 729/17 D/F 22/09/2017,23/02/2018 POR SUM. ALIM. ESC. JEE, CORRESP. AL MES DE ENERO 2018, SEGUN FT. NCF.: 00056, CARTAS COMP. NO. 10554, 01044, OC 6710.</v>
          </cell>
          <cell r="F1195" t="str">
            <v>02-APR-18</v>
          </cell>
          <cell r="G1195">
            <v>616243.19999999995</v>
          </cell>
          <cell r="H1195" t="str">
            <v>17-APR-18</v>
          </cell>
          <cell r="I1195">
            <v>33312</v>
          </cell>
          <cell r="J1195">
            <v>5</v>
          </cell>
          <cell r="K1195" t="str">
            <v>TR</v>
          </cell>
          <cell r="L1195" t="str">
            <v>Conciliado</v>
          </cell>
          <cell r="M1195">
            <v>1</v>
          </cell>
          <cell r="N1195">
            <v>2786296</v>
          </cell>
          <cell r="O1195">
            <v>2786296</v>
          </cell>
          <cell r="P1195">
            <v>496128</v>
          </cell>
          <cell r="Q1195">
            <v>0</v>
          </cell>
          <cell r="R1195">
            <v>0</v>
          </cell>
        </row>
        <row r="1196">
          <cell r="A1196">
            <v>32464</v>
          </cell>
          <cell r="B1196" t="str">
            <v>Fuenta Especifica 0100 FONDO GENERAL</v>
          </cell>
          <cell r="C1196" t="str">
            <v>Capitulo 0206 MINISTERIO DE EDUCACIÓN</v>
          </cell>
          <cell r="D1196" t="str">
            <v>Libramiento 0206-01-01-0010-7455</v>
          </cell>
          <cell r="E1196" t="str">
            <v>PAGO POR SUM. DE ALIM. ESC. UM. CORRESP. A LOS MESES DE NOVIEMBRE Y DICIEMBRE 2017, S/FACTS. 00072 Y 00077, NC 00016 Y 00018. OC 6336. MENOS ANTICIPO. CONT.365/2017.</v>
          </cell>
          <cell r="F1196" t="str">
            <v>02-APR-18</v>
          </cell>
          <cell r="G1196">
            <v>415652.93</v>
          </cell>
          <cell r="H1196" t="str">
            <v>16-APR-18</v>
          </cell>
          <cell r="I1196">
            <v>32464</v>
          </cell>
          <cell r="J1196">
            <v>2</v>
          </cell>
          <cell r="K1196" t="str">
            <v>IN</v>
          </cell>
          <cell r="L1196" t="str">
            <v>ENTREGADO</v>
          </cell>
          <cell r="M1196">
            <v>1</v>
          </cell>
          <cell r="N1196">
            <v>41521</v>
          </cell>
          <cell r="O1196">
            <v>41521</v>
          </cell>
          <cell r="P1196">
            <v>18961.919999999998</v>
          </cell>
          <cell r="Q1196">
            <v>0</v>
          </cell>
          <cell r="R1196">
            <v>0</v>
          </cell>
        </row>
        <row r="1197">
          <cell r="A1197">
            <v>32464</v>
          </cell>
          <cell r="B1197" t="str">
            <v>Fuenta Especifica 0100 FONDO GENERAL</v>
          </cell>
          <cell r="C1197" t="str">
            <v>Capitulo 0206 MINISTERIO DE EDUCACIÓN</v>
          </cell>
          <cell r="D1197" t="str">
            <v>Libramiento 0206-01-01-0010-7455</v>
          </cell>
          <cell r="E1197" t="str">
            <v>PAGO POR SUM. DE ALIM. ESC. UM. CORRESP. A LOS MESES DE NOVIEMBRE Y DICIEMBRE 2017, S/FACTS. 00072 Y 00077, NC 00016 Y 00018. OC 6336. MENOS ANTICIPO. CONT.365/2017.</v>
          </cell>
          <cell r="F1197" t="str">
            <v>02-APR-18</v>
          </cell>
          <cell r="G1197">
            <v>415652.93</v>
          </cell>
          <cell r="H1197" t="str">
            <v>16-APR-18</v>
          </cell>
          <cell r="I1197">
            <v>32464</v>
          </cell>
          <cell r="J1197">
            <v>2</v>
          </cell>
          <cell r="K1197" t="str">
            <v>TR</v>
          </cell>
          <cell r="L1197" t="str">
            <v>Conciliado</v>
          </cell>
          <cell r="M1197">
            <v>1</v>
          </cell>
          <cell r="N1197">
            <v>2784612</v>
          </cell>
          <cell r="O1197">
            <v>2784612</v>
          </cell>
          <cell r="P1197">
            <v>396691.01</v>
          </cell>
          <cell r="Q1197">
            <v>0</v>
          </cell>
          <cell r="R1197">
            <v>0</v>
          </cell>
        </row>
        <row r="1198">
          <cell r="A1198">
            <v>31889</v>
          </cell>
          <cell r="B1198" t="str">
            <v>Fuenta Especifica 0100 FONDO GENERAL</v>
          </cell>
          <cell r="C1198" t="str">
            <v>Capitulo 0206 MINISTERIO DE EDUCACIÓN</v>
          </cell>
          <cell r="D1198" t="str">
            <v>Libramiento 0206-01-01-0010-7457</v>
          </cell>
          <cell r="E1198" t="str">
            <v>PAGO POR SUM. DE ALIM. ESC. UM. CORRESP. AL MES DE DICIEMBRE 2017, S/FACT. 00086 Y NC 00036. CONTRATO NO.408/17, OC 6453,MENOS ANTICIPO.</v>
          </cell>
          <cell r="F1198" t="str">
            <v>02-APR-18</v>
          </cell>
          <cell r="G1198">
            <v>469888.76</v>
          </cell>
          <cell r="H1198" t="str">
            <v>12-APR-18</v>
          </cell>
          <cell r="I1198">
            <v>31889</v>
          </cell>
          <cell r="J1198">
            <v>2</v>
          </cell>
          <cell r="K1198" t="str">
            <v>TR</v>
          </cell>
          <cell r="L1198" t="str">
            <v>Conciliado</v>
          </cell>
          <cell r="M1198">
            <v>1</v>
          </cell>
          <cell r="N1198">
            <v>2781011</v>
          </cell>
          <cell r="O1198">
            <v>2781011</v>
          </cell>
          <cell r="P1198">
            <v>465566.95</v>
          </cell>
          <cell r="Q1198">
            <v>0</v>
          </cell>
          <cell r="R1198">
            <v>0</v>
          </cell>
        </row>
        <row r="1199">
          <cell r="A1199">
            <v>31889</v>
          </cell>
          <cell r="B1199" t="str">
            <v>Fuenta Especifica 0100 FONDO GENERAL</v>
          </cell>
          <cell r="C1199" t="str">
            <v>Capitulo 0206 MINISTERIO DE EDUCACIÓN</v>
          </cell>
          <cell r="D1199" t="str">
            <v>Libramiento 0206-01-01-0010-7457</v>
          </cell>
          <cell r="E1199" t="str">
            <v>PAGO POR SUM. DE ALIM. ESC. UM. CORRESP. AL MES DE DICIEMBRE 2017, S/FACT. 00086 Y NC 00036. CONTRATO NO.408/17, OC 6453,MENOS ANTICIPO.</v>
          </cell>
          <cell r="F1199" t="str">
            <v>02-APR-18</v>
          </cell>
          <cell r="G1199">
            <v>469888.76</v>
          </cell>
          <cell r="H1199" t="str">
            <v>12-APR-18</v>
          </cell>
          <cell r="I1199">
            <v>31889</v>
          </cell>
          <cell r="J1199">
            <v>2</v>
          </cell>
          <cell r="K1199" t="str">
            <v>IN</v>
          </cell>
          <cell r="L1199" t="str">
            <v>ENTREGADO</v>
          </cell>
          <cell r="M1199">
            <v>1</v>
          </cell>
          <cell r="N1199">
            <v>40842</v>
          </cell>
          <cell r="O1199">
            <v>40842</v>
          </cell>
          <cell r="P1199">
            <v>4321.8100000000004</v>
          </cell>
          <cell r="Q1199">
            <v>0</v>
          </cell>
          <cell r="R1199">
            <v>0</v>
          </cell>
        </row>
        <row r="1200">
          <cell r="A1200">
            <v>33313</v>
          </cell>
          <cell r="B1200" t="str">
            <v>Fuenta Especifica 0100 FONDO GENERAL</v>
          </cell>
          <cell r="C1200" t="str">
            <v>Capitulo 0206 MINISTERIO DE EDUCACIÓN</v>
          </cell>
          <cell r="D1200" t="str">
            <v>Libramiento 0206-01-01-0010-7464</v>
          </cell>
          <cell r="E1200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0" t="str">
            <v>02-APR-18</v>
          </cell>
          <cell r="G1200">
            <v>341728</v>
          </cell>
          <cell r="H1200" t="str">
            <v>17-APR-18</v>
          </cell>
          <cell r="I1200">
            <v>33313</v>
          </cell>
          <cell r="J1200">
            <v>5</v>
          </cell>
          <cell r="K1200" t="str">
            <v>IN</v>
          </cell>
          <cell r="L1200" t="str">
            <v>ENTREGADO</v>
          </cell>
          <cell r="M1200">
            <v>1</v>
          </cell>
          <cell r="N1200">
            <v>42548</v>
          </cell>
          <cell r="O1200">
            <v>42548</v>
          </cell>
          <cell r="P1200">
            <v>52128</v>
          </cell>
          <cell r="Q1200">
            <v>0</v>
          </cell>
          <cell r="R1200">
            <v>0</v>
          </cell>
        </row>
        <row r="1201">
          <cell r="A1201">
            <v>33313</v>
          </cell>
          <cell r="B1201" t="str">
            <v>Fuenta Especifica 0100 FONDO GENERAL</v>
          </cell>
          <cell r="C1201" t="str">
            <v>Capitulo 0206 MINISTERIO DE EDUCACIÓN</v>
          </cell>
          <cell r="D1201" t="str">
            <v>Libramiento 0206-01-01-0010-7464</v>
          </cell>
          <cell r="E1201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1" t="str">
            <v>02-APR-18</v>
          </cell>
          <cell r="G1201">
            <v>341728</v>
          </cell>
          <cell r="H1201" t="str">
            <v>17-APR-18</v>
          </cell>
          <cell r="I1201">
            <v>33313</v>
          </cell>
          <cell r="J1201">
            <v>5</v>
          </cell>
          <cell r="K1201" t="str">
            <v>IN</v>
          </cell>
          <cell r="L1201" t="str">
            <v>ENTREGADO</v>
          </cell>
          <cell r="M1201">
            <v>1</v>
          </cell>
          <cell r="N1201">
            <v>42653</v>
          </cell>
          <cell r="O1201">
            <v>42653</v>
          </cell>
          <cell r="P1201">
            <v>14480</v>
          </cell>
          <cell r="Q1201">
            <v>0</v>
          </cell>
          <cell r="R1201">
            <v>0</v>
          </cell>
        </row>
        <row r="1202">
          <cell r="A1202">
            <v>33313</v>
          </cell>
          <cell r="B1202" t="str">
            <v>Fuenta Especifica 0100 FONDO GENERAL</v>
          </cell>
          <cell r="C1202" t="str">
            <v>Capitulo 0206 MINISTERIO DE EDUCACIÓN</v>
          </cell>
          <cell r="D1202" t="str">
            <v>Libramiento 0206-01-01-0010-7464</v>
          </cell>
          <cell r="E1202" t="str">
            <v>PAGO A BCO AGRIC., CEDIDO POR LUIS ALB.NUÑEZ ENCARNACION, S/ACTO No.819/17 D/F 09/10/17, POR SUM. ALIM. ESC. JEE, MES DE ENERO/18, S/FACT.NCF:01028, CARTA C.NO. 00933,00934, 00931, 01135, 00983, 00993, 00986,00996,00985,OC 6905</v>
          </cell>
          <cell r="F1202" t="str">
            <v>02-APR-18</v>
          </cell>
          <cell r="G1202">
            <v>341728</v>
          </cell>
          <cell r="H1202" t="str">
            <v>17-APR-18</v>
          </cell>
          <cell r="I1202">
            <v>33313</v>
          </cell>
          <cell r="J1202">
            <v>5</v>
          </cell>
          <cell r="K1202" t="str">
            <v>TR</v>
          </cell>
          <cell r="L1202" t="str">
            <v>Conciliado</v>
          </cell>
          <cell r="M1202">
            <v>1</v>
          </cell>
          <cell r="N1202">
            <v>2786295</v>
          </cell>
          <cell r="O1202">
            <v>2786295</v>
          </cell>
          <cell r="P1202">
            <v>275120</v>
          </cell>
          <cell r="Q1202">
            <v>0</v>
          </cell>
          <cell r="R1202">
            <v>0</v>
          </cell>
        </row>
        <row r="1203">
          <cell r="A1203">
            <v>32465</v>
          </cell>
          <cell r="B1203" t="str">
            <v>Fuenta Especifica 0100 FONDO GENERAL</v>
          </cell>
          <cell r="C1203" t="str">
            <v>Capitulo 0206 MINISTERIO DE EDUCACIÓN</v>
          </cell>
          <cell r="D1203" t="str">
            <v>Libramiento 0206-01-01-0010-7466</v>
          </cell>
          <cell r="E1203" t="str">
            <v>PAGO POR SUM. DE ALIM. ESC. UM. CORRESP. AL MES DE DICIEMBRE 2017, S/FACT. 00006 Y NC 00005. CONTRATO NO.480/17, OC 6533. MENOS ANTICIPO.</v>
          </cell>
          <cell r="F1203" t="str">
            <v>02-APR-18</v>
          </cell>
          <cell r="G1203">
            <v>209057.14</v>
          </cell>
          <cell r="H1203" t="str">
            <v>16-APR-18</v>
          </cell>
          <cell r="I1203">
            <v>32465</v>
          </cell>
          <cell r="J1203">
            <v>2</v>
          </cell>
          <cell r="K1203" t="str">
            <v>IN</v>
          </cell>
          <cell r="L1203" t="str">
            <v>ENTREGADO</v>
          </cell>
          <cell r="M1203">
            <v>1</v>
          </cell>
          <cell r="N1203">
            <v>41522</v>
          </cell>
          <cell r="O1203">
            <v>41522</v>
          </cell>
          <cell r="P1203">
            <v>9617.7199999999993</v>
          </cell>
          <cell r="Q1203">
            <v>0</v>
          </cell>
          <cell r="R1203">
            <v>0</v>
          </cell>
        </row>
        <row r="1204">
          <cell r="A1204">
            <v>32465</v>
          </cell>
          <cell r="B1204" t="str">
            <v>Fuenta Especifica 0100 FONDO GENERAL</v>
          </cell>
          <cell r="C1204" t="str">
            <v>Capitulo 0206 MINISTERIO DE EDUCACIÓN</v>
          </cell>
          <cell r="D1204" t="str">
            <v>Libramiento 0206-01-01-0010-7466</v>
          </cell>
          <cell r="E1204" t="str">
            <v>PAGO POR SUM. DE ALIM. ESC. UM. CORRESP. AL MES DE DICIEMBRE 2017, S/FACT. 00006 Y NC 00005. CONTRATO NO.480/17, OC 6533. MENOS ANTICIPO.</v>
          </cell>
          <cell r="F1204" t="str">
            <v>02-APR-18</v>
          </cell>
          <cell r="G1204">
            <v>209057.14</v>
          </cell>
          <cell r="H1204" t="str">
            <v>16-APR-18</v>
          </cell>
          <cell r="I1204">
            <v>32465</v>
          </cell>
          <cell r="J1204">
            <v>2</v>
          </cell>
          <cell r="K1204" t="str">
            <v>TR</v>
          </cell>
          <cell r="L1204" t="str">
            <v>Conciliado</v>
          </cell>
          <cell r="M1204">
            <v>1</v>
          </cell>
          <cell r="N1204">
            <v>2784613</v>
          </cell>
          <cell r="O1204">
            <v>2784613</v>
          </cell>
          <cell r="P1204">
            <v>199439.42</v>
          </cell>
          <cell r="Q1204">
            <v>0</v>
          </cell>
          <cell r="R1204">
            <v>0</v>
          </cell>
        </row>
        <row r="1205">
          <cell r="A1205">
            <v>30745</v>
          </cell>
          <cell r="B1205" t="str">
            <v>Fuenta Especifica 0100 FONDO GENERAL</v>
          </cell>
          <cell r="C1205" t="str">
            <v>Capitulo 0206 MINISTERIO DE EDUCACIÓN</v>
          </cell>
          <cell r="D1205" t="str">
            <v>Libramiento 0206-01-01-0010-7469</v>
          </cell>
          <cell r="E1205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5" t="str">
            <v>02-APR-18</v>
          </cell>
          <cell r="G1205">
            <v>605670.40000000002</v>
          </cell>
          <cell r="H1205" t="str">
            <v>10-APR-18</v>
          </cell>
          <cell r="I1205">
            <v>30745</v>
          </cell>
          <cell r="J1205">
            <v>1</v>
          </cell>
          <cell r="K1205" t="str">
            <v>IN</v>
          </cell>
          <cell r="L1205" t="str">
            <v>ENTREGADO</v>
          </cell>
          <cell r="M1205">
            <v>1</v>
          </cell>
          <cell r="N1205">
            <v>39489</v>
          </cell>
          <cell r="O1205">
            <v>39489</v>
          </cell>
          <cell r="P1205">
            <v>25664</v>
          </cell>
          <cell r="Q1205">
            <v>0</v>
          </cell>
          <cell r="R1205">
            <v>0</v>
          </cell>
        </row>
        <row r="1206">
          <cell r="A1206">
            <v>30745</v>
          </cell>
          <cell r="B1206" t="str">
            <v>Fuenta Especifica 0100 FONDO GENERAL</v>
          </cell>
          <cell r="C1206" t="str">
            <v>Capitulo 0206 MINISTERIO DE EDUCACIÓN</v>
          </cell>
          <cell r="D1206" t="str">
            <v>Libramiento 0206-01-01-0010-7469</v>
          </cell>
          <cell r="E1206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6" t="str">
            <v>02-APR-18</v>
          </cell>
          <cell r="G1206">
            <v>605670.40000000002</v>
          </cell>
          <cell r="H1206" t="str">
            <v>10-APR-18</v>
          </cell>
          <cell r="I1206">
            <v>30745</v>
          </cell>
          <cell r="J1206">
            <v>1</v>
          </cell>
          <cell r="K1206" t="str">
            <v>IN</v>
          </cell>
          <cell r="L1206" t="str">
            <v>ENTREGADO</v>
          </cell>
          <cell r="M1206">
            <v>1</v>
          </cell>
          <cell r="N1206">
            <v>39286</v>
          </cell>
          <cell r="O1206">
            <v>39286</v>
          </cell>
          <cell r="P1206">
            <v>92390.399999999994</v>
          </cell>
          <cell r="Q1206">
            <v>0</v>
          </cell>
          <cell r="R1206">
            <v>0</v>
          </cell>
        </row>
        <row r="1207">
          <cell r="A1207">
            <v>30745</v>
          </cell>
          <cell r="B1207" t="str">
            <v>Fuenta Especifica 0100 FONDO GENERAL</v>
          </cell>
          <cell r="C1207" t="str">
            <v>Capitulo 0206 MINISTERIO DE EDUCACIÓN</v>
          </cell>
          <cell r="D1207" t="str">
            <v>Libramiento 0206-01-01-0010-7469</v>
          </cell>
          <cell r="E1207" t="str">
            <v>PAGO A FAVOR DE BANCO AGRICOLA, CEDIDO POR FROILAN PUIG TRINIDAD MEDIANTE ACTO NO.1702 D/F 19/10/17, POR SUM. DE ALIM. ESC. JEE. CORRESP. AL MES DE ENERO 2018, S/FACT. 00029. CARTAS COMPROMISO 04824, 04820, 04821, 04819, 14302 Y 04806. OC 6894.</v>
          </cell>
          <cell r="F1207" t="str">
            <v>02-APR-18</v>
          </cell>
          <cell r="G1207">
            <v>605670.40000000002</v>
          </cell>
          <cell r="H1207" t="str">
            <v>10-APR-18</v>
          </cell>
          <cell r="I1207">
            <v>30745</v>
          </cell>
          <cell r="J1207">
            <v>1</v>
          </cell>
          <cell r="K1207" t="str">
            <v>TR</v>
          </cell>
          <cell r="L1207" t="str">
            <v>Conciliado</v>
          </cell>
          <cell r="M1207">
            <v>1</v>
          </cell>
          <cell r="N1207">
            <v>2777375</v>
          </cell>
          <cell r="O1207">
            <v>2777375</v>
          </cell>
          <cell r="P1207">
            <v>487616</v>
          </cell>
          <cell r="Q1207">
            <v>0</v>
          </cell>
          <cell r="R1207">
            <v>0</v>
          </cell>
        </row>
        <row r="1208">
          <cell r="A1208">
            <v>30746</v>
          </cell>
          <cell r="B1208" t="str">
            <v>Fuenta Especifica 0100 FONDO GENERAL</v>
          </cell>
          <cell r="C1208" t="str">
            <v>Capitulo 0206 MINISTERIO DE EDUCACIÓN</v>
          </cell>
          <cell r="D1208" t="str">
            <v>Libramiento 0206-01-01-0010-7470</v>
          </cell>
          <cell r="E1208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8" t="str">
            <v>02-APR-18</v>
          </cell>
          <cell r="G1208">
            <v>460672</v>
          </cell>
          <cell r="H1208" t="str">
            <v>10-APR-18</v>
          </cell>
          <cell r="I1208">
            <v>30746</v>
          </cell>
          <cell r="J1208">
            <v>1</v>
          </cell>
          <cell r="K1208" t="str">
            <v>IN</v>
          </cell>
          <cell r="L1208" t="str">
            <v>ENTREGADO</v>
          </cell>
          <cell r="M1208">
            <v>1</v>
          </cell>
          <cell r="N1208">
            <v>39490</v>
          </cell>
          <cell r="O1208">
            <v>39490</v>
          </cell>
          <cell r="P1208">
            <v>19520</v>
          </cell>
          <cell r="Q1208">
            <v>0</v>
          </cell>
          <cell r="R1208">
            <v>0</v>
          </cell>
        </row>
        <row r="1209">
          <cell r="A1209">
            <v>30746</v>
          </cell>
          <cell r="B1209" t="str">
            <v>Fuenta Especifica 0100 FONDO GENERAL</v>
          </cell>
          <cell r="C1209" t="str">
            <v>Capitulo 0206 MINISTERIO DE EDUCACIÓN</v>
          </cell>
          <cell r="D1209" t="str">
            <v>Libramiento 0206-01-01-0010-7470</v>
          </cell>
          <cell r="E1209" t="str">
            <v>PAGO POR SUM. ALIM. ESC. JEE. CORRESP. A LOS MESES DE SEPTIEMBRE, OCTUBRE Y NOVIEMBRE 2017, SEGUN FACT. NCF.: 00027, 00028 Y 00029, CARTA COMPROMISO NO. 01303, 01300, 10902, 01313, 01227, 01275, 01307, 01273, OC 6035.</v>
          </cell>
          <cell r="F1209" t="str">
            <v>02-APR-18</v>
          </cell>
          <cell r="G1209">
            <v>460672</v>
          </cell>
          <cell r="H1209" t="str">
            <v>10-APR-18</v>
          </cell>
          <cell r="I1209">
            <v>30746</v>
          </cell>
          <cell r="J1209">
            <v>1</v>
          </cell>
          <cell r="K1209" t="str">
            <v>TR</v>
          </cell>
          <cell r="L1209" t="str">
            <v>Conciliado</v>
          </cell>
          <cell r="M1209">
            <v>1</v>
          </cell>
          <cell r="N1209">
            <v>2777250</v>
          </cell>
          <cell r="O1209">
            <v>2777250</v>
          </cell>
          <cell r="P1209">
            <v>441152</v>
          </cell>
          <cell r="Q1209">
            <v>0</v>
          </cell>
          <cell r="R1209">
            <v>0</v>
          </cell>
        </row>
        <row r="1210">
          <cell r="A1210">
            <v>32992</v>
          </cell>
          <cell r="B1210" t="str">
            <v>Fuenta Especifica 0100 FONDO GENERAL</v>
          </cell>
          <cell r="C1210" t="str">
            <v>Capitulo 0206 MINISTERIO DE EDUCACIÓN</v>
          </cell>
          <cell r="D1210" t="str">
            <v>Libramiento 0206-01-01-0010-7471</v>
          </cell>
          <cell r="E1210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0" t="str">
            <v>02-APR-18</v>
          </cell>
          <cell r="G1210">
            <v>407983.55</v>
          </cell>
          <cell r="H1210" t="str">
            <v>17-APR-18</v>
          </cell>
          <cell r="I1210">
            <v>32992</v>
          </cell>
          <cell r="J1210">
            <v>4</v>
          </cell>
          <cell r="K1210" t="str">
            <v>TR</v>
          </cell>
          <cell r="L1210" t="str">
            <v>Conciliado</v>
          </cell>
          <cell r="M1210">
            <v>1</v>
          </cell>
          <cell r="N1210">
            <v>2785804</v>
          </cell>
          <cell r="O1210">
            <v>2785804</v>
          </cell>
          <cell r="P1210">
            <v>297827.99</v>
          </cell>
          <cell r="Q1210">
            <v>0</v>
          </cell>
          <cell r="R1210">
            <v>0</v>
          </cell>
        </row>
        <row r="1211">
          <cell r="A1211">
            <v>32992</v>
          </cell>
          <cell r="B1211" t="str">
            <v>Fuenta Especifica 0100 FONDO GENERAL</v>
          </cell>
          <cell r="C1211" t="str">
            <v>Capitulo 0206 MINISTERIO DE EDUCACIÓN</v>
          </cell>
          <cell r="D1211" t="str">
            <v>Libramiento 0206-01-01-0010-7471</v>
          </cell>
          <cell r="E1211" t="str">
            <v>PAGO SERV. PROF.COMO CONSULTOR P/ASIST. CIENTIF. TECNICA Y DE INNOV. TECNOLOGICA EN APOYO A LAS MEJORAS DEL PAE, POR RD$ 407,983.55 EQUIV. A $6,276.67 EUROS A LA TASA DE RD$65.00 S/ADENDA III, 218 CONT. 041/14, PERIODO 16/02/18 AL 15/03/18.</v>
          </cell>
          <cell r="F1211" t="str">
            <v>02-APR-18</v>
          </cell>
          <cell r="G1211">
            <v>407983.55</v>
          </cell>
          <cell r="H1211" t="str">
            <v>17-APR-18</v>
          </cell>
          <cell r="I1211">
            <v>32992</v>
          </cell>
          <cell r="J1211">
            <v>4</v>
          </cell>
          <cell r="K1211" t="str">
            <v>IN</v>
          </cell>
          <cell r="L1211" t="str">
            <v>ENTREGADO</v>
          </cell>
          <cell r="M1211">
            <v>1</v>
          </cell>
          <cell r="N1211">
            <v>42245</v>
          </cell>
          <cell r="O1211">
            <v>42245</v>
          </cell>
          <cell r="P1211">
            <v>110155.56</v>
          </cell>
          <cell r="Q1211">
            <v>0</v>
          </cell>
          <cell r="R1211">
            <v>0</v>
          </cell>
        </row>
        <row r="1212">
          <cell r="A1212">
            <v>32993</v>
          </cell>
          <cell r="B1212" t="str">
            <v>Fuenta Especifica 0100 FONDO GENERAL</v>
          </cell>
          <cell r="C1212" t="str">
            <v>Capitulo 0206 MINISTERIO DE EDUCACIÓN</v>
          </cell>
          <cell r="D1212" t="str">
            <v>Libramiento 0206-01-01-0010-7474</v>
          </cell>
          <cell r="E1212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2" t="str">
            <v>02-APR-18</v>
          </cell>
          <cell r="G1212">
            <v>5691663.5099999998</v>
          </cell>
          <cell r="H1212" t="str">
            <v>17-APR-18</v>
          </cell>
          <cell r="I1212">
            <v>32993</v>
          </cell>
          <cell r="J1212">
            <v>4</v>
          </cell>
          <cell r="K1212" t="str">
            <v>TR</v>
          </cell>
          <cell r="L1212" t="str">
            <v>Conciliado</v>
          </cell>
          <cell r="M1212">
            <v>1</v>
          </cell>
          <cell r="N1212">
            <v>2785876</v>
          </cell>
          <cell r="O1212">
            <v>2785876</v>
          </cell>
          <cell r="P1212">
            <v>5450491.3300000001</v>
          </cell>
          <cell r="Q1212">
            <v>0</v>
          </cell>
          <cell r="R1212">
            <v>0</v>
          </cell>
        </row>
        <row r="1213">
          <cell r="A1213">
            <v>32993</v>
          </cell>
          <cell r="B1213" t="str">
            <v>Fuenta Especifica 0100 FONDO GENERAL</v>
          </cell>
          <cell r="C1213" t="str">
            <v>Capitulo 0206 MINISTERIO DE EDUCACIÓN</v>
          </cell>
          <cell r="D1213" t="str">
            <v>Libramiento 0206-01-01-0010-7474</v>
          </cell>
          <cell r="E1213" t="str">
            <v>PAGO A BCO AGRICOLA, CEDIDO POR COOPERATIVA DE AGROPECUARIA DE LA FEDERACION DE GANADEROS DEL NOROESTE, S/ACTO 1083/17 D/F 07/12/17, SUM. ALIM. ESC. UM Y JEE, (PASTEURIZADOS) CORRESP. A LA 1RA. QUINC. DE ENE/18, S/FACT: 02031, CONT.244/17, OC 5570.</v>
          </cell>
          <cell r="F1213" t="str">
            <v>02-APR-18</v>
          </cell>
          <cell r="G1213">
            <v>5691663.5099999998</v>
          </cell>
          <cell r="H1213" t="str">
            <v>17-APR-18</v>
          </cell>
          <cell r="I1213">
            <v>32993</v>
          </cell>
          <cell r="J1213">
            <v>4</v>
          </cell>
          <cell r="K1213" t="str">
            <v>IN</v>
          </cell>
          <cell r="L1213" t="str">
            <v>ENTREGADO</v>
          </cell>
          <cell r="M1213">
            <v>1</v>
          </cell>
          <cell r="N1213">
            <v>42081</v>
          </cell>
          <cell r="O1213">
            <v>42081</v>
          </cell>
          <cell r="P1213">
            <v>241172.18</v>
          </cell>
          <cell r="Q1213">
            <v>0</v>
          </cell>
          <cell r="R1213">
            <v>0</v>
          </cell>
        </row>
        <row r="1214">
          <cell r="A1214">
            <v>33534</v>
          </cell>
          <cell r="B1214" t="str">
            <v>Fuenta Especifica 0100 FONDO GENERAL</v>
          </cell>
          <cell r="C1214" t="str">
            <v>Capitulo 0206 MINISTERIO DE EDUCACIÓN</v>
          </cell>
          <cell r="D1214" t="str">
            <v>Libramiento 0206-01-01-0010-7475</v>
          </cell>
          <cell r="E1214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4" t="str">
            <v>02-APR-18</v>
          </cell>
          <cell r="G1214">
            <v>8886614.1600000001</v>
          </cell>
          <cell r="H1214" t="str">
            <v>18-APR-18</v>
          </cell>
          <cell r="I1214">
            <v>33534</v>
          </cell>
          <cell r="J1214">
            <v>3</v>
          </cell>
          <cell r="K1214" t="str">
            <v>TR</v>
          </cell>
          <cell r="L1214" t="str">
            <v>Conciliado</v>
          </cell>
          <cell r="M1214">
            <v>1</v>
          </cell>
          <cell r="N1214">
            <v>2786699</v>
          </cell>
          <cell r="O1214">
            <v>2786699</v>
          </cell>
          <cell r="P1214">
            <v>8510062.7100000009</v>
          </cell>
          <cell r="Q1214">
            <v>0</v>
          </cell>
          <cell r="R1214">
            <v>0</v>
          </cell>
        </row>
        <row r="1215">
          <cell r="A1215">
            <v>33534</v>
          </cell>
          <cell r="B1215" t="str">
            <v>Fuenta Especifica 0100 FONDO GENERAL</v>
          </cell>
          <cell r="C1215" t="str">
            <v>Capitulo 0206 MINISTERIO DE EDUCACIÓN</v>
          </cell>
          <cell r="D1215" t="str">
            <v>Libramiento 0206-01-01-0010-7475</v>
          </cell>
          <cell r="E1215" t="str">
            <v>PAGO A BCO AGRICOLA, CEDIDO POR COOPERATIVA DE AGROPECUARIA DE LA FEDERACION DE GANADEROS DEL NOROESTE, S/ACTO 1083/17 D/F 07/12/17, SUM. DE ALIM. ESC. UM Y JEE, (PASTEURIZADOS) 1RA. QUINC. FEB./18, S/FACT. NCF: 02033, CONTRATO NO.244/2017 OC 5570.</v>
          </cell>
          <cell r="F1215" t="str">
            <v>02-APR-18</v>
          </cell>
          <cell r="G1215">
            <v>8886614.1600000001</v>
          </cell>
          <cell r="H1215" t="str">
            <v>18-APR-18</v>
          </cell>
          <cell r="I1215">
            <v>33534</v>
          </cell>
          <cell r="J1215">
            <v>3</v>
          </cell>
          <cell r="K1215" t="str">
            <v>IN</v>
          </cell>
          <cell r="L1215" t="str">
            <v>ENTREGADO</v>
          </cell>
          <cell r="M1215">
            <v>1</v>
          </cell>
          <cell r="N1215">
            <v>43080</v>
          </cell>
          <cell r="O1215">
            <v>43080</v>
          </cell>
          <cell r="P1215">
            <v>376551.45</v>
          </cell>
          <cell r="Q1215">
            <v>0</v>
          </cell>
          <cell r="R1215">
            <v>0</v>
          </cell>
        </row>
        <row r="1216">
          <cell r="A1216">
            <v>33535</v>
          </cell>
          <cell r="B1216" t="str">
            <v>Fuenta Especifica 0100 FONDO GENERAL</v>
          </cell>
          <cell r="C1216" t="str">
            <v>Capitulo 0206 MINISTERIO DE EDUCACIÓN</v>
          </cell>
          <cell r="D1216" t="str">
            <v>Libramiento 0206-01-01-0010-7478</v>
          </cell>
          <cell r="E1216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6" t="str">
            <v>02-APR-18</v>
          </cell>
          <cell r="G1216">
            <v>9956863.0700000003</v>
          </cell>
          <cell r="H1216" t="str">
            <v>18-APR-18</v>
          </cell>
          <cell r="I1216">
            <v>33535</v>
          </cell>
          <cell r="J1216">
            <v>3</v>
          </cell>
          <cell r="K1216" t="str">
            <v>TR</v>
          </cell>
          <cell r="L1216" t="str">
            <v>Conciliado</v>
          </cell>
          <cell r="M1216">
            <v>1</v>
          </cell>
          <cell r="N1216">
            <v>2786700</v>
          </cell>
          <cell r="O1216">
            <v>2786700</v>
          </cell>
          <cell r="P1216">
            <v>9534962.0899999999</v>
          </cell>
          <cell r="Q1216">
            <v>0</v>
          </cell>
          <cell r="R1216">
            <v>0</v>
          </cell>
        </row>
        <row r="1217">
          <cell r="A1217">
            <v>33535</v>
          </cell>
          <cell r="B1217" t="str">
            <v>Fuenta Especifica 0100 FONDO GENERAL</v>
          </cell>
          <cell r="C1217" t="str">
            <v>Capitulo 0206 MINISTERIO DE EDUCACIÓN</v>
          </cell>
          <cell r="D1217" t="str">
            <v>Libramiento 0206-01-01-0010-7478</v>
          </cell>
          <cell r="E1217" t="str">
            <v>PAGO A BCO AGRICOLA, CEDIDO POR COOPERATIVA DE AGROPECUARIA DE LA FEDERACION DE GANADEROS DEL NOROESTE, S/ACTO 1083/17 D/F 07/12/17, SUM. ALIM. ESC. UM Y JEE, (PASTEURIZADOS), 1RA. QUINC. MARZO/18, S/FACT. NCF: 02035, CONT.244/2017, OC 5570.</v>
          </cell>
          <cell r="F1217" t="str">
            <v>02-APR-18</v>
          </cell>
          <cell r="G1217">
            <v>9956863.0700000003</v>
          </cell>
          <cell r="H1217" t="str">
            <v>18-APR-18</v>
          </cell>
          <cell r="I1217">
            <v>33535</v>
          </cell>
          <cell r="J1217">
            <v>3</v>
          </cell>
          <cell r="K1217" t="str">
            <v>IN</v>
          </cell>
          <cell r="L1217" t="str">
            <v>ENTREGADO</v>
          </cell>
          <cell r="M1217">
            <v>1</v>
          </cell>
          <cell r="N1217">
            <v>43081</v>
          </cell>
          <cell r="O1217">
            <v>43081</v>
          </cell>
          <cell r="P1217">
            <v>421900.98</v>
          </cell>
          <cell r="Q1217">
            <v>0</v>
          </cell>
          <cell r="R1217">
            <v>0</v>
          </cell>
        </row>
        <row r="1218">
          <cell r="A1218">
            <v>32994</v>
          </cell>
          <cell r="B1218" t="str">
            <v>Fuenta Especifica 0100 FONDO GENERAL</v>
          </cell>
          <cell r="C1218" t="str">
            <v>Capitulo 0206 MINISTERIO DE EDUCACIÓN</v>
          </cell>
          <cell r="D1218" t="str">
            <v>Libramiento 0206-01-01-0010-7480</v>
          </cell>
          <cell r="E1218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8" t="str">
            <v>02-APR-18</v>
          </cell>
          <cell r="G1218">
            <v>7038759</v>
          </cell>
          <cell r="H1218" t="str">
            <v>17-APR-18</v>
          </cell>
          <cell r="I1218">
            <v>32994</v>
          </cell>
          <cell r="J1218">
            <v>4</v>
          </cell>
          <cell r="K1218" t="str">
            <v>IN</v>
          </cell>
          <cell r="L1218" t="str">
            <v>ENTREGADO</v>
          </cell>
          <cell r="M1218">
            <v>1</v>
          </cell>
          <cell r="N1218">
            <v>42151</v>
          </cell>
          <cell r="O1218">
            <v>42151</v>
          </cell>
          <cell r="P1218">
            <v>298252.5</v>
          </cell>
          <cell r="Q1218">
            <v>0</v>
          </cell>
          <cell r="R1218">
            <v>0</v>
          </cell>
        </row>
        <row r="1219">
          <cell r="A1219">
            <v>32994</v>
          </cell>
          <cell r="B1219" t="str">
            <v>Fuenta Especifica 0100 FONDO GENERAL</v>
          </cell>
          <cell r="C1219" t="str">
            <v>Capitulo 0206 MINISTERIO DE EDUCACIÓN</v>
          </cell>
          <cell r="D1219" t="str">
            <v>Libramiento 0206-01-01-0010-7480</v>
          </cell>
          <cell r="E1219" t="str">
            <v>PAGO A BANCO AGRICOLA, CEDIDO POR INDUSTRIAS DE EMPAQUES MULTIPLES ALMA ROSA, S/ACTO DE ALGUACIL No.752 D/F 15/11/2017, POR SUM. DE ALIM. ESC. UM, REAL Y JEE, (PREPARADOS LACTEOS) CORRESP. A ENERO 2018, S/FACT: 00080, CONT. 236/2017 O/C 5933.</v>
          </cell>
          <cell r="F1219" t="str">
            <v>02-APR-18</v>
          </cell>
          <cell r="G1219">
            <v>7038759</v>
          </cell>
          <cell r="H1219" t="str">
            <v>17-APR-18</v>
          </cell>
          <cell r="I1219">
            <v>32994</v>
          </cell>
          <cell r="J1219">
            <v>4</v>
          </cell>
          <cell r="K1219" t="str">
            <v>TR</v>
          </cell>
          <cell r="L1219" t="str">
            <v>Conciliado</v>
          </cell>
          <cell r="M1219">
            <v>1</v>
          </cell>
          <cell r="N1219">
            <v>2785877</v>
          </cell>
          <cell r="O1219">
            <v>2785877</v>
          </cell>
          <cell r="P1219">
            <v>6740506.5</v>
          </cell>
          <cell r="Q1219">
            <v>0</v>
          </cell>
          <cell r="R1219">
            <v>0</v>
          </cell>
        </row>
        <row r="1220">
          <cell r="A1220">
            <v>31617</v>
          </cell>
          <cell r="B1220" t="str">
            <v>Fuenta Especifica 0100 FONDO GENERAL</v>
          </cell>
          <cell r="C1220" t="str">
            <v>Capitulo 0206 MINISTERIO DE EDUCACIÓN</v>
          </cell>
          <cell r="D1220" t="str">
            <v>Libramiento 0206-01-01-0010-7481</v>
          </cell>
          <cell r="E1220" t="str">
            <v>PAGO AL BANCO AGRICOLA S/ACTO 802 D/F. 27/11/2017 CEDIDO POR FAUSTO ANT. ARIAS SANCHEZ, SUM. ALIM. ESC. JEE. CORRESP. AL MES ENERO 2018, S/FACT. NCF: 00093, CARTA COMPROMISO NO. 14402, OC. 6667</v>
          </cell>
          <cell r="F1220" t="str">
            <v>02-APR-18</v>
          </cell>
          <cell r="G1220">
            <v>538788</v>
          </cell>
          <cell r="H1220" t="str">
            <v>11-APR-18</v>
          </cell>
          <cell r="I1220">
            <v>31617</v>
          </cell>
          <cell r="J1220">
            <v>8</v>
          </cell>
          <cell r="K1220" t="str">
            <v>TR</v>
          </cell>
          <cell r="L1220" t="str">
            <v>Conciliado</v>
          </cell>
          <cell r="M1220">
            <v>1</v>
          </cell>
          <cell r="N1220">
            <v>2780631</v>
          </cell>
          <cell r="O1220">
            <v>2780631</v>
          </cell>
          <cell r="P1220">
            <v>433770</v>
          </cell>
          <cell r="Q1220">
            <v>0</v>
          </cell>
          <cell r="R1220">
            <v>0</v>
          </cell>
        </row>
        <row r="1221">
          <cell r="A1221">
            <v>31617</v>
          </cell>
          <cell r="B1221" t="str">
            <v>Fuenta Especifica 0100 FONDO GENERAL</v>
          </cell>
          <cell r="C1221" t="str">
            <v>Capitulo 0206 MINISTERIO DE EDUCACIÓN</v>
          </cell>
          <cell r="D1221" t="str">
            <v>Libramiento 0206-01-01-0010-7481</v>
          </cell>
          <cell r="E1221" t="str">
            <v>PAGO AL BANCO AGRICOLA S/ACTO 802 D/F. 27/11/2017 CEDIDO POR FAUSTO ANT. ARIAS SANCHEZ, SUM. ALIM. ESC. JEE. CORRESP. AL MES ENERO 2018, S/FACT. NCF: 00093, CARTA COMPROMISO NO. 14402, OC. 6667</v>
          </cell>
          <cell r="F1221" t="str">
            <v>02-APR-18</v>
          </cell>
          <cell r="G1221">
            <v>538788</v>
          </cell>
          <cell r="H1221" t="str">
            <v>11-APR-18</v>
          </cell>
          <cell r="I1221">
            <v>31617</v>
          </cell>
          <cell r="J1221">
            <v>8</v>
          </cell>
          <cell r="K1221" t="str">
            <v>IN</v>
          </cell>
          <cell r="L1221" t="str">
            <v>ENTREGADO</v>
          </cell>
          <cell r="M1221">
            <v>1</v>
          </cell>
          <cell r="N1221">
            <v>40452</v>
          </cell>
          <cell r="O1221">
            <v>40452</v>
          </cell>
          <cell r="P1221">
            <v>22830</v>
          </cell>
          <cell r="Q1221">
            <v>0</v>
          </cell>
          <cell r="R1221">
            <v>0</v>
          </cell>
        </row>
        <row r="1222">
          <cell r="A1222">
            <v>31617</v>
          </cell>
          <cell r="B1222" t="str">
            <v>Fuenta Especifica 0100 FONDO GENERAL</v>
          </cell>
          <cell r="C1222" t="str">
            <v>Capitulo 0206 MINISTERIO DE EDUCACIÓN</v>
          </cell>
          <cell r="D1222" t="str">
            <v>Libramiento 0206-01-01-0010-7481</v>
          </cell>
          <cell r="E1222" t="str">
            <v>PAGO AL BANCO AGRICOLA S/ACTO 802 D/F. 27/11/2017 CEDIDO POR FAUSTO ANT. ARIAS SANCHEZ, SUM. ALIM. ESC. JEE. CORRESP. AL MES ENERO 2018, S/FACT. NCF: 00093, CARTA COMPROMISO NO. 14402, OC. 6667</v>
          </cell>
          <cell r="F1222" t="str">
            <v>02-APR-18</v>
          </cell>
          <cell r="G1222">
            <v>538788</v>
          </cell>
          <cell r="H1222" t="str">
            <v>11-APR-18</v>
          </cell>
          <cell r="I1222">
            <v>31617</v>
          </cell>
          <cell r="J1222">
            <v>8</v>
          </cell>
          <cell r="K1222" t="str">
            <v>IN</v>
          </cell>
          <cell r="L1222" t="str">
            <v>ENTREGADO</v>
          </cell>
          <cell r="M1222">
            <v>1</v>
          </cell>
          <cell r="N1222">
            <v>40547</v>
          </cell>
          <cell r="O1222">
            <v>40547</v>
          </cell>
          <cell r="P1222">
            <v>82188</v>
          </cell>
          <cell r="Q1222">
            <v>0</v>
          </cell>
          <cell r="R1222">
            <v>0</v>
          </cell>
        </row>
        <row r="1223">
          <cell r="A1223">
            <v>31890</v>
          </cell>
          <cell r="B1223" t="str">
            <v>Fuenta Especifica 0100 FONDO GENERAL</v>
          </cell>
          <cell r="C1223" t="str">
            <v>Capitulo 0206 MINISTERIO DE EDUCACIÓN</v>
          </cell>
          <cell r="D1223" t="str">
            <v>Libramiento 0206-01-01-0010-7483</v>
          </cell>
          <cell r="E1223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3" t="str">
            <v>02-APR-18</v>
          </cell>
          <cell r="G1223">
            <v>962880</v>
          </cell>
          <cell r="H1223" t="str">
            <v>12-APR-18</v>
          </cell>
          <cell r="I1223">
            <v>31890</v>
          </cell>
          <cell r="J1223">
            <v>2</v>
          </cell>
          <cell r="K1223" t="str">
            <v>IN</v>
          </cell>
          <cell r="L1223" t="str">
            <v>ENTREGADO</v>
          </cell>
          <cell r="M1223">
            <v>1</v>
          </cell>
          <cell r="N1223">
            <v>40841</v>
          </cell>
          <cell r="O1223">
            <v>40841</v>
          </cell>
          <cell r="P1223">
            <v>40800</v>
          </cell>
          <cell r="Q1223">
            <v>0</v>
          </cell>
          <cell r="R1223">
            <v>0</v>
          </cell>
        </row>
        <row r="1224">
          <cell r="A1224">
            <v>31890</v>
          </cell>
          <cell r="B1224" t="str">
            <v>Fuenta Especifica 0100 FONDO GENERAL</v>
          </cell>
          <cell r="C1224" t="str">
            <v>Capitulo 0206 MINISTERIO DE EDUCACIÓN</v>
          </cell>
          <cell r="D1224" t="str">
            <v>Libramiento 0206-01-01-0010-7483</v>
          </cell>
          <cell r="E1224" t="str">
            <v>PAGO A PARALLAX FACTORING,S.A. CEDIDO POR MULTIPROVISIONES MEHIGON, EIRL, S/ACTO NO. 1164/18 D/F 08/02/18, POR SUM. ALIM. ESC. JEE, MES ENERO/18, S/FACT. NCF:00017, CARTAS C. NOS. 02324, 02232, 14352, OC 6057</v>
          </cell>
          <cell r="F1224" t="str">
            <v>02-APR-18</v>
          </cell>
          <cell r="G1224">
            <v>962880</v>
          </cell>
          <cell r="H1224" t="str">
            <v>12-APR-18</v>
          </cell>
          <cell r="I1224">
            <v>31890</v>
          </cell>
          <cell r="J1224">
            <v>2</v>
          </cell>
          <cell r="K1224" t="str">
            <v>TR</v>
          </cell>
          <cell r="L1224" t="str">
            <v>Conciliado</v>
          </cell>
          <cell r="M1224">
            <v>1</v>
          </cell>
          <cell r="N1224">
            <v>2784249</v>
          </cell>
          <cell r="O1224">
            <v>2784249</v>
          </cell>
          <cell r="P1224">
            <v>922080</v>
          </cell>
          <cell r="Q1224">
            <v>0</v>
          </cell>
          <cell r="R1224">
            <v>0</v>
          </cell>
        </row>
        <row r="1225">
          <cell r="A1225">
            <v>31618</v>
          </cell>
          <cell r="B1225" t="str">
            <v>Fuenta Especifica 0100 FONDO GENERAL</v>
          </cell>
          <cell r="C1225" t="str">
            <v>Capitulo 0206 MINISTERIO DE EDUCACIÓN</v>
          </cell>
          <cell r="D1225" t="str">
            <v>Libramiento 0206-01-01-0010-7486</v>
          </cell>
          <cell r="E1225" t="str">
            <v>PAGO AL BCO AGRIC, CEDIDO POR ROSA MARIA PEREZ SANTANA, S/ACTO No.1998/17 D/F 18/12/17, POR SUM. ALIM.ESC.JEE, AL MES DE ENERO/18, S/FACT. NCF.00097, CARTA COMPROMISO NO. 10845, OC 7095</v>
          </cell>
          <cell r="F1225" t="str">
            <v>02-APR-18</v>
          </cell>
          <cell r="G1225">
            <v>182947.20000000001</v>
          </cell>
          <cell r="H1225" t="str">
            <v>11-APR-18</v>
          </cell>
          <cell r="I1225">
            <v>31618</v>
          </cell>
          <cell r="J1225">
            <v>8</v>
          </cell>
          <cell r="K1225" t="str">
            <v>IN</v>
          </cell>
          <cell r="L1225" t="str">
            <v>ENTREGADO</v>
          </cell>
          <cell r="M1225">
            <v>1</v>
          </cell>
          <cell r="N1225">
            <v>40453</v>
          </cell>
          <cell r="O1225">
            <v>40453</v>
          </cell>
          <cell r="P1225">
            <v>7752</v>
          </cell>
          <cell r="Q1225">
            <v>0</v>
          </cell>
          <cell r="R1225">
            <v>0</v>
          </cell>
        </row>
        <row r="1226">
          <cell r="A1226">
            <v>31618</v>
          </cell>
          <cell r="B1226" t="str">
            <v>Fuenta Especifica 0100 FONDO GENERAL</v>
          </cell>
          <cell r="C1226" t="str">
            <v>Capitulo 0206 MINISTERIO DE EDUCACIÓN</v>
          </cell>
          <cell r="D1226" t="str">
            <v>Libramiento 0206-01-01-0010-7486</v>
          </cell>
          <cell r="E1226" t="str">
            <v>PAGO AL BCO AGRIC, CEDIDO POR ROSA MARIA PEREZ SANTANA, S/ACTO No.1998/17 D/F 18/12/17, POR SUM. ALIM.ESC.JEE, AL MES DE ENERO/18, S/FACT. NCF.00097, CARTA COMPROMISO NO. 10845, OC 7095</v>
          </cell>
          <cell r="F1226" t="str">
            <v>02-APR-18</v>
          </cell>
          <cell r="G1226">
            <v>182947.20000000001</v>
          </cell>
          <cell r="H1226" t="str">
            <v>11-APR-18</v>
          </cell>
          <cell r="I1226">
            <v>31618</v>
          </cell>
          <cell r="J1226">
            <v>8</v>
          </cell>
          <cell r="K1226" t="str">
            <v>IN</v>
          </cell>
          <cell r="L1226" t="str">
            <v>ENTREGADO</v>
          </cell>
          <cell r="M1226">
            <v>1</v>
          </cell>
          <cell r="N1226">
            <v>40548</v>
          </cell>
          <cell r="O1226">
            <v>40548</v>
          </cell>
          <cell r="P1226">
            <v>27907.200000000001</v>
          </cell>
          <cell r="Q1226">
            <v>0</v>
          </cell>
          <cell r="R1226">
            <v>0</v>
          </cell>
        </row>
        <row r="1227">
          <cell r="A1227">
            <v>31618</v>
          </cell>
          <cell r="B1227" t="str">
            <v>Fuenta Especifica 0100 FONDO GENERAL</v>
          </cell>
          <cell r="C1227" t="str">
            <v>Capitulo 0206 MINISTERIO DE EDUCACIÓN</v>
          </cell>
          <cell r="D1227" t="str">
            <v>Libramiento 0206-01-01-0010-7486</v>
          </cell>
          <cell r="E1227" t="str">
            <v>PAGO AL BCO AGRIC, CEDIDO POR ROSA MARIA PEREZ SANTANA, S/ACTO No.1998/17 D/F 18/12/17, POR SUM. ALIM.ESC.JEE, AL MES DE ENERO/18, S/FACT. NCF.00097, CARTA COMPROMISO NO. 10845, OC 7095</v>
          </cell>
          <cell r="F1227" t="str">
            <v>02-APR-18</v>
          </cell>
          <cell r="G1227">
            <v>182947.20000000001</v>
          </cell>
          <cell r="H1227" t="str">
            <v>11-APR-18</v>
          </cell>
          <cell r="I1227">
            <v>31618</v>
          </cell>
          <cell r="J1227">
            <v>8</v>
          </cell>
          <cell r="K1227" t="str">
            <v>TR</v>
          </cell>
          <cell r="L1227" t="str">
            <v>Conciliado</v>
          </cell>
          <cell r="M1227">
            <v>1</v>
          </cell>
          <cell r="N1227">
            <v>2780632</v>
          </cell>
          <cell r="O1227">
            <v>2780632</v>
          </cell>
          <cell r="P1227">
            <v>147288</v>
          </cell>
          <cell r="Q1227">
            <v>0</v>
          </cell>
          <cell r="R1227">
            <v>0</v>
          </cell>
        </row>
        <row r="1228">
          <cell r="A1228">
            <v>31619</v>
          </cell>
          <cell r="B1228" t="str">
            <v>Fuenta Especifica 0100 FONDO GENERAL</v>
          </cell>
          <cell r="C1228" t="str">
            <v>Capitulo 0206 MINISTERIO DE EDUCACIÓN</v>
          </cell>
          <cell r="D1228" t="str">
            <v>Libramiento 0206-01-01-0010-7488</v>
          </cell>
          <cell r="E1228" t="str">
            <v>PAGO SUM. ALIM. ESC. JEE. CORRESP. AL MES ENERO 2018 S/FACT. NCF: 00007, CARTAS COMPROMISO NOS. 08498, 08920, 08531, OC. 6740</v>
          </cell>
          <cell r="F1228" t="str">
            <v>02-APR-18</v>
          </cell>
          <cell r="G1228">
            <v>1814651.2</v>
          </cell>
          <cell r="H1228" t="str">
            <v>11-APR-18</v>
          </cell>
          <cell r="I1228">
            <v>31619</v>
          </cell>
          <cell r="J1228">
            <v>8</v>
          </cell>
          <cell r="K1228" t="str">
            <v>IN</v>
          </cell>
          <cell r="L1228" t="str">
            <v>ENTREGADO</v>
          </cell>
          <cell r="M1228">
            <v>1</v>
          </cell>
          <cell r="N1228">
            <v>40454</v>
          </cell>
          <cell r="O1228">
            <v>40454</v>
          </cell>
          <cell r="P1228">
            <v>76892</v>
          </cell>
          <cell r="Q1228">
            <v>0</v>
          </cell>
          <cell r="R1228">
            <v>0</v>
          </cell>
        </row>
        <row r="1229">
          <cell r="A1229">
            <v>31619</v>
          </cell>
          <cell r="B1229" t="str">
            <v>Fuenta Especifica 0100 FONDO GENERAL</v>
          </cell>
          <cell r="C1229" t="str">
            <v>Capitulo 0206 MINISTERIO DE EDUCACIÓN</v>
          </cell>
          <cell r="D1229" t="str">
            <v>Libramiento 0206-01-01-0010-7488</v>
          </cell>
          <cell r="E1229" t="str">
            <v>PAGO SUM. ALIM. ESC. JEE. CORRESP. AL MES ENERO 2018 S/FACT. NCF: 00007, CARTAS COMPROMISO NOS. 08498, 08920, 08531, OC. 6740</v>
          </cell>
          <cell r="F1229" t="str">
            <v>02-APR-18</v>
          </cell>
          <cell r="G1229">
            <v>1814651.2</v>
          </cell>
          <cell r="H1229" t="str">
            <v>11-APR-18</v>
          </cell>
          <cell r="I1229">
            <v>31619</v>
          </cell>
          <cell r="J1229">
            <v>8</v>
          </cell>
          <cell r="K1229" t="str">
            <v>TR</v>
          </cell>
          <cell r="L1229" t="str">
            <v>Conciliado</v>
          </cell>
          <cell r="M1229">
            <v>1</v>
          </cell>
          <cell r="N1229">
            <v>2780118</v>
          </cell>
          <cell r="O1229">
            <v>2780118</v>
          </cell>
          <cell r="P1229">
            <v>1737759.2</v>
          </cell>
          <cell r="Q1229">
            <v>0</v>
          </cell>
          <cell r="R1229">
            <v>0</v>
          </cell>
        </row>
        <row r="1230">
          <cell r="A1230">
            <v>31620</v>
          </cell>
          <cell r="B1230" t="str">
            <v>Fuenta Especifica 0100 FONDO GENERAL</v>
          </cell>
          <cell r="C1230" t="str">
            <v>Capitulo 0206 MINISTERIO DE EDUCACIÓN</v>
          </cell>
          <cell r="D1230" t="str">
            <v>Libramiento 0206-01-01-0010-7489</v>
          </cell>
          <cell r="E1230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0" t="str">
            <v>02-APR-18</v>
          </cell>
          <cell r="G1230">
            <v>1233336</v>
          </cell>
          <cell r="H1230" t="str">
            <v>11-APR-18</v>
          </cell>
          <cell r="I1230">
            <v>31620</v>
          </cell>
          <cell r="J1230">
            <v>8</v>
          </cell>
          <cell r="K1230" t="str">
            <v>IN</v>
          </cell>
          <cell r="L1230" t="str">
            <v>ENTREGADO</v>
          </cell>
          <cell r="M1230">
            <v>1</v>
          </cell>
          <cell r="N1230">
            <v>40455</v>
          </cell>
          <cell r="O1230">
            <v>40455</v>
          </cell>
          <cell r="P1230">
            <v>52260</v>
          </cell>
          <cell r="Q1230">
            <v>0</v>
          </cell>
          <cell r="R1230">
            <v>0</v>
          </cell>
        </row>
        <row r="1231">
          <cell r="A1231">
            <v>31620</v>
          </cell>
          <cell r="B1231" t="str">
            <v>Fuenta Especifica 0100 FONDO GENERAL</v>
          </cell>
          <cell r="C1231" t="str">
            <v>Capitulo 0206 MINISTERIO DE EDUCACIÓN</v>
          </cell>
          <cell r="D1231" t="str">
            <v>Libramiento 0206-01-01-0010-7489</v>
          </cell>
          <cell r="E1231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1" t="str">
            <v>02-APR-18</v>
          </cell>
          <cell r="G1231">
            <v>1233336</v>
          </cell>
          <cell r="H1231" t="str">
            <v>11-APR-18</v>
          </cell>
          <cell r="I1231">
            <v>31620</v>
          </cell>
          <cell r="J1231">
            <v>8</v>
          </cell>
          <cell r="K1231" t="str">
            <v>IN</v>
          </cell>
          <cell r="L1231" t="str">
            <v>ENTREGADO</v>
          </cell>
          <cell r="M1231">
            <v>1</v>
          </cell>
          <cell r="N1231">
            <v>40549</v>
          </cell>
          <cell r="O1231">
            <v>40549</v>
          </cell>
          <cell r="P1231">
            <v>188136</v>
          </cell>
          <cell r="Q1231">
            <v>0</v>
          </cell>
          <cell r="R1231">
            <v>0</v>
          </cell>
        </row>
        <row r="1232">
          <cell r="A1232">
            <v>31620</v>
          </cell>
          <cell r="B1232" t="str">
            <v>Fuenta Especifica 0100 FONDO GENERAL</v>
          </cell>
          <cell r="C1232" t="str">
            <v>Capitulo 0206 MINISTERIO DE EDUCACIÓN</v>
          </cell>
          <cell r="D1232" t="str">
            <v>Libramiento 0206-01-01-0010-7489</v>
          </cell>
          <cell r="E1232" t="str">
            <v>PAGO A COOPROHARINA S/ACTO 1833 D/F 03/11/17 CEDIDO POR FRANCIA KARINA GONZALEZ HERNANDEZ, SUM. ALIM. ESC. JEE. MES ENERO/18, S/FACT. NCF: 00055, CARTAS COMP.NOS. 02887, 02790, 02784, 02813, 02785 Y 02799, OC. 6738</v>
          </cell>
          <cell r="F1232" t="str">
            <v>02-APR-18</v>
          </cell>
          <cell r="G1232">
            <v>1233336</v>
          </cell>
          <cell r="H1232" t="str">
            <v>11-APR-18</v>
          </cell>
          <cell r="I1232">
            <v>31620</v>
          </cell>
          <cell r="J1232">
            <v>8</v>
          </cell>
          <cell r="K1232" t="str">
            <v>TR</v>
          </cell>
          <cell r="L1232" t="str">
            <v>Conciliado</v>
          </cell>
          <cell r="M1232">
            <v>1</v>
          </cell>
          <cell r="N1232">
            <v>2780633</v>
          </cell>
          <cell r="O1232">
            <v>2780633</v>
          </cell>
          <cell r="P1232">
            <v>992940</v>
          </cell>
          <cell r="Q1232">
            <v>0</v>
          </cell>
          <cell r="R1232">
            <v>0</v>
          </cell>
        </row>
        <row r="1233">
          <cell r="A1233">
            <v>32995</v>
          </cell>
          <cell r="B1233" t="str">
            <v>Fuenta Especifica 0100 FONDO GENERAL</v>
          </cell>
          <cell r="C1233" t="str">
            <v>Capitulo 0206 MINISTERIO DE EDUCACIÓN</v>
          </cell>
          <cell r="D1233" t="str">
            <v>Libramiento 0206-01-01-0010-7495</v>
          </cell>
          <cell r="E1233" t="str">
            <v>PAGO SUM. ALIM. ESC. UM ,CORRESP. AL MES DE DICIEMBRE 2017, SEGUN FACT. NCF.: 00112 Y NC 00017,MENOS ANTICIPO, CONTRATO NO. 498/2017 Y OC 6884.</v>
          </cell>
          <cell r="F1233" t="str">
            <v>02-APR-18</v>
          </cell>
          <cell r="G1233">
            <v>508606.07</v>
          </cell>
          <cell r="H1233" t="str">
            <v>17-APR-18</v>
          </cell>
          <cell r="I1233">
            <v>32995</v>
          </cell>
          <cell r="J1233">
            <v>4</v>
          </cell>
          <cell r="K1233" t="str">
            <v>TR</v>
          </cell>
          <cell r="L1233" t="str">
            <v>Conciliado</v>
          </cell>
          <cell r="M1233">
            <v>1</v>
          </cell>
          <cell r="N1233">
            <v>2785805</v>
          </cell>
          <cell r="O1233">
            <v>2785805</v>
          </cell>
          <cell r="P1233">
            <v>503929.22</v>
          </cell>
          <cell r="Q1233">
            <v>0</v>
          </cell>
          <cell r="R1233">
            <v>0</v>
          </cell>
        </row>
        <row r="1234">
          <cell r="A1234">
            <v>32995</v>
          </cell>
          <cell r="B1234" t="str">
            <v>Fuenta Especifica 0100 FONDO GENERAL</v>
          </cell>
          <cell r="C1234" t="str">
            <v>Capitulo 0206 MINISTERIO DE EDUCACIÓN</v>
          </cell>
          <cell r="D1234" t="str">
            <v>Libramiento 0206-01-01-0010-7495</v>
          </cell>
          <cell r="E1234" t="str">
            <v>PAGO SUM. ALIM. ESC. UM ,CORRESP. AL MES DE DICIEMBRE 2017, SEGUN FACT. NCF.: 00112 Y NC 00017,MENOS ANTICIPO, CONTRATO NO. 498/2017 Y OC 6884.</v>
          </cell>
          <cell r="F1234" t="str">
            <v>02-APR-18</v>
          </cell>
          <cell r="G1234">
            <v>508606.07</v>
          </cell>
          <cell r="H1234" t="str">
            <v>17-APR-18</v>
          </cell>
          <cell r="I1234">
            <v>32995</v>
          </cell>
          <cell r="J1234">
            <v>4</v>
          </cell>
          <cell r="K1234" t="str">
            <v>IN</v>
          </cell>
          <cell r="L1234" t="str">
            <v>ENTREGADO</v>
          </cell>
          <cell r="M1234">
            <v>1</v>
          </cell>
          <cell r="N1234">
            <v>42152</v>
          </cell>
          <cell r="O1234">
            <v>42152</v>
          </cell>
          <cell r="P1234">
            <v>4676.8500000000004</v>
          </cell>
          <cell r="Q1234">
            <v>0</v>
          </cell>
          <cell r="R1234">
            <v>0</v>
          </cell>
        </row>
        <row r="1235">
          <cell r="A1235">
            <v>33536</v>
          </cell>
          <cell r="B1235" t="str">
            <v>Fuenta Especifica 0100 FONDO GENERAL</v>
          </cell>
          <cell r="C1235" t="str">
            <v>Capitulo 0206 MINISTERIO DE EDUCACIÓN</v>
          </cell>
          <cell r="D1235" t="str">
            <v>Libramiento 0206-01-01-0010-7496</v>
          </cell>
          <cell r="E1235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5" t="str">
            <v>02-APR-18</v>
          </cell>
          <cell r="G1235">
            <v>28739140.010000002</v>
          </cell>
          <cell r="H1235" t="str">
            <v>18-APR-18</v>
          </cell>
          <cell r="I1235">
            <v>33536</v>
          </cell>
          <cell r="J1235">
            <v>3</v>
          </cell>
          <cell r="K1235" t="str">
            <v>IN</v>
          </cell>
          <cell r="L1235" t="str">
            <v>ENTREGADO</v>
          </cell>
          <cell r="M1235">
            <v>1</v>
          </cell>
          <cell r="N1235">
            <v>43082</v>
          </cell>
          <cell r="O1235">
            <v>43082</v>
          </cell>
          <cell r="P1235">
            <v>1217760.17</v>
          </cell>
          <cell r="Q1235">
            <v>0</v>
          </cell>
          <cell r="R1235">
            <v>0</v>
          </cell>
        </row>
        <row r="1236">
          <cell r="A1236">
            <v>33536</v>
          </cell>
          <cell r="B1236" t="str">
            <v>Fuenta Especifica 0100 FONDO GENERAL</v>
          </cell>
          <cell r="C1236" t="str">
            <v>Capitulo 0206 MINISTERIO DE EDUCACIÓN</v>
          </cell>
          <cell r="D1236" t="str">
            <v>Libramiento 0206-01-01-0010-7496</v>
          </cell>
          <cell r="E1236" t="str">
            <v>PAGO AL BCO AGRIC, CEDIDO POR ASOC. DE GANADEROS DE MONTE PLATA, S/ACTO No.1054 D/F 29/11/17, POR SUM. DE ALIM. ESC. UM Y JEE, (PRODUCTOS PASTEURIZADO), 1RA. Q. FEB/2018, SEGUN FACT. NCF: 00296, CONT.NO.228/2017 OC 5574</v>
          </cell>
          <cell r="F1236" t="str">
            <v>02-APR-18</v>
          </cell>
          <cell r="G1236">
            <v>28739140.010000002</v>
          </cell>
          <cell r="H1236" t="str">
            <v>18-APR-18</v>
          </cell>
          <cell r="I1236">
            <v>33536</v>
          </cell>
          <cell r="J1236">
            <v>3</v>
          </cell>
          <cell r="K1236" t="str">
            <v>TR</v>
          </cell>
          <cell r="L1236" t="str">
            <v>Conciliado</v>
          </cell>
          <cell r="M1236">
            <v>1</v>
          </cell>
          <cell r="N1236">
            <v>2786701</v>
          </cell>
          <cell r="O1236">
            <v>2786701</v>
          </cell>
          <cell r="P1236">
            <v>27521379.84</v>
          </cell>
          <cell r="Q1236">
            <v>0</v>
          </cell>
          <cell r="R1236">
            <v>0</v>
          </cell>
        </row>
        <row r="1237">
          <cell r="A1237">
            <v>31324</v>
          </cell>
          <cell r="B1237" t="str">
            <v>Fuenta Especifica 0100 FONDO GENERAL</v>
          </cell>
          <cell r="C1237" t="str">
            <v>Capitulo 0206 MINISTERIO DE EDUCACIÓN</v>
          </cell>
          <cell r="D1237" t="str">
            <v>Libramiento 0206-01-01-0010-7497</v>
          </cell>
          <cell r="E1237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7" t="str">
            <v>02-APR-18</v>
          </cell>
          <cell r="G1237">
            <v>1408448</v>
          </cell>
          <cell r="H1237" t="str">
            <v>11-APR-18</v>
          </cell>
          <cell r="I1237">
            <v>31324</v>
          </cell>
          <cell r="J1237">
            <v>1</v>
          </cell>
          <cell r="K1237" t="str">
            <v>TR</v>
          </cell>
          <cell r="L1237" t="str">
            <v>Conciliado</v>
          </cell>
          <cell r="M1237">
            <v>1</v>
          </cell>
          <cell r="N1237">
            <v>2779150</v>
          </cell>
          <cell r="O1237">
            <v>2779150</v>
          </cell>
          <cell r="P1237">
            <v>1348768</v>
          </cell>
          <cell r="Q1237">
            <v>0</v>
          </cell>
          <cell r="R1237">
            <v>0</v>
          </cell>
        </row>
        <row r="1238">
          <cell r="A1238">
            <v>31324</v>
          </cell>
          <cell r="B1238" t="str">
            <v>Fuenta Especifica 0100 FONDO GENERAL</v>
          </cell>
          <cell r="C1238" t="str">
            <v>Capitulo 0206 MINISTERIO DE EDUCACIÓN</v>
          </cell>
          <cell r="D1238" t="str">
            <v>Libramiento 0206-01-01-0010-7497</v>
          </cell>
          <cell r="E1238" t="str">
            <v>PAGO A COOPROHARINA, CEDIDO POR CAFE TROPICAL MAZUR,ACTO DE ALGUACIL No. 10/18 D/F 02/01/18. POR SUM. ALIM. ESC. JEE. MES DE ENERO 2018, S/FT. NCF.:00745, CARTA COMP. NO. 07555,02535,02531, 02526,02528,14345,02753,02777,02530,02529, 02538, OC 6759 Y 5994</v>
          </cell>
          <cell r="F1238" t="str">
            <v>02-APR-18</v>
          </cell>
          <cell r="G1238">
            <v>1408448</v>
          </cell>
          <cell r="H1238" t="str">
            <v>11-APR-18</v>
          </cell>
          <cell r="I1238">
            <v>31324</v>
          </cell>
          <cell r="J1238">
            <v>1</v>
          </cell>
          <cell r="K1238" t="str">
            <v>IN</v>
          </cell>
          <cell r="L1238" t="str">
            <v>ENTREGADO</v>
          </cell>
          <cell r="M1238">
            <v>1</v>
          </cell>
          <cell r="N1238">
            <v>40200</v>
          </cell>
          <cell r="O1238">
            <v>40200</v>
          </cell>
          <cell r="P1238">
            <v>59680</v>
          </cell>
          <cell r="Q1238">
            <v>0</v>
          </cell>
          <cell r="R1238">
            <v>0</v>
          </cell>
        </row>
        <row r="1239">
          <cell r="A1239">
            <v>32817</v>
          </cell>
          <cell r="B1239" t="str">
            <v>Fuenta Especifica 0100 FONDO GENERAL</v>
          </cell>
          <cell r="C1239" t="str">
            <v>Capitulo 0206 MINISTERIO DE EDUCACIÓN</v>
          </cell>
          <cell r="D1239" t="str">
            <v>Libramiento 0206-01-01-0010-7498</v>
          </cell>
          <cell r="E1239" t="str">
            <v>PAGO POR SUM. ALIM. ESC. JEE CORRESP.A DIC./2017 Y ENERO/2018 S/FTS NCF. 00026,Y 00027 CARTA COMP. 04748,09204. OC.5781</v>
          </cell>
          <cell r="F1239" t="str">
            <v>02-APR-18</v>
          </cell>
          <cell r="G1239">
            <v>2218683.2000000002</v>
          </cell>
          <cell r="H1239" t="str">
            <v>16-APR-18</v>
          </cell>
          <cell r="I1239">
            <v>32817</v>
          </cell>
          <cell r="J1239">
            <v>7</v>
          </cell>
          <cell r="K1239" t="str">
            <v>IN</v>
          </cell>
          <cell r="L1239" t="str">
            <v>ENTREGADO</v>
          </cell>
          <cell r="M1239">
            <v>1</v>
          </cell>
          <cell r="N1239">
            <v>41843</v>
          </cell>
          <cell r="O1239">
            <v>41843</v>
          </cell>
          <cell r="P1239">
            <v>94012</v>
          </cell>
          <cell r="Q1239">
            <v>0</v>
          </cell>
          <cell r="R1239">
            <v>0</v>
          </cell>
        </row>
        <row r="1240">
          <cell r="A1240">
            <v>32817</v>
          </cell>
          <cell r="B1240" t="str">
            <v>Fuenta Especifica 0100 FONDO GENERAL</v>
          </cell>
          <cell r="C1240" t="str">
            <v>Capitulo 0206 MINISTERIO DE EDUCACIÓN</v>
          </cell>
          <cell r="D1240" t="str">
            <v>Libramiento 0206-01-01-0010-7498</v>
          </cell>
          <cell r="E1240" t="str">
            <v>PAGO POR SUM. ALIM. ESC. JEE CORRESP.A DIC./2017 Y ENERO/2018 S/FTS NCF. 00026,Y 00027 CARTA COMP. 04748,09204. OC.5781</v>
          </cell>
          <cell r="F1240" t="str">
            <v>02-APR-18</v>
          </cell>
          <cell r="G1240">
            <v>2218683.2000000002</v>
          </cell>
          <cell r="H1240" t="str">
            <v>16-APR-18</v>
          </cell>
          <cell r="I1240">
            <v>32817</v>
          </cell>
          <cell r="J1240">
            <v>7</v>
          </cell>
          <cell r="K1240" t="str">
            <v>TR</v>
          </cell>
          <cell r="L1240" t="str">
            <v>Conciliado</v>
          </cell>
          <cell r="M1240">
            <v>1</v>
          </cell>
          <cell r="N1240">
            <v>2785540</v>
          </cell>
          <cell r="O1240">
            <v>2785540</v>
          </cell>
          <cell r="P1240">
            <v>2124671.2000000002</v>
          </cell>
          <cell r="Q1240">
            <v>0</v>
          </cell>
          <cell r="R1240">
            <v>0</v>
          </cell>
        </row>
        <row r="1241">
          <cell r="A1241">
            <v>33316</v>
          </cell>
          <cell r="B1241" t="str">
            <v>Fuenta Especifica 0100 FONDO GENERAL</v>
          </cell>
          <cell r="C1241" t="str">
            <v>Capitulo 0206 MINISTERIO DE EDUCACIÓN</v>
          </cell>
          <cell r="D1241" t="str">
            <v>Libramiento 0206-01-01-0010-7500</v>
          </cell>
          <cell r="E1241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1" t="str">
            <v>02-APR-18</v>
          </cell>
          <cell r="G1241">
            <v>22842699.719999999</v>
          </cell>
          <cell r="H1241" t="str">
            <v>17-APR-18</v>
          </cell>
          <cell r="I1241">
            <v>33316</v>
          </cell>
          <cell r="J1241">
            <v>5</v>
          </cell>
          <cell r="K1241" t="str">
            <v>IN</v>
          </cell>
          <cell r="L1241" t="str">
            <v>ENTREGADO</v>
          </cell>
          <cell r="M1241">
            <v>1</v>
          </cell>
          <cell r="N1241">
            <v>42681</v>
          </cell>
          <cell r="O1241">
            <v>42681</v>
          </cell>
          <cell r="P1241">
            <v>967911.01</v>
          </cell>
          <cell r="Q1241">
            <v>0</v>
          </cell>
          <cell r="R1241">
            <v>0</v>
          </cell>
        </row>
        <row r="1242">
          <cell r="A1242">
            <v>33316</v>
          </cell>
          <cell r="B1242" t="str">
            <v>Fuenta Especifica 0100 FONDO GENERAL</v>
          </cell>
          <cell r="C1242" t="str">
            <v>Capitulo 0206 MINISTERIO DE EDUCACIÓN</v>
          </cell>
          <cell r="D1242" t="str">
            <v>Libramiento 0206-01-01-0010-7500</v>
          </cell>
          <cell r="E1242" t="str">
            <v>PAGO A BANCO AGRICOLA, CEDIDO POR ASOCIACION DE GANADEROS DE MONTE PLATA, ACTO DE ALGUACIL No. 1053 D/F 29/11/2017, POR SUM. DE ALIM. ESC. UM Y JEE, ( PRODUCTOS UHT) CORRESP. A LA 1RA. QUINC. DE MARZO 2018,S/FACT. NCF: 00301, CONT. NO.230/2017 OC 5571</v>
          </cell>
          <cell r="F1242" t="str">
            <v>02-APR-18</v>
          </cell>
          <cell r="G1242">
            <v>22842699.719999999</v>
          </cell>
          <cell r="H1242" t="str">
            <v>17-APR-18</v>
          </cell>
          <cell r="I1242">
            <v>33316</v>
          </cell>
          <cell r="J1242">
            <v>5</v>
          </cell>
          <cell r="K1242" t="str">
            <v>TR</v>
          </cell>
          <cell r="L1242" t="str">
            <v>Conciliado</v>
          </cell>
          <cell r="M1242">
            <v>1</v>
          </cell>
          <cell r="N1242">
            <v>2786306</v>
          </cell>
          <cell r="O1242">
            <v>2786306</v>
          </cell>
          <cell r="P1242">
            <v>21874788.710000001</v>
          </cell>
          <cell r="Q1242">
            <v>0</v>
          </cell>
          <cell r="R1242">
            <v>0</v>
          </cell>
        </row>
        <row r="1243">
          <cell r="A1243">
            <v>32466</v>
          </cell>
          <cell r="B1243" t="str">
            <v>Fuenta Especifica 0100 FONDO GENERAL</v>
          </cell>
          <cell r="C1243" t="str">
            <v>Capitulo 0206 MINISTERIO DE EDUCACIÓN</v>
          </cell>
          <cell r="D1243" t="str">
            <v>Libramiento 0206-01-01-0010-7541</v>
          </cell>
          <cell r="E1243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3" t="str">
            <v>02-APR-18</v>
          </cell>
          <cell r="G1243">
            <v>795773.17</v>
          </cell>
          <cell r="H1243" t="str">
            <v>16-APR-18</v>
          </cell>
          <cell r="I1243">
            <v>32466</v>
          </cell>
          <cell r="J1243">
            <v>2</v>
          </cell>
          <cell r="K1243" t="str">
            <v>IN</v>
          </cell>
          <cell r="L1243" t="str">
            <v>ENTREGADO</v>
          </cell>
          <cell r="M1243">
            <v>1</v>
          </cell>
          <cell r="N1243">
            <v>41523</v>
          </cell>
          <cell r="O1243">
            <v>41523</v>
          </cell>
          <cell r="P1243">
            <v>7326.58</v>
          </cell>
          <cell r="Q1243">
            <v>0</v>
          </cell>
          <cell r="R1243">
            <v>0</v>
          </cell>
        </row>
        <row r="1244">
          <cell r="A1244">
            <v>32466</v>
          </cell>
          <cell r="B1244" t="str">
            <v>Fuenta Especifica 0100 FONDO GENERAL</v>
          </cell>
          <cell r="C1244" t="str">
            <v>Capitulo 0206 MINISTERIO DE EDUCACIÓN</v>
          </cell>
          <cell r="D1244" t="str">
            <v>Libramiento 0206-01-01-0010-7541</v>
          </cell>
          <cell r="E1244" t="str">
            <v>PAGO A FAVOR DE COOPROHARINA S/ACTO 161 D/F. 22/02/2018 CEDIDO POR PRODUCTOS CANO SRL, SUM. ALIM. ESC. UM. CORRESP. AL MES DICIEMBRE 2017, S/FACT. NCF: 00834, NC. 00040, CONT. NO. 379/2017 OC. 6433 MENOS ANTICIPO</v>
          </cell>
          <cell r="F1244" t="str">
            <v>02-APR-18</v>
          </cell>
          <cell r="G1244">
            <v>795773.17</v>
          </cell>
          <cell r="H1244" t="str">
            <v>16-APR-18</v>
          </cell>
          <cell r="I1244">
            <v>32466</v>
          </cell>
          <cell r="J1244">
            <v>2</v>
          </cell>
          <cell r="K1244" t="str">
            <v>TR</v>
          </cell>
          <cell r="L1244" t="str">
            <v>Conciliado</v>
          </cell>
          <cell r="M1244">
            <v>1</v>
          </cell>
          <cell r="N1244">
            <v>2784780</v>
          </cell>
          <cell r="O1244">
            <v>2784780</v>
          </cell>
          <cell r="P1244">
            <v>788446.59</v>
          </cell>
          <cell r="Q1244">
            <v>0</v>
          </cell>
          <cell r="R1244">
            <v>0</v>
          </cell>
        </row>
        <row r="1245">
          <cell r="A1245">
            <v>30747</v>
          </cell>
          <cell r="B1245" t="str">
            <v>Fuenta Especifica 0100 FONDO GENERAL</v>
          </cell>
          <cell r="C1245" t="str">
            <v>Capitulo 0206 MINISTERIO DE EDUCACIÓN</v>
          </cell>
          <cell r="D1245" t="str">
            <v>Libramiento 0206-01-01-0010-7549</v>
          </cell>
          <cell r="E1245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5" t="str">
            <v>02-APR-18</v>
          </cell>
          <cell r="G1245">
            <v>325774.40000000002</v>
          </cell>
          <cell r="H1245" t="str">
            <v>10-APR-18</v>
          </cell>
          <cell r="I1245">
            <v>30747</v>
          </cell>
          <cell r="J1245">
            <v>1</v>
          </cell>
          <cell r="K1245" t="str">
            <v>TR</v>
          </cell>
          <cell r="L1245" t="str">
            <v>Conciliado</v>
          </cell>
          <cell r="M1245">
            <v>1</v>
          </cell>
          <cell r="N1245">
            <v>2777376</v>
          </cell>
          <cell r="O1245">
            <v>2777376</v>
          </cell>
          <cell r="P1245">
            <v>311970.40000000002</v>
          </cell>
          <cell r="Q1245">
            <v>0</v>
          </cell>
          <cell r="R1245">
            <v>0</v>
          </cell>
        </row>
        <row r="1246">
          <cell r="A1246">
            <v>30747</v>
          </cell>
          <cell r="B1246" t="str">
            <v>Fuenta Especifica 0100 FONDO GENERAL</v>
          </cell>
          <cell r="C1246" t="str">
            <v>Capitulo 0206 MINISTERIO DE EDUCACIÓN</v>
          </cell>
          <cell r="D1246" t="str">
            <v>Libramiento 0206-01-01-0010-7549</v>
          </cell>
          <cell r="E1246" t="str">
            <v>PAGO A FAVOR BANCO AGRICOLA, CEDIDO POR EL MOCANO GOURMET MOGOUR, SRL, MEDIANTE ACTO No. 1722/17 D/F 23/10/2017. POR SUM. ALIM. ESC. JEE. CORRESP. AL MES DE ENERO 2018, SEGUN FACT. NCF.: 00027, CARTA COMPROMISO NO. 01419, 01433, 01439, OC 5815.</v>
          </cell>
          <cell r="F1246" t="str">
            <v>02-APR-18</v>
          </cell>
          <cell r="G1246">
            <v>325774.40000000002</v>
          </cell>
          <cell r="H1246" t="str">
            <v>10-APR-18</v>
          </cell>
          <cell r="I1246">
            <v>30747</v>
          </cell>
          <cell r="J1246">
            <v>1</v>
          </cell>
          <cell r="K1246" t="str">
            <v>IN</v>
          </cell>
          <cell r="L1246" t="str">
            <v>ENTREGADO</v>
          </cell>
          <cell r="M1246">
            <v>1</v>
          </cell>
          <cell r="N1246">
            <v>39491</v>
          </cell>
          <cell r="O1246">
            <v>39491</v>
          </cell>
          <cell r="P1246">
            <v>13804</v>
          </cell>
          <cell r="Q1246">
            <v>0</v>
          </cell>
          <cell r="R1246">
            <v>0</v>
          </cell>
        </row>
        <row r="1247">
          <cell r="A1247">
            <v>31891</v>
          </cell>
          <cell r="B1247" t="str">
            <v>Fuenta Especifica 0100 FONDO GENERAL</v>
          </cell>
          <cell r="C1247" t="str">
            <v>Capitulo 0206 MINISTERIO DE EDUCACIÓN</v>
          </cell>
          <cell r="D1247" t="str">
            <v>Libramiento 0206-01-01-0010-7566</v>
          </cell>
          <cell r="E1247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7" t="str">
            <v>02-APR-18</v>
          </cell>
          <cell r="G1247">
            <v>783087.98</v>
          </cell>
          <cell r="H1247" t="str">
            <v>12-APR-18</v>
          </cell>
          <cell r="I1247">
            <v>31891</v>
          </cell>
          <cell r="J1247">
            <v>2</v>
          </cell>
          <cell r="K1247" t="str">
            <v>TR</v>
          </cell>
          <cell r="L1247" t="str">
            <v>Conciliado</v>
          </cell>
          <cell r="M1247">
            <v>1</v>
          </cell>
          <cell r="N1247">
            <v>2784095</v>
          </cell>
          <cell r="O1247">
            <v>2784095</v>
          </cell>
          <cell r="P1247">
            <v>775909.57</v>
          </cell>
          <cell r="Q1247">
            <v>0</v>
          </cell>
          <cell r="R1247">
            <v>0</v>
          </cell>
        </row>
        <row r="1248">
          <cell r="A1248">
            <v>31891</v>
          </cell>
          <cell r="B1248" t="str">
            <v>Fuenta Especifica 0100 FONDO GENERAL</v>
          </cell>
          <cell r="C1248" t="str">
            <v>Capitulo 0206 MINISTERIO DE EDUCACIÓN</v>
          </cell>
          <cell r="D1248" t="str">
            <v>Libramiento 0206-01-01-0010-7566</v>
          </cell>
          <cell r="E1248" t="str">
            <v>PAGO A FAVOR DE COOPROHARINA, CEDIDO POR GRUPO RIVERA GARCIA SRL, MEDIANTE ACTO 292, D/F. 26/02/2018, POR SUM. ALIM. ESC. UM. CORRESP. A DICIEMBRE/2017 Y ENERO/2018, SEGUN FACTS. NCF: 00083 Y 00086, NC. 00051 Y 00052, CONT. 264/2017, OC. 6377,MENOS ANTICIPO.</v>
          </cell>
          <cell r="F1248" t="str">
            <v>02-APR-18</v>
          </cell>
          <cell r="G1248">
            <v>783087.98</v>
          </cell>
          <cell r="H1248" t="str">
            <v>12-APR-18</v>
          </cell>
          <cell r="I1248">
            <v>31891</v>
          </cell>
          <cell r="J1248">
            <v>2</v>
          </cell>
          <cell r="K1248" t="str">
            <v>IN</v>
          </cell>
          <cell r="L1248" t="str">
            <v>ENTREGADO</v>
          </cell>
          <cell r="M1248">
            <v>1</v>
          </cell>
          <cell r="N1248">
            <v>40840</v>
          </cell>
          <cell r="O1248">
            <v>40840</v>
          </cell>
          <cell r="P1248">
            <v>7178.41</v>
          </cell>
          <cell r="Q1248">
            <v>0</v>
          </cell>
          <cell r="R1248">
            <v>0</v>
          </cell>
        </row>
        <row r="1249">
          <cell r="A1249">
            <v>30748</v>
          </cell>
          <cell r="B1249" t="str">
            <v>Fuenta Especifica 0100 FONDO GENERAL</v>
          </cell>
          <cell r="C1249" t="str">
            <v>Capitulo 0206 MINISTERIO DE EDUCACIÓN</v>
          </cell>
          <cell r="D1249" t="str">
            <v>Libramiento 0206-01-01-0010-7567</v>
          </cell>
          <cell r="E1249" t="str">
            <v>PAGO A COOPROHARINA, CEDIDO POR PRODUCTOS CANO, SRL, S/ACTO No.068/18 D/F 12/01/18, POR SUM. ALIM. ESC. JEE. MES DE DIC/2017, S/FACT.NCF.:00835, CARTA COMP.NO.00086, OC 6865</v>
          </cell>
          <cell r="F1249" t="str">
            <v>02-APR-18</v>
          </cell>
          <cell r="G1249">
            <v>401860.8</v>
          </cell>
          <cell r="H1249" t="str">
            <v>10-APR-18</v>
          </cell>
          <cell r="I1249">
            <v>30748</v>
          </cell>
          <cell r="J1249">
            <v>1</v>
          </cell>
          <cell r="K1249" t="str">
            <v>TR</v>
          </cell>
          <cell r="L1249" t="str">
            <v>Conciliado</v>
          </cell>
          <cell r="M1249">
            <v>1</v>
          </cell>
          <cell r="N1249">
            <v>2777377</v>
          </cell>
          <cell r="O1249">
            <v>2777377</v>
          </cell>
          <cell r="P1249">
            <v>384832.8</v>
          </cell>
          <cell r="Q1249">
            <v>0</v>
          </cell>
          <cell r="R1249">
            <v>0</v>
          </cell>
        </row>
        <row r="1250">
          <cell r="A1250">
            <v>30748</v>
          </cell>
          <cell r="B1250" t="str">
            <v>Fuenta Especifica 0100 FONDO GENERAL</v>
          </cell>
          <cell r="C1250" t="str">
            <v>Capitulo 0206 MINISTERIO DE EDUCACIÓN</v>
          </cell>
          <cell r="D1250" t="str">
            <v>Libramiento 0206-01-01-0010-7567</v>
          </cell>
          <cell r="E1250" t="str">
            <v>PAGO A COOPROHARINA, CEDIDO POR PRODUCTOS CANO, SRL, S/ACTO No.068/18 D/F 12/01/18, POR SUM. ALIM. ESC. JEE. MES DE DIC/2017, S/FACT.NCF.:00835, CARTA COMP.NO.00086, OC 6865</v>
          </cell>
          <cell r="F1250" t="str">
            <v>02-APR-18</v>
          </cell>
          <cell r="G1250">
            <v>401860.8</v>
          </cell>
          <cell r="H1250" t="str">
            <v>10-APR-18</v>
          </cell>
          <cell r="I1250">
            <v>30748</v>
          </cell>
          <cell r="J1250">
            <v>1</v>
          </cell>
          <cell r="K1250" t="str">
            <v>IN</v>
          </cell>
          <cell r="L1250" t="str">
            <v>ENTREGADO</v>
          </cell>
          <cell r="M1250">
            <v>1</v>
          </cell>
          <cell r="N1250">
            <v>39492</v>
          </cell>
          <cell r="O1250">
            <v>39492</v>
          </cell>
          <cell r="P1250">
            <v>17028</v>
          </cell>
          <cell r="Q1250">
            <v>0</v>
          </cell>
          <cell r="R1250">
            <v>0</v>
          </cell>
        </row>
        <row r="1251">
          <cell r="A1251">
            <v>31632</v>
          </cell>
          <cell r="B1251" t="str">
            <v>Fuenta Especifica 0100 FONDO GENERAL</v>
          </cell>
          <cell r="C1251" t="str">
            <v>Capitulo 0206 MINISTERIO DE EDUCACIÓN</v>
          </cell>
          <cell r="D1251" t="str">
            <v>Libramiento 0206-01-01-0010-7568</v>
          </cell>
          <cell r="E1251" t="str">
            <v>PAGO AL BCO. AGRIC, CEDIDO POR SANTO DE LA ROSA TAPIA, S/ACTO 594, D/F. 23/10/2017, POR SUM. ALIM. ESC. JEE. MES DE ENERO/18, S/FACT. NCF: 02282, CARTAS COMP.NO.13941, 01175, 10553, 06718, OC. 6599</v>
          </cell>
          <cell r="F1251" t="str">
            <v>02-APR-18</v>
          </cell>
          <cell r="G1251">
            <v>1580397.6</v>
          </cell>
          <cell r="H1251" t="str">
            <v>11-APR-18</v>
          </cell>
          <cell r="I1251">
            <v>31632</v>
          </cell>
          <cell r="J1251">
            <v>8</v>
          </cell>
          <cell r="K1251" t="str">
            <v>IN</v>
          </cell>
          <cell r="L1251" t="str">
            <v>ENTREGADO</v>
          </cell>
          <cell r="M1251">
            <v>1</v>
          </cell>
          <cell r="N1251">
            <v>40550</v>
          </cell>
          <cell r="O1251">
            <v>40550</v>
          </cell>
          <cell r="P1251">
            <v>241077.6</v>
          </cell>
          <cell r="Q1251">
            <v>0</v>
          </cell>
          <cell r="R1251">
            <v>0</v>
          </cell>
        </row>
        <row r="1252">
          <cell r="A1252">
            <v>31632</v>
          </cell>
          <cell r="B1252" t="str">
            <v>Fuenta Especifica 0100 FONDO GENERAL</v>
          </cell>
          <cell r="C1252" t="str">
            <v>Capitulo 0206 MINISTERIO DE EDUCACIÓN</v>
          </cell>
          <cell r="D1252" t="str">
            <v>Libramiento 0206-01-01-0010-7568</v>
          </cell>
          <cell r="E1252" t="str">
            <v>PAGO AL BCO. AGRIC, CEDIDO POR SANTO DE LA ROSA TAPIA, S/ACTO 594, D/F. 23/10/2017, POR SUM. ALIM. ESC. JEE. MES DE ENERO/18, S/FACT. NCF: 02282, CARTAS COMP.NO.13941, 01175, 10553, 06718, OC. 6599</v>
          </cell>
          <cell r="F1252" t="str">
            <v>02-APR-18</v>
          </cell>
          <cell r="G1252">
            <v>1580397.6</v>
          </cell>
          <cell r="H1252" t="str">
            <v>11-APR-18</v>
          </cell>
          <cell r="I1252">
            <v>31632</v>
          </cell>
          <cell r="J1252">
            <v>8</v>
          </cell>
          <cell r="K1252" t="str">
            <v>TR</v>
          </cell>
          <cell r="L1252" t="str">
            <v>Conciliado</v>
          </cell>
          <cell r="M1252">
            <v>1</v>
          </cell>
          <cell r="N1252">
            <v>2780634</v>
          </cell>
          <cell r="O1252">
            <v>2780634</v>
          </cell>
          <cell r="P1252">
            <v>1272354</v>
          </cell>
          <cell r="Q1252">
            <v>0</v>
          </cell>
          <cell r="R1252">
            <v>0</v>
          </cell>
        </row>
        <row r="1253">
          <cell r="A1253">
            <v>31632</v>
          </cell>
          <cell r="B1253" t="str">
            <v>Fuenta Especifica 0100 FONDO GENERAL</v>
          </cell>
          <cell r="C1253" t="str">
            <v>Capitulo 0206 MINISTERIO DE EDUCACIÓN</v>
          </cell>
          <cell r="D1253" t="str">
            <v>Libramiento 0206-01-01-0010-7568</v>
          </cell>
          <cell r="E1253" t="str">
            <v>PAGO AL BCO. AGRIC, CEDIDO POR SANTO DE LA ROSA TAPIA, S/ACTO 594, D/F. 23/10/2017, POR SUM. ALIM. ESC. JEE. MES DE ENERO/18, S/FACT. NCF: 02282, CARTAS COMP.NO.13941, 01175, 10553, 06718, OC. 6599</v>
          </cell>
          <cell r="F1253" t="str">
            <v>02-APR-18</v>
          </cell>
          <cell r="G1253">
            <v>1580397.6</v>
          </cell>
          <cell r="H1253" t="str">
            <v>11-APR-18</v>
          </cell>
          <cell r="I1253">
            <v>31632</v>
          </cell>
          <cell r="J1253">
            <v>8</v>
          </cell>
          <cell r="K1253" t="str">
            <v>IN</v>
          </cell>
          <cell r="L1253" t="str">
            <v>ENTREGADO</v>
          </cell>
          <cell r="M1253">
            <v>1</v>
          </cell>
          <cell r="N1253">
            <v>40456</v>
          </cell>
          <cell r="O1253">
            <v>40456</v>
          </cell>
          <cell r="P1253">
            <v>66966</v>
          </cell>
          <cell r="Q1253">
            <v>0</v>
          </cell>
          <cell r="R1253">
            <v>0</v>
          </cell>
        </row>
        <row r="1254">
          <cell r="A1254">
            <v>32467</v>
          </cell>
          <cell r="B1254" t="str">
            <v>Fuenta Especifica 0100 FONDO GENERAL</v>
          </cell>
          <cell r="C1254" t="str">
            <v>Capitulo 0206 MINISTERIO DE EDUCACIÓN</v>
          </cell>
          <cell r="D1254" t="str">
            <v>Libramiento 0206-01-01-0010-7570</v>
          </cell>
          <cell r="E1254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4" t="str">
            <v>02-APR-18</v>
          </cell>
          <cell r="G1254">
            <v>781211.17</v>
          </cell>
          <cell r="H1254" t="str">
            <v>16-APR-18</v>
          </cell>
          <cell r="I1254">
            <v>32467</v>
          </cell>
          <cell r="J1254">
            <v>2</v>
          </cell>
          <cell r="K1254" t="str">
            <v>TR</v>
          </cell>
          <cell r="L1254" t="str">
            <v>Conciliado</v>
          </cell>
          <cell r="M1254">
            <v>1</v>
          </cell>
          <cell r="N1254">
            <v>2784781</v>
          </cell>
          <cell r="O1254">
            <v>2784781</v>
          </cell>
          <cell r="P1254">
            <v>773994.03</v>
          </cell>
          <cell r="Q1254">
            <v>0</v>
          </cell>
          <cell r="R1254">
            <v>0</v>
          </cell>
        </row>
        <row r="1255">
          <cell r="A1255">
            <v>32467</v>
          </cell>
          <cell r="B1255" t="str">
            <v>Fuenta Especifica 0100 FONDO GENERAL</v>
          </cell>
          <cell r="C1255" t="str">
            <v>Capitulo 0206 MINISTERIO DE EDUCACIÓN</v>
          </cell>
          <cell r="D1255" t="str">
            <v>Libramiento 0206-01-01-0010-7570</v>
          </cell>
          <cell r="E1255" t="str">
            <v>PAGO A COOPROHARINA, CEDIDO POR ACADEMIA CANNAN, SRL,S/ACTO No.173/18 BIS D/F 26/02/18, POR SUM. ALIM. ESC. UM, CORRESP. AL MES DE DICIEMBRE 2017, S/FACT. NCF.: 01006 N/C 00005, DEL CONTRATO NO. 366/2017 Y OC 6376. MENOS ANTICIPO.</v>
          </cell>
          <cell r="F1255" t="str">
            <v>02-APR-18</v>
          </cell>
          <cell r="G1255">
            <v>781211.17</v>
          </cell>
          <cell r="H1255" t="str">
            <v>16-APR-18</v>
          </cell>
          <cell r="I1255">
            <v>32467</v>
          </cell>
          <cell r="J1255">
            <v>2</v>
          </cell>
          <cell r="K1255" t="str">
            <v>IN</v>
          </cell>
          <cell r="L1255" t="str">
            <v>ENTREGADO</v>
          </cell>
          <cell r="M1255">
            <v>1</v>
          </cell>
          <cell r="N1255">
            <v>41524</v>
          </cell>
          <cell r="O1255">
            <v>41524</v>
          </cell>
          <cell r="P1255">
            <v>7217.14</v>
          </cell>
          <cell r="Q1255">
            <v>0</v>
          </cell>
          <cell r="R1255">
            <v>0</v>
          </cell>
        </row>
        <row r="1256">
          <cell r="A1256">
            <v>31633</v>
          </cell>
          <cell r="B1256" t="str">
            <v>Fuenta Especifica 0100 FONDO GENERAL</v>
          </cell>
          <cell r="C1256" t="str">
            <v>Capitulo 0206 MINISTERIO DE EDUCACIÓN</v>
          </cell>
          <cell r="D1256" t="str">
            <v>Libramiento 0206-01-01-0010-7572</v>
          </cell>
          <cell r="E1256" t="str">
            <v>PAGO POR SUM. ALIM. ESC. PAE-FRONT. CORRESP. AL MES DE AGOSTO/2017, SEGUN FACT. NCF: 00105, NC. 63849, CONT. 234/2017, OC. 6148, MENOS ANTICIPO</v>
          </cell>
          <cell r="F1256" t="str">
            <v>02-APR-18</v>
          </cell>
          <cell r="G1256">
            <v>107988.37</v>
          </cell>
          <cell r="H1256" t="str">
            <v>11-APR-18</v>
          </cell>
          <cell r="I1256">
            <v>31633</v>
          </cell>
          <cell r="J1256">
            <v>8</v>
          </cell>
          <cell r="K1256" t="str">
            <v>TR</v>
          </cell>
          <cell r="L1256" t="str">
            <v>Conciliado</v>
          </cell>
          <cell r="M1256">
            <v>1</v>
          </cell>
          <cell r="N1256">
            <v>2780119</v>
          </cell>
          <cell r="O1256">
            <v>2780119</v>
          </cell>
          <cell r="P1256">
            <v>102899.07</v>
          </cell>
          <cell r="Q1256">
            <v>0</v>
          </cell>
          <cell r="R1256">
            <v>0</v>
          </cell>
        </row>
        <row r="1257">
          <cell r="A1257">
            <v>31633</v>
          </cell>
          <cell r="B1257" t="str">
            <v>Fuenta Especifica 0100 FONDO GENERAL</v>
          </cell>
          <cell r="C1257" t="str">
            <v>Capitulo 0206 MINISTERIO DE EDUCACIÓN</v>
          </cell>
          <cell r="D1257" t="str">
            <v>Libramiento 0206-01-01-0010-7572</v>
          </cell>
          <cell r="E1257" t="str">
            <v>PAGO POR SUM. ALIM. ESC. PAE-FRONT. CORRESP. AL MES DE AGOSTO/2017, SEGUN FACT. NCF: 00105, NC. 63849, CONT. 234/2017, OC. 6148, MENOS ANTICIPO</v>
          </cell>
          <cell r="F1257" t="str">
            <v>02-APR-18</v>
          </cell>
          <cell r="G1257">
            <v>107988.37</v>
          </cell>
          <cell r="H1257" t="str">
            <v>11-APR-18</v>
          </cell>
          <cell r="I1257">
            <v>31633</v>
          </cell>
          <cell r="J1257">
            <v>8</v>
          </cell>
          <cell r="K1257" t="str">
            <v>IN</v>
          </cell>
          <cell r="L1257" t="str">
            <v>ENTREGADO</v>
          </cell>
          <cell r="M1257">
            <v>1</v>
          </cell>
          <cell r="N1257">
            <v>40457</v>
          </cell>
          <cell r="O1257">
            <v>40457</v>
          </cell>
          <cell r="P1257">
            <v>5089.3</v>
          </cell>
          <cell r="Q1257">
            <v>0</v>
          </cell>
          <cell r="R1257">
            <v>0</v>
          </cell>
        </row>
        <row r="1258">
          <cell r="A1258">
            <v>32468</v>
          </cell>
          <cell r="B1258" t="str">
            <v>Fuenta Especifica 0100 FONDO GENERAL</v>
          </cell>
          <cell r="C1258" t="str">
            <v>Capitulo 0206 MINISTERIO DE EDUCACIÓN</v>
          </cell>
          <cell r="D1258" t="str">
            <v>Libramiento 0206-01-01-0010-7573</v>
          </cell>
          <cell r="E1258" t="str">
            <v>POR SUM. ALIM. ESC. UM. CORRESP. A DICIEMBRE/2017, SEGUN FACT. NCF: 00009, NC. 00005, CONT. 411/2017, OC. 6455, MENOS ANTICIPO</v>
          </cell>
          <cell r="F1258" t="str">
            <v>02-APR-18</v>
          </cell>
          <cell r="G1258">
            <v>55615.93</v>
          </cell>
          <cell r="H1258" t="str">
            <v>16-APR-18</v>
          </cell>
          <cell r="I1258">
            <v>32468</v>
          </cell>
          <cell r="J1258">
            <v>2</v>
          </cell>
          <cell r="K1258" t="str">
            <v>TR</v>
          </cell>
          <cell r="L1258" t="str">
            <v>Conciliado</v>
          </cell>
          <cell r="M1258">
            <v>1</v>
          </cell>
          <cell r="N1258">
            <v>2784614</v>
          </cell>
          <cell r="O1258">
            <v>2784614</v>
          </cell>
          <cell r="P1258">
            <v>53069.97</v>
          </cell>
          <cell r="Q1258">
            <v>0</v>
          </cell>
          <cell r="R1258">
            <v>0</v>
          </cell>
        </row>
        <row r="1259">
          <cell r="A1259">
            <v>32468</v>
          </cell>
          <cell r="B1259" t="str">
            <v>Fuenta Especifica 0100 FONDO GENERAL</v>
          </cell>
          <cell r="C1259" t="str">
            <v>Capitulo 0206 MINISTERIO DE EDUCACIÓN</v>
          </cell>
          <cell r="D1259" t="str">
            <v>Libramiento 0206-01-01-0010-7573</v>
          </cell>
          <cell r="E1259" t="str">
            <v>POR SUM. ALIM. ESC. UM. CORRESP. A DICIEMBRE/2017, SEGUN FACT. NCF: 00009, NC. 00005, CONT. 411/2017, OC. 6455, MENOS ANTICIPO</v>
          </cell>
          <cell r="F1259" t="str">
            <v>02-APR-18</v>
          </cell>
          <cell r="G1259">
            <v>55615.93</v>
          </cell>
          <cell r="H1259" t="str">
            <v>16-APR-18</v>
          </cell>
          <cell r="I1259">
            <v>32468</v>
          </cell>
          <cell r="J1259">
            <v>2</v>
          </cell>
          <cell r="K1259" t="str">
            <v>IN</v>
          </cell>
          <cell r="L1259" t="str">
            <v>ENTREGADO</v>
          </cell>
          <cell r="M1259">
            <v>1</v>
          </cell>
          <cell r="N1259">
            <v>41525</v>
          </cell>
          <cell r="O1259">
            <v>41525</v>
          </cell>
          <cell r="P1259">
            <v>2545.96</v>
          </cell>
          <cell r="Q1259">
            <v>0</v>
          </cell>
          <cell r="R1259">
            <v>0</v>
          </cell>
        </row>
        <row r="1260">
          <cell r="A1260">
            <v>31892</v>
          </cell>
          <cell r="B1260" t="str">
            <v>Fuenta Especifica 0100 FONDO GENERAL</v>
          </cell>
          <cell r="C1260" t="str">
            <v>Capitulo 0206 MINISTERIO DE EDUCACIÓN</v>
          </cell>
          <cell r="D1260" t="str">
            <v>Libramiento 0206-01-01-0010-7574</v>
          </cell>
          <cell r="E1260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0" t="str">
            <v>02-APR-18</v>
          </cell>
          <cell r="G1260">
            <v>2493859.2000000002</v>
          </cell>
          <cell r="H1260" t="str">
            <v>12-APR-18</v>
          </cell>
          <cell r="I1260">
            <v>31892</v>
          </cell>
          <cell r="J1260">
            <v>2</v>
          </cell>
          <cell r="K1260" t="str">
            <v>TR</v>
          </cell>
          <cell r="L1260" t="str">
            <v>Conciliado</v>
          </cell>
          <cell r="M1260">
            <v>1</v>
          </cell>
          <cell r="N1260">
            <v>2784094</v>
          </cell>
          <cell r="O1260">
            <v>2784094</v>
          </cell>
          <cell r="P1260">
            <v>2007768</v>
          </cell>
          <cell r="Q1260">
            <v>0</v>
          </cell>
          <cell r="R1260">
            <v>0</v>
          </cell>
        </row>
        <row r="1261">
          <cell r="A1261">
            <v>31892</v>
          </cell>
          <cell r="B1261" t="str">
            <v>Fuenta Especifica 0100 FONDO GENERAL</v>
          </cell>
          <cell r="C1261" t="str">
            <v>Capitulo 0206 MINISTERIO DE EDUCACIÓN</v>
          </cell>
          <cell r="D1261" t="str">
            <v>Libramiento 0206-01-01-0010-7574</v>
          </cell>
          <cell r="E1261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1" t="str">
            <v>02-APR-18</v>
          </cell>
          <cell r="G1261">
            <v>2493859.2000000002</v>
          </cell>
          <cell r="H1261" t="str">
            <v>12-APR-18</v>
          </cell>
          <cell r="I1261">
            <v>31892</v>
          </cell>
          <cell r="J1261">
            <v>2</v>
          </cell>
          <cell r="K1261" t="str">
            <v>IN</v>
          </cell>
          <cell r="L1261" t="str">
            <v>ENTREGADO</v>
          </cell>
          <cell r="M1261">
            <v>1</v>
          </cell>
          <cell r="N1261">
            <v>40839</v>
          </cell>
          <cell r="O1261">
            <v>40839</v>
          </cell>
          <cell r="P1261">
            <v>105672</v>
          </cell>
          <cell r="Q1261">
            <v>0</v>
          </cell>
          <cell r="R1261">
            <v>0</v>
          </cell>
        </row>
        <row r="1262">
          <cell r="A1262">
            <v>31892</v>
          </cell>
          <cell r="B1262" t="str">
            <v>Fuenta Especifica 0100 FONDO GENERAL</v>
          </cell>
          <cell r="C1262" t="str">
            <v>Capitulo 0206 MINISTERIO DE EDUCACIÓN</v>
          </cell>
          <cell r="D1262" t="str">
            <v>Libramiento 0206-01-01-0010-7574</v>
          </cell>
          <cell r="E1262" t="str">
            <v>PAGO A FAVOR DE COOPROHARINA, CEDIDO POR JOSELYN ALTAGRACIA RIVAS VASQUEZ, MEDIANTE ACTO DE ALGUACIL NO. 108/18 D/F 05/02/2018. POR SUM. ALIM. ESC. JEE MES ENERO 2018, FACT. NCF.: 00163, CARTA COMPR. NO. 3828,11150,3985,3905,15443, OC. 5862</v>
          </cell>
          <cell r="F1262" t="str">
            <v>02-APR-18</v>
          </cell>
          <cell r="G1262">
            <v>2493859.2000000002</v>
          </cell>
          <cell r="H1262" t="str">
            <v>12-APR-18</v>
          </cell>
          <cell r="I1262">
            <v>31892</v>
          </cell>
          <cell r="J1262">
            <v>2</v>
          </cell>
          <cell r="K1262" t="str">
            <v>IN</v>
          </cell>
          <cell r="L1262" t="str">
            <v>ENTREGADO</v>
          </cell>
          <cell r="M1262">
            <v>1</v>
          </cell>
          <cell r="N1262">
            <v>40944</v>
          </cell>
          <cell r="O1262">
            <v>40944</v>
          </cell>
          <cell r="P1262">
            <v>380419.2</v>
          </cell>
          <cell r="Q1262">
            <v>0</v>
          </cell>
          <cell r="R1262">
            <v>0</v>
          </cell>
        </row>
        <row r="1263">
          <cell r="A1263">
            <v>31325</v>
          </cell>
          <cell r="B1263" t="str">
            <v>Fuenta Especifica 0100 FONDO GENERAL</v>
          </cell>
          <cell r="C1263" t="str">
            <v>Capitulo 0206 MINISTERIO DE EDUCACIÓN</v>
          </cell>
          <cell r="D1263" t="str">
            <v>Libramiento 0206-01-01-0010-7576</v>
          </cell>
          <cell r="E1263" t="str">
            <v>PAGO POR SUM. ALIM. ESC. PAE-FRONTERIZO, CORRESP. AL MES DE AGOSTO Y SEPT./2017, SEGUN FACTS. NCF: 00077 Y 00080, NC. 00051 Y 00052, CONT. 222/2017, OC. 6132. MENOS ANTICIPO.</v>
          </cell>
          <cell r="F1263" t="str">
            <v>02-APR-18</v>
          </cell>
          <cell r="G1263">
            <v>538259.98</v>
          </cell>
          <cell r="H1263" t="str">
            <v>11-APR-18</v>
          </cell>
          <cell r="I1263">
            <v>31325</v>
          </cell>
          <cell r="J1263">
            <v>1</v>
          </cell>
          <cell r="K1263" t="str">
            <v>IN</v>
          </cell>
          <cell r="L1263" t="str">
            <v>ENTREGADO</v>
          </cell>
          <cell r="M1263">
            <v>1</v>
          </cell>
          <cell r="N1263">
            <v>40195</v>
          </cell>
          <cell r="O1263">
            <v>40195</v>
          </cell>
          <cell r="P1263">
            <v>25322.46</v>
          </cell>
          <cell r="Q1263">
            <v>0</v>
          </cell>
          <cell r="R1263">
            <v>0</v>
          </cell>
        </row>
        <row r="1264">
          <cell r="A1264">
            <v>31325</v>
          </cell>
          <cell r="B1264" t="str">
            <v>Fuenta Especifica 0100 FONDO GENERAL</v>
          </cell>
          <cell r="C1264" t="str">
            <v>Capitulo 0206 MINISTERIO DE EDUCACIÓN</v>
          </cell>
          <cell r="D1264" t="str">
            <v>Libramiento 0206-01-01-0010-7576</v>
          </cell>
          <cell r="E1264" t="str">
            <v>PAGO POR SUM. ALIM. ESC. PAE-FRONTERIZO, CORRESP. AL MES DE AGOSTO Y SEPT./2017, SEGUN FACTS. NCF: 00077 Y 00080, NC. 00051 Y 00052, CONT. 222/2017, OC. 6132. MENOS ANTICIPO.</v>
          </cell>
          <cell r="F1264" t="str">
            <v>02-APR-18</v>
          </cell>
          <cell r="G1264">
            <v>538259.98</v>
          </cell>
          <cell r="H1264" t="str">
            <v>11-APR-18</v>
          </cell>
          <cell r="I1264">
            <v>31325</v>
          </cell>
          <cell r="J1264">
            <v>1</v>
          </cell>
          <cell r="K1264" t="str">
            <v>TR</v>
          </cell>
          <cell r="L1264" t="str">
            <v>Conciliado</v>
          </cell>
          <cell r="M1264">
            <v>1</v>
          </cell>
          <cell r="N1264">
            <v>2778759</v>
          </cell>
          <cell r="O1264">
            <v>2778759</v>
          </cell>
          <cell r="P1264">
            <v>512937.52</v>
          </cell>
          <cell r="Q1264">
            <v>0</v>
          </cell>
          <cell r="R1264">
            <v>0</v>
          </cell>
        </row>
        <row r="1265">
          <cell r="A1265">
            <v>31638</v>
          </cell>
          <cell r="B1265" t="str">
            <v>Fuenta Especifica 0100 FONDO GENERAL</v>
          </cell>
          <cell r="C1265" t="str">
            <v>Capitulo 0206 MINISTERIO DE EDUCACIÓN</v>
          </cell>
          <cell r="D1265" t="str">
            <v>Libramiento 0206-01-01-0010-7577</v>
          </cell>
          <cell r="E1265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5" t="str">
            <v>02-APR-18</v>
          </cell>
          <cell r="G1265">
            <v>803202.4</v>
          </cell>
          <cell r="H1265" t="str">
            <v>11-APR-18</v>
          </cell>
          <cell r="I1265">
            <v>31638</v>
          </cell>
          <cell r="J1265">
            <v>8</v>
          </cell>
          <cell r="K1265" t="str">
            <v>IN</v>
          </cell>
          <cell r="L1265" t="str">
            <v>ENTREGADO</v>
          </cell>
          <cell r="M1265">
            <v>1</v>
          </cell>
          <cell r="N1265">
            <v>40551</v>
          </cell>
          <cell r="O1265">
            <v>40551</v>
          </cell>
          <cell r="P1265">
            <v>122522.4</v>
          </cell>
          <cell r="Q1265">
            <v>0</v>
          </cell>
          <cell r="R1265">
            <v>0</v>
          </cell>
        </row>
        <row r="1266">
          <cell r="A1266">
            <v>31638</v>
          </cell>
          <cell r="B1266" t="str">
            <v>Fuenta Especifica 0100 FONDO GENERAL</v>
          </cell>
          <cell r="C1266" t="str">
            <v>Capitulo 0206 MINISTERIO DE EDUCACIÓN</v>
          </cell>
          <cell r="D1266" t="str">
            <v>Libramiento 0206-01-01-0010-7577</v>
          </cell>
          <cell r="E1266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6" t="str">
            <v>02-APR-18</v>
          </cell>
          <cell r="G1266">
            <v>803202.4</v>
          </cell>
          <cell r="H1266" t="str">
            <v>11-APR-18</v>
          </cell>
          <cell r="I1266">
            <v>31638</v>
          </cell>
          <cell r="J1266">
            <v>8</v>
          </cell>
          <cell r="K1266" t="str">
            <v>IN</v>
          </cell>
          <cell r="L1266" t="str">
            <v>ENTREGADO</v>
          </cell>
          <cell r="M1266">
            <v>1</v>
          </cell>
          <cell r="N1266">
            <v>40458</v>
          </cell>
          <cell r="O1266">
            <v>40458</v>
          </cell>
          <cell r="P1266">
            <v>34034</v>
          </cell>
          <cell r="Q1266">
            <v>0</v>
          </cell>
          <cell r="R1266">
            <v>0</v>
          </cell>
        </row>
        <row r="1267">
          <cell r="A1267">
            <v>31638</v>
          </cell>
          <cell r="B1267" t="str">
            <v>Fuenta Especifica 0100 FONDO GENERAL</v>
          </cell>
          <cell r="C1267" t="str">
            <v>Capitulo 0206 MINISTERIO DE EDUCACIÓN</v>
          </cell>
          <cell r="D1267" t="str">
            <v>Libramiento 0206-01-01-0010-7577</v>
          </cell>
          <cell r="E1267" t="str">
            <v>PAGO A FAVOR DE COOPROHARINA, CEDIDO POR ABNER EDUARDO VARGAS SALCE, MEDIANTE ACTO 125/18 D/F 12/02/2018. POR SUM. ALIM. ESC. JEE CORRESP. AL MES ENERO 2018, SEGUN FACT. NCF.: 00228, CARTA COMPROMISO NO. 15434, 04182, 15278, OC 6809.</v>
          </cell>
          <cell r="F1267" t="str">
            <v>02-APR-18</v>
          </cell>
          <cell r="G1267">
            <v>803202.4</v>
          </cell>
          <cell r="H1267" t="str">
            <v>11-APR-18</v>
          </cell>
          <cell r="I1267">
            <v>31638</v>
          </cell>
          <cell r="J1267">
            <v>8</v>
          </cell>
          <cell r="K1267" t="str">
            <v>TR</v>
          </cell>
          <cell r="L1267" t="str">
            <v>Conciliado</v>
          </cell>
          <cell r="M1267">
            <v>1</v>
          </cell>
          <cell r="N1267">
            <v>2780635</v>
          </cell>
          <cell r="O1267">
            <v>2780635</v>
          </cell>
          <cell r="P1267">
            <v>646646</v>
          </cell>
          <cell r="Q1267">
            <v>0</v>
          </cell>
          <cell r="R1267">
            <v>0</v>
          </cell>
        </row>
        <row r="1268">
          <cell r="A1268">
            <v>32996</v>
          </cell>
          <cell r="B1268" t="str">
            <v>Fuenta Especifica 0100 FONDO GENERAL</v>
          </cell>
          <cell r="C1268" t="str">
            <v>Capitulo 0206 MINISTERIO DE EDUCACIÓN</v>
          </cell>
          <cell r="D1268" t="str">
            <v>Libramiento 0206-01-01-0010-7578</v>
          </cell>
          <cell r="E1268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8" t="str">
            <v>02-APR-18</v>
          </cell>
          <cell r="G1268">
            <v>9749004.1199999992</v>
          </cell>
          <cell r="H1268" t="str">
            <v>17-APR-18</v>
          </cell>
          <cell r="I1268">
            <v>32996</v>
          </cell>
          <cell r="J1268">
            <v>4</v>
          </cell>
          <cell r="K1268" t="str">
            <v>IN</v>
          </cell>
          <cell r="L1268" t="str">
            <v>ENTREGADO</v>
          </cell>
          <cell r="M1268">
            <v>1</v>
          </cell>
          <cell r="N1268">
            <v>42153</v>
          </cell>
          <cell r="O1268">
            <v>42153</v>
          </cell>
          <cell r="P1268">
            <v>413093.4</v>
          </cell>
          <cell r="Q1268">
            <v>0</v>
          </cell>
          <cell r="R1268">
            <v>0</v>
          </cell>
        </row>
        <row r="1269">
          <cell r="A1269">
            <v>32996</v>
          </cell>
          <cell r="B1269" t="str">
            <v>Fuenta Especifica 0100 FONDO GENERAL</v>
          </cell>
          <cell r="C1269" t="str">
            <v>Capitulo 0206 MINISTERIO DE EDUCACIÓN</v>
          </cell>
          <cell r="D1269" t="str">
            <v>Libramiento 0206-01-01-0010-7578</v>
          </cell>
          <cell r="E1269" t="str">
            <v>PAGO BCO AGRICOLA, CEDIDO POR COOPERATIVA DE AGROPECUARIA DE LA FEDERACION DE GANADEROS DEL NOROESTE, S/ACTO 1083/17 D/F 07/12/17. SUM. ALIM. ESC. UM Y JEE, (PASTEURIZADOS). 2DA. QUINC. DE ENE/18, S/FACT: 02032, CONT. 244/17 OC 5570.</v>
          </cell>
          <cell r="F1269" t="str">
            <v>02-APR-18</v>
          </cell>
          <cell r="G1269">
            <v>9749004.1199999992</v>
          </cell>
          <cell r="H1269" t="str">
            <v>17-APR-18</v>
          </cell>
          <cell r="I1269">
            <v>32996</v>
          </cell>
          <cell r="J1269">
            <v>4</v>
          </cell>
          <cell r="K1269" t="str">
            <v>TR</v>
          </cell>
          <cell r="L1269" t="str">
            <v>Conciliado</v>
          </cell>
          <cell r="M1269">
            <v>1</v>
          </cell>
          <cell r="N1269">
            <v>2785878</v>
          </cell>
          <cell r="O1269">
            <v>2785878</v>
          </cell>
          <cell r="P1269">
            <v>9335910.7200000007</v>
          </cell>
          <cell r="Q1269">
            <v>0</v>
          </cell>
          <cell r="R1269">
            <v>0</v>
          </cell>
        </row>
        <row r="1270">
          <cell r="A1270">
            <v>32469</v>
          </cell>
          <cell r="B1270" t="str">
            <v>Fuenta Especifica 0100 FONDO GENERAL</v>
          </cell>
          <cell r="C1270" t="str">
            <v>Capitulo 0206 MINISTERIO DE EDUCACIÓN</v>
          </cell>
          <cell r="D1270" t="str">
            <v>Libramiento 0206-01-01-0010-7581</v>
          </cell>
          <cell r="E1270" t="str">
            <v>PAGO POR SUM. DE ALIM. ESC. UM. CORRESP. AL MES DE DICIEMBRE 2017, S/FACT. 00206 Y NC 00005. CONTRATO NO.468/17, OC 6525. MENOS ANTICIPO.</v>
          </cell>
          <cell r="F1270" t="str">
            <v>02-APR-18</v>
          </cell>
          <cell r="G1270">
            <v>154546.03</v>
          </cell>
          <cell r="H1270" t="str">
            <v>16-APR-18</v>
          </cell>
          <cell r="I1270">
            <v>32469</v>
          </cell>
          <cell r="J1270">
            <v>2</v>
          </cell>
          <cell r="K1270" t="str">
            <v>IN</v>
          </cell>
          <cell r="L1270" t="str">
            <v>ENTREGADO</v>
          </cell>
          <cell r="M1270">
            <v>1</v>
          </cell>
          <cell r="N1270">
            <v>41526</v>
          </cell>
          <cell r="O1270">
            <v>41526</v>
          </cell>
          <cell r="P1270">
            <v>7105.58</v>
          </cell>
          <cell r="Q1270">
            <v>0</v>
          </cell>
          <cell r="R1270">
            <v>0</v>
          </cell>
        </row>
        <row r="1271">
          <cell r="A1271">
            <v>32469</v>
          </cell>
          <cell r="B1271" t="str">
            <v>Fuenta Especifica 0100 FONDO GENERAL</v>
          </cell>
          <cell r="C1271" t="str">
            <v>Capitulo 0206 MINISTERIO DE EDUCACIÓN</v>
          </cell>
          <cell r="D1271" t="str">
            <v>Libramiento 0206-01-01-0010-7581</v>
          </cell>
          <cell r="E1271" t="str">
            <v>PAGO POR SUM. DE ALIM. ESC. UM. CORRESP. AL MES DE DICIEMBRE 2017, S/FACT. 00206 Y NC 00005. CONTRATO NO.468/17, OC 6525. MENOS ANTICIPO.</v>
          </cell>
          <cell r="F1271" t="str">
            <v>02-APR-18</v>
          </cell>
          <cell r="G1271">
            <v>154546.03</v>
          </cell>
          <cell r="H1271" t="str">
            <v>16-APR-18</v>
          </cell>
          <cell r="I1271">
            <v>32469</v>
          </cell>
          <cell r="J1271">
            <v>2</v>
          </cell>
          <cell r="K1271" t="str">
            <v>TR</v>
          </cell>
          <cell r="L1271" t="str">
            <v>Conciliado</v>
          </cell>
          <cell r="M1271">
            <v>1</v>
          </cell>
          <cell r="N1271">
            <v>2784615</v>
          </cell>
          <cell r="O1271">
            <v>2784615</v>
          </cell>
          <cell r="P1271">
            <v>147440.45000000001</v>
          </cell>
          <cell r="Q1271">
            <v>0</v>
          </cell>
          <cell r="R1271">
            <v>0</v>
          </cell>
        </row>
        <row r="1272">
          <cell r="A1272">
            <v>31326</v>
          </cell>
          <cell r="B1272" t="str">
            <v>Fuenta Especifica 0100 FONDO GENERAL</v>
          </cell>
          <cell r="C1272" t="str">
            <v>Capitulo 0206 MINISTERIO DE EDUCACIÓN</v>
          </cell>
          <cell r="D1272" t="str">
            <v>Libramiento 0206-01-01-0010-7584</v>
          </cell>
          <cell r="E1272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2" t="str">
            <v>02-APR-18</v>
          </cell>
          <cell r="G1272">
            <v>286220.79999999999</v>
          </cell>
          <cell r="H1272" t="str">
            <v>11-APR-18</v>
          </cell>
          <cell r="I1272">
            <v>31326</v>
          </cell>
          <cell r="J1272">
            <v>1</v>
          </cell>
          <cell r="K1272" t="str">
            <v>IN</v>
          </cell>
          <cell r="L1272" t="str">
            <v>ENTREGADO</v>
          </cell>
          <cell r="M1272">
            <v>1</v>
          </cell>
          <cell r="N1272">
            <v>40194</v>
          </cell>
          <cell r="O1272">
            <v>40194</v>
          </cell>
          <cell r="P1272">
            <v>12128</v>
          </cell>
          <cell r="Q1272">
            <v>0</v>
          </cell>
          <cell r="R1272">
            <v>0</v>
          </cell>
        </row>
        <row r="1273">
          <cell r="A1273">
            <v>31326</v>
          </cell>
          <cell r="B1273" t="str">
            <v>Fuenta Especifica 0100 FONDO GENERAL</v>
          </cell>
          <cell r="C1273" t="str">
            <v>Capitulo 0206 MINISTERIO DE EDUCACIÓN</v>
          </cell>
          <cell r="D1273" t="str">
            <v>Libramiento 0206-01-01-0010-7584</v>
          </cell>
          <cell r="E1273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3" t="str">
            <v>02-APR-18</v>
          </cell>
          <cell r="G1273">
            <v>286220.79999999999</v>
          </cell>
          <cell r="H1273" t="str">
            <v>11-APR-18</v>
          </cell>
          <cell r="I1273">
            <v>31326</v>
          </cell>
          <cell r="J1273">
            <v>1</v>
          </cell>
          <cell r="K1273" t="str">
            <v>TR</v>
          </cell>
          <cell r="L1273" t="str">
            <v>Conciliado</v>
          </cell>
          <cell r="M1273">
            <v>1</v>
          </cell>
          <cell r="N1273">
            <v>2779148</v>
          </cell>
          <cell r="O1273">
            <v>2779148</v>
          </cell>
          <cell r="P1273">
            <v>230432</v>
          </cell>
          <cell r="Q1273">
            <v>0</v>
          </cell>
          <cell r="R1273">
            <v>0</v>
          </cell>
        </row>
        <row r="1274">
          <cell r="A1274">
            <v>31326</v>
          </cell>
          <cell r="B1274" t="str">
            <v>Fuenta Especifica 0100 FONDO GENERAL</v>
          </cell>
          <cell r="C1274" t="str">
            <v>Capitulo 0206 MINISTERIO DE EDUCACIÓN</v>
          </cell>
          <cell r="D1274" t="str">
            <v>Libramiento 0206-01-01-0010-7584</v>
          </cell>
          <cell r="E1274" t="str">
            <v>PAGO A FAVOR DE BANCO AGRICOLA, CEDIDO POR FRANCISCA CEDANO GARCIA MEDIANTE ACTO NO.693 D/F 15/09/17, POR SUM. DE ALIM. ESC. JEE. CORRESP. AL MES DE ENERO 2018, S/FACT. 00046. CARTAS COMPROMISO 01348. OC 6031</v>
          </cell>
          <cell r="F1274" t="str">
            <v>02-APR-18</v>
          </cell>
          <cell r="G1274">
            <v>286220.79999999999</v>
          </cell>
          <cell r="H1274" t="str">
            <v>11-APR-18</v>
          </cell>
          <cell r="I1274">
            <v>31326</v>
          </cell>
          <cell r="J1274">
            <v>1</v>
          </cell>
          <cell r="K1274" t="str">
            <v>IN</v>
          </cell>
          <cell r="L1274" t="str">
            <v>ENTREGADO</v>
          </cell>
          <cell r="M1274">
            <v>1</v>
          </cell>
          <cell r="N1274">
            <v>40099</v>
          </cell>
          <cell r="O1274">
            <v>40099</v>
          </cell>
          <cell r="P1274">
            <v>43660.800000000003</v>
          </cell>
          <cell r="Q1274">
            <v>0</v>
          </cell>
          <cell r="R1274">
            <v>0</v>
          </cell>
        </row>
        <row r="1275">
          <cell r="A1275">
            <v>31327</v>
          </cell>
          <cell r="B1275" t="str">
            <v>Fuenta Especifica 0100 FONDO GENERAL</v>
          </cell>
          <cell r="C1275" t="str">
            <v>Capitulo 0206 MINISTERIO DE EDUCACIÓN</v>
          </cell>
          <cell r="D1275" t="str">
            <v>Libramiento 0206-01-01-0010-7587</v>
          </cell>
          <cell r="E1275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5" t="str">
            <v>02-APR-18</v>
          </cell>
          <cell r="G1275">
            <v>478419.20000000001</v>
          </cell>
          <cell r="H1275" t="str">
            <v>11-APR-18</v>
          </cell>
          <cell r="I1275">
            <v>31327</v>
          </cell>
          <cell r="J1275">
            <v>1</v>
          </cell>
          <cell r="K1275" t="str">
            <v>IN</v>
          </cell>
          <cell r="L1275" t="str">
            <v>ENTREGADO</v>
          </cell>
          <cell r="M1275">
            <v>1</v>
          </cell>
          <cell r="N1275">
            <v>40193</v>
          </cell>
          <cell r="O1275">
            <v>40193</v>
          </cell>
          <cell r="P1275">
            <v>20272</v>
          </cell>
          <cell r="Q1275">
            <v>0</v>
          </cell>
          <cell r="R1275">
            <v>0</v>
          </cell>
        </row>
        <row r="1276">
          <cell r="A1276">
            <v>31327</v>
          </cell>
          <cell r="B1276" t="str">
            <v>Fuenta Especifica 0100 FONDO GENERAL</v>
          </cell>
          <cell r="C1276" t="str">
            <v>Capitulo 0206 MINISTERIO DE EDUCACIÓN</v>
          </cell>
          <cell r="D1276" t="str">
            <v>Libramiento 0206-01-01-0010-7587</v>
          </cell>
          <cell r="E1276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6" t="str">
            <v>02-APR-18</v>
          </cell>
          <cell r="G1276">
            <v>478419.20000000001</v>
          </cell>
          <cell r="H1276" t="str">
            <v>11-APR-18</v>
          </cell>
          <cell r="I1276">
            <v>31327</v>
          </cell>
          <cell r="J1276">
            <v>1</v>
          </cell>
          <cell r="K1276" t="str">
            <v>TR</v>
          </cell>
          <cell r="L1276" t="str">
            <v>Conciliado</v>
          </cell>
          <cell r="M1276">
            <v>1</v>
          </cell>
          <cell r="N1276">
            <v>2779147</v>
          </cell>
          <cell r="O1276">
            <v>2779147</v>
          </cell>
          <cell r="P1276">
            <v>385168</v>
          </cell>
          <cell r="Q1276">
            <v>0</v>
          </cell>
          <cell r="R1276">
            <v>0</v>
          </cell>
        </row>
        <row r="1277">
          <cell r="A1277">
            <v>31327</v>
          </cell>
          <cell r="B1277" t="str">
            <v>Fuenta Especifica 0100 FONDO GENERAL</v>
          </cell>
          <cell r="C1277" t="str">
            <v>Capitulo 0206 MINISTERIO DE EDUCACIÓN</v>
          </cell>
          <cell r="D1277" t="str">
            <v>Libramiento 0206-01-01-0010-7587</v>
          </cell>
          <cell r="E1277" t="str">
            <v>PAGO A FAVOR DE BANCO AGRICOLA, CEDIDO POR LISSETTE DEL CARMEN ESTRELLA NUÑEZ, MEDIANTE ACTO No. 722 D/F 22/09/2017. POR SUM. ALIM. ESC. JEE. CORRESP. AL MES DE ENERO 2018, SEGUN FACT. NCF.:00370, CARTA COMPROMISO NO. 06583, OC 6719.</v>
          </cell>
          <cell r="F1277" t="str">
            <v>02-APR-18</v>
          </cell>
          <cell r="G1277">
            <v>478419.20000000001</v>
          </cell>
          <cell r="H1277" t="str">
            <v>11-APR-18</v>
          </cell>
          <cell r="I1277">
            <v>31327</v>
          </cell>
          <cell r="J1277">
            <v>1</v>
          </cell>
          <cell r="K1277" t="str">
            <v>IN</v>
          </cell>
          <cell r="L1277" t="str">
            <v>ENTREGADO</v>
          </cell>
          <cell r="M1277">
            <v>1</v>
          </cell>
          <cell r="N1277">
            <v>40098</v>
          </cell>
          <cell r="O1277">
            <v>40098</v>
          </cell>
          <cell r="P1277">
            <v>72979.199999999997</v>
          </cell>
          <cell r="Q1277">
            <v>0</v>
          </cell>
          <cell r="R1277">
            <v>0</v>
          </cell>
        </row>
        <row r="1278">
          <cell r="A1278">
            <v>32997</v>
          </cell>
          <cell r="B1278" t="str">
            <v>Fuenta Especifica 0100 FONDO GENERAL</v>
          </cell>
          <cell r="C1278" t="str">
            <v>Capitulo 0206 MINISTERIO DE EDUCACIÓN</v>
          </cell>
          <cell r="D1278" t="str">
            <v>Libramiento 0206-01-01-0010-7683</v>
          </cell>
          <cell r="E1278" t="str">
            <v>PAGO SUM. ALIM. ESC. UM, CORRESP. A LOS MESES DE OCTUBRE Y NOVIEMBRE 2017, SEGUN FACT. NCF.: 00289 Y 00295, NC 00022 Y 00023, MENOS ANTICIPO, CONTRATO NO. 278/2017 Y OC 6366.</v>
          </cell>
          <cell r="F1278" t="str">
            <v>03-APR-18</v>
          </cell>
          <cell r="G1278">
            <v>695530.63</v>
          </cell>
          <cell r="H1278" t="str">
            <v>17-APR-18</v>
          </cell>
          <cell r="I1278">
            <v>32997</v>
          </cell>
          <cell r="J1278">
            <v>4</v>
          </cell>
          <cell r="K1278" t="str">
            <v>TR</v>
          </cell>
          <cell r="L1278" t="str">
            <v>Conciliado</v>
          </cell>
          <cell r="M1278">
            <v>1</v>
          </cell>
          <cell r="N1278">
            <v>2785806</v>
          </cell>
          <cell r="O1278">
            <v>2785806</v>
          </cell>
          <cell r="P1278">
            <v>689202.34</v>
          </cell>
          <cell r="Q1278">
            <v>0</v>
          </cell>
          <cell r="R1278">
            <v>0</v>
          </cell>
        </row>
        <row r="1279">
          <cell r="A1279">
            <v>32997</v>
          </cell>
          <cell r="B1279" t="str">
            <v>Fuenta Especifica 0100 FONDO GENERAL</v>
          </cell>
          <cell r="C1279" t="str">
            <v>Capitulo 0206 MINISTERIO DE EDUCACIÓN</v>
          </cell>
          <cell r="D1279" t="str">
            <v>Libramiento 0206-01-01-0010-7683</v>
          </cell>
          <cell r="E1279" t="str">
            <v>PAGO SUM. ALIM. ESC. UM, CORRESP. A LOS MESES DE OCTUBRE Y NOVIEMBRE 2017, SEGUN FACT. NCF.: 00289 Y 00295, NC 00022 Y 00023, MENOS ANTICIPO, CONTRATO NO. 278/2017 Y OC 6366.</v>
          </cell>
          <cell r="F1279" t="str">
            <v>03-APR-18</v>
          </cell>
          <cell r="G1279">
            <v>695530.63</v>
          </cell>
          <cell r="H1279" t="str">
            <v>17-APR-18</v>
          </cell>
          <cell r="I1279">
            <v>32997</v>
          </cell>
          <cell r="J1279">
            <v>4</v>
          </cell>
          <cell r="K1279" t="str">
            <v>IN</v>
          </cell>
          <cell r="L1279" t="str">
            <v>ENTREGADO</v>
          </cell>
          <cell r="M1279">
            <v>1</v>
          </cell>
          <cell r="N1279">
            <v>42154</v>
          </cell>
          <cell r="O1279">
            <v>42154</v>
          </cell>
          <cell r="P1279">
            <v>6328.29</v>
          </cell>
          <cell r="Q1279">
            <v>0</v>
          </cell>
          <cell r="R1279">
            <v>0</v>
          </cell>
        </row>
        <row r="1280">
          <cell r="A1280">
            <v>33537</v>
          </cell>
          <cell r="B1280" t="str">
            <v>Fuenta Especifica 0100 FONDO GENERAL</v>
          </cell>
          <cell r="C1280" t="str">
            <v>Capitulo 0206 MINISTERIO DE EDUCACIÓN</v>
          </cell>
          <cell r="D1280" t="str">
            <v>Libramiento 0206-01-01-0010-7688</v>
          </cell>
          <cell r="E1280" t="str">
            <v>PAGO A COOPROHARINA S/ACTO NO. 235 D/F. 05/03/2018 CEDIDO POR RAFAEL JIMENEZ, SUM. ALIM. ESC. UM. MES NOV/2017, S/FACT. NCF: 04886, NC. 96948, MENOS ANTICIPO,CONT. NO. 431/2017, OC. 6492.</v>
          </cell>
          <cell r="F1280" t="str">
            <v>03-APR-18</v>
          </cell>
          <cell r="G1280">
            <v>603412.68000000005</v>
          </cell>
          <cell r="H1280" t="str">
            <v>18-APR-18</v>
          </cell>
          <cell r="I1280">
            <v>33537</v>
          </cell>
          <cell r="J1280">
            <v>3</v>
          </cell>
          <cell r="K1280" t="str">
            <v>TR</v>
          </cell>
          <cell r="L1280" t="str">
            <v>Conciliado</v>
          </cell>
          <cell r="M1280">
            <v>1</v>
          </cell>
          <cell r="N1280">
            <v>2786702</v>
          </cell>
          <cell r="O1280">
            <v>2786702</v>
          </cell>
          <cell r="P1280">
            <v>597919.73</v>
          </cell>
          <cell r="Q1280">
            <v>0</v>
          </cell>
          <cell r="R1280">
            <v>0</v>
          </cell>
        </row>
        <row r="1281">
          <cell r="A1281">
            <v>33537</v>
          </cell>
          <cell r="B1281" t="str">
            <v>Fuenta Especifica 0100 FONDO GENERAL</v>
          </cell>
          <cell r="C1281" t="str">
            <v>Capitulo 0206 MINISTERIO DE EDUCACIÓN</v>
          </cell>
          <cell r="D1281" t="str">
            <v>Libramiento 0206-01-01-0010-7688</v>
          </cell>
          <cell r="E1281" t="str">
            <v>PAGO A COOPROHARINA S/ACTO NO. 235 D/F. 05/03/2018 CEDIDO POR RAFAEL JIMENEZ, SUM. ALIM. ESC. UM. MES NOV/2017, S/FACT. NCF: 04886, NC. 96948, MENOS ANTICIPO,CONT. NO. 431/2017, OC. 6492.</v>
          </cell>
          <cell r="F1281" t="str">
            <v>03-APR-18</v>
          </cell>
          <cell r="G1281">
            <v>603412.68000000005</v>
          </cell>
          <cell r="H1281" t="str">
            <v>18-APR-18</v>
          </cell>
          <cell r="I1281">
            <v>33537</v>
          </cell>
          <cell r="J1281">
            <v>3</v>
          </cell>
          <cell r="K1281" t="str">
            <v>IN</v>
          </cell>
          <cell r="L1281" t="str">
            <v>ENTREGADO</v>
          </cell>
          <cell r="M1281">
            <v>1</v>
          </cell>
          <cell r="N1281">
            <v>43083</v>
          </cell>
          <cell r="O1281">
            <v>43083</v>
          </cell>
          <cell r="P1281">
            <v>5492.95</v>
          </cell>
          <cell r="Q1281">
            <v>0</v>
          </cell>
          <cell r="R1281">
            <v>0</v>
          </cell>
        </row>
        <row r="1282">
          <cell r="A1282">
            <v>32209</v>
          </cell>
          <cell r="B1282" t="str">
            <v>Fuenta Especifica 0100 FONDO GENERAL</v>
          </cell>
          <cell r="C1282" t="str">
            <v>Capitulo 0206 MINISTERIO DE EDUCACIÓN</v>
          </cell>
          <cell r="D1282" t="str">
            <v>Libramiento 0206-01-01-0010-7690</v>
          </cell>
          <cell r="E1282" t="str">
            <v>PRIMER Y UNICO PAGO AL CONTRATO NO.245/2017, POR ADQUSICION DE 6,032 UNIDADES DE PANTALONES ESC., S/FACT. NO.00055, OC NO.5399.</v>
          </cell>
          <cell r="F1282" t="str">
            <v>03-APR-18</v>
          </cell>
          <cell r="G1282">
            <v>2225225.31</v>
          </cell>
          <cell r="H1282" t="str">
            <v>13-APR-18</v>
          </cell>
          <cell r="I1282">
            <v>32209</v>
          </cell>
          <cell r="J1282">
            <v>2</v>
          </cell>
          <cell r="K1282" t="str">
            <v>TR</v>
          </cell>
          <cell r="L1282" t="str">
            <v>Conciliado</v>
          </cell>
          <cell r="M1282">
            <v>1</v>
          </cell>
          <cell r="N1282">
            <v>2784245</v>
          </cell>
          <cell r="O1282">
            <v>2784245</v>
          </cell>
          <cell r="P1282">
            <v>2130936.1</v>
          </cell>
          <cell r="Q1282">
            <v>0</v>
          </cell>
          <cell r="R1282">
            <v>0</v>
          </cell>
        </row>
        <row r="1283">
          <cell r="A1283">
            <v>32209</v>
          </cell>
          <cell r="B1283" t="str">
            <v>Fuenta Especifica 0100 FONDO GENERAL</v>
          </cell>
          <cell r="C1283" t="str">
            <v>Capitulo 0206 MINISTERIO DE EDUCACIÓN</v>
          </cell>
          <cell r="D1283" t="str">
            <v>Libramiento 0206-01-01-0010-7690</v>
          </cell>
          <cell r="E1283" t="str">
            <v>PRIMER Y UNICO PAGO AL CONTRATO NO.245/2017, POR ADQUSICION DE 6,032 UNIDADES DE PANTALONES ESC., S/FACT. NO.00055, OC NO.5399.</v>
          </cell>
          <cell r="F1283" t="str">
            <v>03-APR-18</v>
          </cell>
          <cell r="G1283">
            <v>2225225.31</v>
          </cell>
          <cell r="H1283" t="str">
            <v>13-APR-18</v>
          </cell>
          <cell r="I1283">
            <v>32209</v>
          </cell>
          <cell r="J1283">
            <v>2</v>
          </cell>
          <cell r="K1283" t="str">
            <v>IN</v>
          </cell>
          <cell r="L1283" t="str">
            <v>ENTREGADO</v>
          </cell>
          <cell r="M1283">
            <v>1</v>
          </cell>
          <cell r="N1283">
            <v>41174</v>
          </cell>
          <cell r="O1283">
            <v>41174</v>
          </cell>
          <cell r="P1283">
            <v>94289.21</v>
          </cell>
          <cell r="Q1283">
            <v>0</v>
          </cell>
          <cell r="R1283">
            <v>0</v>
          </cell>
        </row>
        <row r="1284">
          <cell r="A1284">
            <v>31893</v>
          </cell>
          <cell r="B1284" t="str">
            <v>Fuenta Especifica 0100 FONDO GENERAL</v>
          </cell>
          <cell r="C1284" t="str">
            <v>Capitulo 0206 MINISTERIO DE EDUCACIÓN</v>
          </cell>
          <cell r="D1284" t="str">
            <v>Libramiento 0206-01-01-0010-7692</v>
          </cell>
          <cell r="E1284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4" t="str">
            <v>03-APR-18</v>
          </cell>
          <cell r="G1284">
            <v>509030.21</v>
          </cell>
          <cell r="H1284" t="str">
            <v>12-APR-18</v>
          </cell>
          <cell r="I1284">
            <v>31893</v>
          </cell>
          <cell r="J1284">
            <v>2</v>
          </cell>
          <cell r="K1284" t="str">
            <v>TR</v>
          </cell>
          <cell r="L1284" t="str">
            <v>Conciliado</v>
          </cell>
          <cell r="M1284">
            <v>1</v>
          </cell>
          <cell r="N1284">
            <v>2784093</v>
          </cell>
          <cell r="O1284">
            <v>2784093</v>
          </cell>
          <cell r="P1284">
            <v>484858.01</v>
          </cell>
          <cell r="Q1284">
            <v>0</v>
          </cell>
          <cell r="R1284">
            <v>0</v>
          </cell>
        </row>
        <row r="1285">
          <cell r="A1285">
            <v>31893</v>
          </cell>
          <cell r="B1285" t="str">
            <v>Fuenta Especifica 0100 FONDO GENERAL</v>
          </cell>
          <cell r="C1285" t="str">
            <v>Capitulo 0206 MINISTERIO DE EDUCACIÓN</v>
          </cell>
          <cell r="D1285" t="str">
            <v>Libramiento 0206-01-01-0010-7692</v>
          </cell>
          <cell r="E1285" t="str">
            <v>PAGO A COOPROHARINA, CEDIDO POR JOSELYN MORETA REYES, MEDIANTE ACTO 216,D/F 01/03/2018.POR SUM. ALIM. ESC. PAE-REAL CORRESP. A DICIEMBRE/2017, SEGUN FACT. NCF: 00007, NC. 00005, CONT. 457/2017, OC. 6304,MENOS ANTICIPO.</v>
          </cell>
          <cell r="F1285" t="str">
            <v>03-APR-18</v>
          </cell>
          <cell r="G1285">
            <v>509030.21</v>
          </cell>
          <cell r="H1285" t="str">
            <v>12-APR-18</v>
          </cell>
          <cell r="I1285">
            <v>31893</v>
          </cell>
          <cell r="J1285">
            <v>2</v>
          </cell>
          <cell r="K1285" t="str">
            <v>IN</v>
          </cell>
          <cell r="L1285" t="str">
            <v>ENTREGADO</v>
          </cell>
          <cell r="M1285">
            <v>1</v>
          </cell>
          <cell r="N1285">
            <v>40838</v>
          </cell>
          <cell r="O1285">
            <v>40838</v>
          </cell>
          <cell r="P1285">
            <v>24172.2</v>
          </cell>
          <cell r="Q1285">
            <v>0</v>
          </cell>
          <cell r="R1285">
            <v>0</v>
          </cell>
        </row>
        <row r="1286">
          <cell r="A1286">
            <v>31331</v>
          </cell>
          <cell r="B1286" t="str">
            <v>Fuenta Especifica 0100 FONDO GENERAL</v>
          </cell>
          <cell r="C1286" t="str">
            <v>Capitulo 0206 MINISTERIO DE EDUCACIÓN</v>
          </cell>
          <cell r="D1286" t="str">
            <v>Libramiento 0206-01-01-0010-7697</v>
          </cell>
          <cell r="E1286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6" t="str">
            <v>03-APR-18</v>
          </cell>
          <cell r="G1286">
            <v>309962.40000000002</v>
          </cell>
          <cell r="H1286" t="str">
            <v>11-APR-18</v>
          </cell>
          <cell r="I1286">
            <v>31331</v>
          </cell>
          <cell r="J1286">
            <v>1</v>
          </cell>
          <cell r="K1286" t="str">
            <v>IN</v>
          </cell>
          <cell r="L1286" t="str">
            <v>ENTREGADO</v>
          </cell>
          <cell r="M1286">
            <v>1</v>
          </cell>
          <cell r="N1286">
            <v>40178</v>
          </cell>
          <cell r="O1286">
            <v>40178</v>
          </cell>
          <cell r="P1286">
            <v>13134</v>
          </cell>
          <cell r="Q1286">
            <v>0</v>
          </cell>
          <cell r="R1286">
            <v>0</v>
          </cell>
        </row>
        <row r="1287">
          <cell r="A1287">
            <v>31331</v>
          </cell>
          <cell r="B1287" t="str">
            <v>Fuenta Especifica 0100 FONDO GENERAL</v>
          </cell>
          <cell r="C1287" t="str">
            <v>Capitulo 0206 MINISTERIO DE EDUCACIÓN</v>
          </cell>
          <cell r="D1287" t="str">
            <v>Libramiento 0206-01-01-0010-7697</v>
          </cell>
          <cell r="E1287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7" t="str">
            <v>03-APR-18</v>
          </cell>
          <cell r="G1287">
            <v>309962.40000000002</v>
          </cell>
          <cell r="H1287" t="str">
            <v>11-APR-18</v>
          </cell>
          <cell r="I1287">
            <v>31331</v>
          </cell>
          <cell r="J1287">
            <v>1</v>
          </cell>
          <cell r="K1287" t="str">
            <v>TR</v>
          </cell>
          <cell r="L1287" t="str">
            <v>Conciliado</v>
          </cell>
          <cell r="M1287">
            <v>1</v>
          </cell>
          <cell r="N1287">
            <v>2779141</v>
          </cell>
          <cell r="O1287">
            <v>2779141</v>
          </cell>
          <cell r="P1287">
            <v>249546</v>
          </cell>
          <cell r="Q1287">
            <v>0</v>
          </cell>
          <cell r="R1287">
            <v>0</v>
          </cell>
        </row>
        <row r="1288">
          <cell r="A1288">
            <v>31331</v>
          </cell>
          <cell r="B1288" t="str">
            <v>Fuenta Especifica 0100 FONDO GENERAL</v>
          </cell>
          <cell r="C1288" t="str">
            <v>Capitulo 0206 MINISTERIO DE EDUCACIÓN</v>
          </cell>
          <cell r="D1288" t="str">
            <v>Libramiento 0206-01-01-0010-7697</v>
          </cell>
          <cell r="E1288" t="str">
            <v>PAGO A FAVOR DE COOPROHARINA, CEDIDO POR NANCY MARITZA CUSTODIO, ACTO NO.87 Y 88 D/F. 30/01/2018, POR SUM. DE ALIM. ESC. JEE. CORRESP. AL MES DE DICIEMBRE/17, S/FACT. 00003. CARTAS COMP. 02460, 02454, 07496 Y 02455. OC 7200 Y 7187</v>
          </cell>
          <cell r="F1288" t="str">
            <v>03-APR-18</v>
          </cell>
          <cell r="G1288">
            <v>309962.40000000002</v>
          </cell>
          <cell r="H1288" t="str">
            <v>11-APR-18</v>
          </cell>
          <cell r="I1288">
            <v>31331</v>
          </cell>
          <cell r="J1288">
            <v>1</v>
          </cell>
          <cell r="K1288" t="str">
            <v>IN</v>
          </cell>
          <cell r="L1288" t="str">
            <v>ENTREGADO</v>
          </cell>
          <cell r="M1288">
            <v>1</v>
          </cell>
          <cell r="N1288">
            <v>40085</v>
          </cell>
          <cell r="O1288">
            <v>40085</v>
          </cell>
          <cell r="P1288">
            <v>47282.400000000001</v>
          </cell>
          <cell r="Q1288">
            <v>0</v>
          </cell>
          <cell r="R1288">
            <v>0</v>
          </cell>
        </row>
        <row r="1289">
          <cell r="A1289">
            <v>31332</v>
          </cell>
          <cell r="B1289" t="str">
            <v>Fuenta Especifica 0100 FONDO GENERAL</v>
          </cell>
          <cell r="C1289" t="str">
            <v>Capitulo 0206 MINISTERIO DE EDUCACIÓN</v>
          </cell>
          <cell r="D1289" t="str">
            <v>Libramiento 0206-01-01-0010-7699</v>
          </cell>
          <cell r="E1289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89" t="str">
            <v>03-APR-18</v>
          </cell>
          <cell r="G1289">
            <v>1314048</v>
          </cell>
          <cell r="H1289" t="str">
            <v>11-APR-18</v>
          </cell>
          <cell r="I1289">
            <v>31332</v>
          </cell>
          <cell r="J1289">
            <v>1</v>
          </cell>
          <cell r="K1289" t="str">
            <v>IN</v>
          </cell>
          <cell r="L1289" t="str">
            <v>ENTREGADO</v>
          </cell>
          <cell r="M1289">
            <v>1</v>
          </cell>
          <cell r="N1289">
            <v>40097</v>
          </cell>
          <cell r="O1289">
            <v>40097</v>
          </cell>
          <cell r="P1289">
            <v>200448</v>
          </cell>
          <cell r="Q1289">
            <v>0</v>
          </cell>
          <cell r="R1289">
            <v>0</v>
          </cell>
        </row>
        <row r="1290">
          <cell r="A1290">
            <v>31332</v>
          </cell>
          <cell r="B1290" t="str">
            <v>Fuenta Especifica 0100 FONDO GENERAL</v>
          </cell>
          <cell r="C1290" t="str">
            <v>Capitulo 0206 MINISTERIO DE EDUCACIÓN</v>
          </cell>
          <cell r="D1290" t="str">
            <v>Libramiento 0206-01-01-0010-7699</v>
          </cell>
          <cell r="E1290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0" t="str">
            <v>03-APR-18</v>
          </cell>
          <cell r="G1290">
            <v>1314048</v>
          </cell>
          <cell r="H1290" t="str">
            <v>11-APR-18</v>
          </cell>
          <cell r="I1290">
            <v>31332</v>
          </cell>
          <cell r="J1290">
            <v>1</v>
          </cell>
          <cell r="K1290" t="str">
            <v>TR</v>
          </cell>
          <cell r="L1290" t="str">
            <v>Conciliado</v>
          </cell>
          <cell r="M1290">
            <v>1</v>
          </cell>
          <cell r="N1290">
            <v>2784250</v>
          </cell>
          <cell r="O1290">
            <v>2784250</v>
          </cell>
          <cell r="P1290">
            <v>1057920</v>
          </cell>
          <cell r="Q1290">
            <v>0</v>
          </cell>
          <cell r="R1290">
            <v>0</v>
          </cell>
        </row>
        <row r="1291">
          <cell r="A1291">
            <v>31332</v>
          </cell>
          <cell r="B1291" t="str">
            <v>Fuenta Especifica 0100 FONDO GENERAL</v>
          </cell>
          <cell r="C1291" t="str">
            <v>Capitulo 0206 MINISTERIO DE EDUCACIÓN</v>
          </cell>
          <cell r="D1291" t="str">
            <v>Libramiento 0206-01-01-0010-7699</v>
          </cell>
          <cell r="E1291" t="str">
            <v>PAGO A FAVOR DE PARALLAX FACTORING, CEDIDO POR MAYRA ALTAGRACIA NUÑEZ, MEDIANTE ACTO NO. 1523/18 D/F 21/02/2018. POR SUM. ALIM. ESC. JEE, MES DE ENERO 2018, FACT. NCF.: 00052, CARTAS COMPROMISO NO. 7409,2293,2259,2262,2278,2288,7402,2294,2295,2286,OC. 6071</v>
          </cell>
          <cell r="F1291" t="str">
            <v>03-APR-18</v>
          </cell>
          <cell r="G1291">
            <v>1314048</v>
          </cell>
          <cell r="H1291" t="str">
            <v>11-APR-18</v>
          </cell>
          <cell r="I1291">
            <v>31332</v>
          </cell>
          <cell r="J1291">
            <v>1</v>
          </cell>
          <cell r="K1291" t="str">
            <v>IN</v>
          </cell>
          <cell r="L1291" t="str">
            <v>ENTREGADO</v>
          </cell>
          <cell r="M1291">
            <v>1</v>
          </cell>
          <cell r="N1291">
            <v>40192</v>
          </cell>
          <cell r="O1291">
            <v>40192</v>
          </cell>
          <cell r="P1291">
            <v>55680</v>
          </cell>
          <cell r="Q1291">
            <v>0</v>
          </cell>
          <cell r="R1291">
            <v>0</v>
          </cell>
        </row>
        <row r="1292">
          <cell r="A1292">
            <v>30749</v>
          </cell>
          <cell r="B1292" t="str">
            <v>Fuenta Especifica 0100 FONDO GENERAL</v>
          </cell>
          <cell r="C1292" t="str">
            <v>Capitulo 0206 MINISTERIO DE EDUCACIÓN</v>
          </cell>
          <cell r="D1292" t="str">
            <v>Libramiento 0206-01-01-0010-7702</v>
          </cell>
          <cell r="E1292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2" t="str">
            <v>03-APR-18</v>
          </cell>
          <cell r="G1292">
            <v>922948.8</v>
          </cell>
          <cell r="H1292" t="str">
            <v>10-APR-18</v>
          </cell>
          <cell r="I1292">
            <v>30749</v>
          </cell>
          <cell r="J1292">
            <v>1</v>
          </cell>
          <cell r="K1292" t="str">
            <v>IN</v>
          </cell>
          <cell r="L1292" t="str">
            <v>ENTREGADO</v>
          </cell>
          <cell r="M1292">
            <v>1</v>
          </cell>
          <cell r="N1292">
            <v>39493</v>
          </cell>
          <cell r="O1292">
            <v>39493</v>
          </cell>
          <cell r="P1292">
            <v>39108</v>
          </cell>
          <cell r="Q1292">
            <v>0</v>
          </cell>
          <cell r="R1292">
            <v>0</v>
          </cell>
        </row>
        <row r="1293">
          <cell r="A1293">
            <v>30749</v>
          </cell>
          <cell r="B1293" t="str">
            <v>Fuenta Especifica 0100 FONDO GENERAL</v>
          </cell>
          <cell r="C1293" t="str">
            <v>Capitulo 0206 MINISTERIO DE EDUCACIÓN</v>
          </cell>
          <cell r="D1293" t="str">
            <v>Libramiento 0206-01-01-0010-7702</v>
          </cell>
          <cell r="E1293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3" t="str">
            <v>03-APR-18</v>
          </cell>
          <cell r="G1293">
            <v>922948.8</v>
          </cell>
          <cell r="H1293" t="str">
            <v>10-APR-18</v>
          </cell>
          <cell r="I1293">
            <v>30749</v>
          </cell>
          <cell r="J1293">
            <v>1</v>
          </cell>
          <cell r="K1293" t="str">
            <v>IN</v>
          </cell>
          <cell r="L1293" t="str">
            <v>ENTREGADO</v>
          </cell>
          <cell r="M1293">
            <v>1</v>
          </cell>
          <cell r="N1293">
            <v>39287</v>
          </cell>
          <cell r="O1293">
            <v>39287</v>
          </cell>
          <cell r="P1293">
            <v>140788.79999999999</v>
          </cell>
          <cell r="Q1293">
            <v>0</v>
          </cell>
          <cell r="R1293">
            <v>0</v>
          </cell>
        </row>
        <row r="1294">
          <cell r="A1294">
            <v>30749</v>
          </cell>
          <cell r="B1294" t="str">
            <v>Fuenta Especifica 0100 FONDO GENERAL</v>
          </cell>
          <cell r="C1294" t="str">
            <v>Capitulo 0206 MINISTERIO DE EDUCACIÓN</v>
          </cell>
          <cell r="D1294" t="str">
            <v>Libramiento 0206-01-01-0010-7702</v>
          </cell>
          <cell r="E1294" t="str">
            <v>PAGO A BANCO AGRICOLA, CEDIDO POR JOSEFINA QUEZADA MARTINEZ MEDIANTE ACTO NO.913 D/F 23/10/17, POR SUM. DE ALIM. ESC. JEE.MES DE DICIEMBRE 2017, S/FACT. 00035. CARTAS COMP. 03352, 03527, 03516, 03328, 03518, 03351, 08168, 00629, 00630 Y 00631. OC 5717</v>
          </cell>
          <cell r="F1294" t="str">
            <v>03-APR-18</v>
          </cell>
          <cell r="G1294">
            <v>922948.8</v>
          </cell>
          <cell r="H1294" t="str">
            <v>10-APR-18</v>
          </cell>
          <cell r="I1294">
            <v>30749</v>
          </cell>
          <cell r="J1294">
            <v>1</v>
          </cell>
          <cell r="K1294" t="str">
            <v>TR</v>
          </cell>
          <cell r="L1294" t="str">
            <v>Conciliado</v>
          </cell>
          <cell r="M1294">
            <v>1</v>
          </cell>
          <cell r="N1294">
            <v>2777378</v>
          </cell>
          <cell r="O1294">
            <v>2777378</v>
          </cell>
          <cell r="P1294">
            <v>743052</v>
          </cell>
          <cell r="Q1294">
            <v>0</v>
          </cell>
          <cell r="R1294">
            <v>0</v>
          </cell>
        </row>
        <row r="1295">
          <cell r="A1295">
            <v>31333</v>
          </cell>
          <cell r="B1295" t="str">
            <v>Fuenta Especifica 0100 FONDO GENERAL</v>
          </cell>
          <cell r="C1295" t="str">
            <v>Capitulo 0206 MINISTERIO DE EDUCACIÓN</v>
          </cell>
          <cell r="D1295" t="str">
            <v>Libramiento 0206-01-01-0010-7707</v>
          </cell>
          <cell r="E1295" t="str">
            <v>PAGO POR SUM. DE ALIM. ESC. JEE. CORRESP. AL MES DE DICIEMBRE 2017, S/FACT. 00225. CARTAS COMPROMISO 14203 Y 06499. OC 7063/7064 .</v>
          </cell>
          <cell r="F1295" t="str">
            <v>03-APR-18</v>
          </cell>
          <cell r="G1295">
            <v>393742.4</v>
          </cell>
          <cell r="H1295" t="str">
            <v>11-APR-18</v>
          </cell>
          <cell r="I1295">
            <v>31333</v>
          </cell>
          <cell r="J1295">
            <v>1</v>
          </cell>
          <cell r="K1295" t="str">
            <v>TR</v>
          </cell>
          <cell r="L1295" t="str">
            <v>Conciliado</v>
          </cell>
          <cell r="M1295">
            <v>1</v>
          </cell>
          <cell r="N1295">
            <v>2778760</v>
          </cell>
          <cell r="O1295">
            <v>2778760</v>
          </cell>
          <cell r="P1295">
            <v>316996</v>
          </cell>
          <cell r="Q1295">
            <v>0</v>
          </cell>
          <cell r="R1295">
            <v>0</v>
          </cell>
        </row>
        <row r="1296">
          <cell r="A1296">
            <v>31333</v>
          </cell>
          <cell r="B1296" t="str">
            <v>Fuenta Especifica 0100 FONDO GENERAL</v>
          </cell>
          <cell r="C1296" t="str">
            <v>Capitulo 0206 MINISTERIO DE EDUCACIÓN</v>
          </cell>
          <cell r="D1296" t="str">
            <v>Libramiento 0206-01-01-0010-7707</v>
          </cell>
          <cell r="E1296" t="str">
            <v>PAGO POR SUM. DE ALIM. ESC. JEE. CORRESP. AL MES DE DICIEMBRE 2017, S/FACT. 00225. CARTAS COMPROMISO 14203 Y 06499. OC 7063/7064 .</v>
          </cell>
          <cell r="F1296" t="str">
            <v>03-APR-18</v>
          </cell>
          <cell r="G1296">
            <v>393742.4</v>
          </cell>
          <cell r="H1296" t="str">
            <v>11-APR-18</v>
          </cell>
          <cell r="I1296">
            <v>31333</v>
          </cell>
          <cell r="J1296">
            <v>1</v>
          </cell>
          <cell r="K1296" t="str">
            <v>IN</v>
          </cell>
          <cell r="L1296" t="str">
            <v>ENTREGADO</v>
          </cell>
          <cell r="M1296">
            <v>1</v>
          </cell>
          <cell r="N1296">
            <v>40191</v>
          </cell>
          <cell r="O1296">
            <v>40191</v>
          </cell>
          <cell r="P1296">
            <v>16684</v>
          </cell>
          <cell r="Q1296">
            <v>0</v>
          </cell>
          <cell r="R1296">
            <v>0</v>
          </cell>
        </row>
        <row r="1297">
          <cell r="A1297">
            <v>31333</v>
          </cell>
          <cell r="B1297" t="str">
            <v>Fuenta Especifica 0100 FONDO GENERAL</v>
          </cell>
          <cell r="C1297" t="str">
            <v>Capitulo 0206 MINISTERIO DE EDUCACIÓN</v>
          </cell>
          <cell r="D1297" t="str">
            <v>Libramiento 0206-01-01-0010-7707</v>
          </cell>
          <cell r="E1297" t="str">
            <v>PAGO POR SUM. DE ALIM. ESC. JEE. CORRESP. AL MES DE DICIEMBRE 2017, S/FACT. 00225. CARTAS COMPROMISO 14203 Y 06499. OC 7063/7064 .</v>
          </cell>
          <cell r="F1297" t="str">
            <v>03-APR-18</v>
          </cell>
          <cell r="G1297">
            <v>393742.4</v>
          </cell>
          <cell r="H1297" t="str">
            <v>11-APR-18</v>
          </cell>
          <cell r="I1297">
            <v>31333</v>
          </cell>
          <cell r="J1297">
            <v>1</v>
          </cell>
          <cell r="K1297" t="str">
            <v>IN</v>
          </cell>
          <cell r="L1297" t="str">
            <v>ENTREGADO</v>
          </cell>
          <cell r="M1297">
            <v>1</v>
          </cell>
          <cell r="N1297">
            <v>40096</v>
          </cell>
          <cell r="O1297">
            <v>40096</v>
          </cell>
          <cell r="P1297">
            <v>60062.400000000001</v>
          </cell>
          <cell r="Q1297">
            <v>0</v>
          </cell>
          <cell r="R1297">
            <v>0</v>
          </cell>
        </row>
        <row r="1298">
          <cell r="A1298">
            <v>32584</v>
          </cell>
          <cell r="B1298" t="str">
            <v>Fuenta Especifica 0100 FONDO GENERAL</v>
          </cell>
          <cell r="C1298" t="str">
            <v>Capitulo 0206 MINISTERIO DE EDUCACIÓN</v>
          </cell>
          <cell r="D1298" t="str">
            <v>Libramiento 0206-01-01-0010-7727</v>
          </cell>
          <cell r="E1298" t="str">
            <v>PAGO SUM. ALIM. ESC. JEE. CORRESP. AL MES ENERO 2018, S/FACT. NCF: 00116 CARTAS COMPROMISO NOS. 00935, 01037, 11221 Y 11223, OC. 6954</v>
          </cell>
          <cell r="F1298" t="str">
            <v>03-APR-18</v>
          </cell>
          <cell r="G1298">
            <v>899160</v>
          </cell>
          <cell r="H1298" t="str">
            <v>16-APR-18</v>
          </cell>
          <cell r="I1298">
            <v>32584</v>
          </cell>
          <cell r="J1298">
            <v>1</v>
          </cell>
          <cell r="K1298" t="str">
            <v>IN</v>
          </cell>
          <cell r="L1298" t="str">
            <v>ENTREGADO</v>
          </cell>
          <cell r="M1298">
            <v>1</v>
          </cell>
          <cell r="N1298">
            <v>41553</v>
          </cell>
          <cell r="O1298">
            <v>41553</v>
          </cell>
          <cell r="P1298">
            <v>38100</v>
          </cell>
          <cell r="Q1298">
            <v>0</v>
          </cell>
          <cell r="R1298">
            <v>0</v>
          </cell>
        </row>
        <row r="1299">
          <cell r="A1299">
            <v>32584</v>
          </cell>
          <cell r="B1299" t="str">
            <v>Fuenta Especifica 0100 FONDO GENERAL</v>
          </cell>
          <cell r="C1299" t="str">
            <v>Capitulo 0206 MINISTERIO DE EDUCACIÓN</v>
          </cell>
          <cell r="D1299" t="str">
            <v>Libramiento 0206-01-01-0010-7727</v>
          </cell>
          <cell r="E1299" t="str">
            <v>PAGO SUM. ALIM. ESC. JEE. CORRESP. AL MES ENERO 2018, S/FACT. NCF: 00116 CARTAS COMPROMISO NOS. 00935, 01037, 11221 Y 11223, OC. 6954</v>
          </cell>
          <cell r="F1299" t="str">
            <v>03-APR-18</v>
          </cell>
          <cell r="G1299">
            <v>899160</v>
          </cell>
          <cell r="H1299" t="str">
            <v>16-APR-18</v>
          </cell>
          <cell r="I1299">
            <v>32584</v>
          </cell>
          <cell r="J1299">
            <v>1</v>
          </cell>
          <cell r="K1299" t="str">
            <v>TR</v>
          </cell>
          <cell r="L1299" t="str">
            <v>Conciliado</v>
          </cell>
          <cell r="M1299">
            <v>1</v>
          </cell>
          <cell r="N1299">
            <v>2784718</v>
          </cell>
          <cell r="O1299">
            <v>2784718</v>
          </cell>
          <cell r="P1299">
            <v>723900</v>
          </cell>
          <cell r="Q1299">
            <v>0</v>
          </cell>
          <cell r="R1299">
            <v>0</v>
          </cell>
        </row>
        <row r="1300">
          <cell r="A1300">
            <v>32584</v>
          </cell>
          <cell r="B1300" t="str">
            <v>Fuenta Especifica 0100 FONDO GENERAL</v>
          </cell>
          <cell r="C1300" t="str">
            <v>Capitulo 0206 MINISTERIO DE EDUCACIÓN</v>
          </cell>
          <cell r="D1300" t="str">
            <v>Libramiento 0206-01-01-0010-7727</v>
          </cell>
          <cell r="E1300" t="str">
            <v>PAGO SUM. ALIM. ESC. JEE. CORRESP. AL MES ENERO 2018, S/FACT. NCF: 00116 CARTAS COMPROMISO NOS. 00935, 01037, 11221 Y 11223, OC. 6954</v>
          </cell>
          <cell r="F1300" t="str">
            <v>03-APR-18</v>
          </cell>
          <cell r="G1300">
            <v>899160</v>
          </cell>
          <cell r="H1300" t="str">
            <v>16-APR-18</v>
          </cell>
          <cell r="I1300">
            <v>32584</v>
          </cell>
          <cell r="J1300">
            <v>1</v>
          </cell>
          <cell r="K1300" t="str">
            <v>IN</v>
          </cell>
          <cell r="L1300" t="str">
            <v>ENTREGADO</v>
          </cell>
          <cell r="M1300">
            <v>1</v>
          </cell>
          <cell r="N1300">
            <v>41457</v>
          </cell>
          <cell r="O1300">
            <v>41457</v>
          </cell>
          <cell r="P1300">
            <v>137160</v>
          </cell>
          <cell r="Q1300">
            <v>0</v>
          </cell>
          <cell r="R1300">
            <v>0</v>
          </cell>
        </row>
        <row r="1301">
          <cell r="A1301">
            <v>33872</v>
          </cell>
          <cell r="B1301" t="str">
            <v>Fuenta Especifica 0100 FONDO GENERAL</v>
          </cell>
          <cell r="C1301" t="str">
            <v>Capitulo 0206 MINISTERIO DE EDUCACIÓN</v>
          </cell>
          <cell r="D1301" t="str">
            <v>Libramiento 0206-01-01-0010-7728</v>
          </cell>
          <cell r="E1301" t="str">
            <v>PAGO A FAVOR DE BANCO AGRICOLA S/ACTO 861 D/F. 04/12/2017 CEDIDO POR SUPLIDORA LUISYUNI, SUM. ALIM. ESC. PROG. JEE. CORRESP. AL MES ENERO 2018, S/FACT. NCF: 00043 CARTA COMPROMISO NOS. 03928, 15609, OC. 6933</v>
          </cell>
          <cell r="F1301" t="str">
            <v>03-APR-18</v>
          </cell>
          <cell r="G1301">
            <v>868480</v>
          </cell>
          <cell r="H1301" t="str">
            <v>18-APR-18</v>
          </cell>
          <cell r="I1301">
            <v>33872</v>
          </cell>
          <cell r="J1301">
            <v>5</v>
          </cell>
          <cell r="K1301" t="str">
            <v>TR</v>
          </cell>
          <cell r="L1301" t="str">
            <v>Conciliado</v>
          </cell>
          <cell r="M1301">
            <v>1</v>
          </cell>
          <cell r="N1301">
            <v>2933492</v>
          </cell>
          <cell r="O1301">
            <v>2933492</v>
          </cell>
          <cell r="P1301">
            <v>831680</v>
          </cell>
          <cell r="Q1301">
            <v>0</v>
          </cell>
          <cell r="R1301">
            <v>0</v>
          </cell>
        </row>
        <row r="1302">
          <cell r="A1302">
            <v>33872</v>
          </cell>
          <cell r="B1302" t="str">
            <v>Fuenta Especifica 0100 FONDO GENERAL</v>
          </cell>
          <cell r="C1302" t="str">
            <v>Capitulo 0206 MINISTERIO DE EDUCACIÓN</v>
          </cell>
          <cell r="D1302" t="str">
            <v>Libramiento 0206-01-01-0010-7728</v>
          </cell>
          <cell r="E1302" t="str">
            <v>PAGO A FAVOR DE BANCO AGRICOLA S/ACTO 861 D/F. 04/12/2017 CEDIDO POR SUPLIDORA LUISYUNI, SUM. ALIM. ESC. PROG. JEE. CORRESP. AL MES ENERO 2018, S/FACT. NCF: 00043 CARTA COMPROMISO NOS. 03928, 15609, OC. 6933</v>
          </cell>
          <cell r="F1302" t="str">
            <v>03-APR-18</v>
          </cell>
          <cell r="G1302">
            <v>868480</v>
          </cell>
          <cell r="H1302" t="str">
            <v>18-APR-18</v>
          </cell>
          <cell r="I1302">
            <v>33872</v>
          </cell>
          <cell r="J1302">
            <v>5</v>
          </cell>
          <cell r="K1302" t="str">
            <v>IN</v>
          </cell>
          <cell r="L1302" t="str">
            <v>ENTREGADO</v>
          </cell>
          <cell r="M1302">
            <v>1</v>
          </cell>
          <cell r="N1302">
            <v>43193</v>
          </cell>
          <cell r="O1302">
            <v>43193</v>
          </cell>
          <cell r="P1302">
            <v>36800</v>
          </cell>
          <cell r="Q1302">
            <v>0</v>
          </cell>
          <cell r="R1302">
            <v>0</v>
          </cell>
        </row>
        <row r="1303">
          <cell r="A1303">
            <v>31894</v>
          </cell>
          <cell r="B1303" t="str">
            <v>Fuenta Especifica 0100 FONDO GENERAL</v>
          </cell>
          <cell r="C1303" t="str">
            <v>Capitulo 0206 MINISTERIO DE EDUCACIÓN</v>
          </cell>
          <cell r="D1303" t="str">
            <v>Libramiento 0206-01-01-0010-7729</v>
          </cell>
          <cell r="E1303" t="str">
            <v>PAGO SUM. ALIM. ESC. UM CORRESP. AL MES DIC. 2017, SEGUN FACT. NCF.: 01598 Y NC 00004, MENOS ANTICIPO, CONTRATO NO.403/17, OC 6441.</v>
          </cell>
          <cell r="F1303" t="str">
            <v>03-APR-18</v>
          </cell>
          <cell r="G1303">
            <v>120118.17</v>
          </cell>
          <cell r="H1303" t="str">
            <v>12-APR-18</v>
          </cell>
          <cell r="I1303">
            <v>31894</v>
          </cell>
          <cell r="J1303">
            <v>2</v>
          </cell>
          <cell r="K1303" t="str">
            <v>IN</v>
          </cell>
          <cell r="L1303" t="str">
            <v>ENTREGADO</v>
          </cell>
          <cell r="M1303">
            <v>1</v>
          </cell>
          <cell r="N1303">
            <v>40837</v>
          </cell>
          <cell r="O1303">
            <v>40837</v>
          </cell>
          <cell r="P1303">
            <v>5564.42</v>
          </cell>
          <cell r="Q1303">
            <v>0</v>
          </cell>
          <cell r="R1303">
            <v>0</v>
          </cell>
        </row>
        <row r="1304">
          <cell r="A1304">
            <v>31894</v>
          </cell>
          <cell r="B1304" t="str">
            <v>Fuenta Especifica 0100 FONDO GENERAL</v>
          </cell>
          <cell r="C1304" t="str">
            <v>Capitulo 0206 MINISTERIO DE EDUCACIÓN</v>
          </cell>
          <cell r="D1304" t="str">
            <v>Libramiento 0206-01-01-0010-7729</v>
          </cell>
          <cell r="E1304" t="str">
            <v>PAGO SUM. ALIM. ESC. UM CORRESP. AL MES DIC. 2017, SEGUN FACT. NCF.: 01598 Y NC 00004, MENOS ANTICIPO, CONTRATO NO.403/17, OC 6441.</v>
          </cell>
          <cell r="F1304" t="str">
            <v>03-APR-18</v>
          </cell>
          <cell r="G1304">
            <v>120118.17</v>
          </cell>
          <cell r="H1304" t="str">
            <v>12-APR-18</v>
          </cell>
          <cell r="I1304">
            <v>31894</v>
          </cell>
          <cell r="J1304">
            <v>2</v>
          </cell>
          <cell r="K1304" t="str">
            <v>TR</v>
          </cell>
          <cell r="L1304" t="str">
            <v>Conciliado</v>
          </cell>
          <cell r="M1304">
            <v>1</v>
          </cell>
          <cell r="N1304">
            <v>2781012</v>
          </cell>
          <cell r="O1304">
            <v>2781012</v>
          </cell>
          <cell r="P1304">
            <v>114553.75</v>
          </cell>
          <cell r="Q1304">
            <v>0</v>
          </cell>
          <cell r="R1304">
            <v>0</v>
          </cell>
        </row>
        <row r="1305">
          <cell r="A1305">
            <v>32470</v>
          </cell>
          <cell r="B1305" t="str">
            <v>Fuenta Especifica 0100 FONDO GENERAL</v>
          </cell>
          <cell r="C1305" t="str">
            <v>Capitulo 0206 MINISTERIO DE EDUCACIÓN</v>
          </cell>
          <cell r="D1305" t="str">
            <v>Libramiento 0206-01-01-0010-7734</v>
          </cell>
          <cell r="E1305" t="str">
            <v>PAGO SUM. ALIM. ESC. UM. CORRESP. AL MES ENERO 2018, S/FACT. NCF: 00012, NC. 00006, CONT. NO. 411/2017 OC. 6455. MENOS ANTICIPO.</v>
          </cell>
          <cell r="F1305" t="str">
            <v>03-APR-18</v>
          </cell>
          <cell r="G1305">
            <v>95258.97</v>
          </cell>
          <cell r="H1305" t="str">
            <v>16-APR-18</v>
          </cell>
          <cell r="I1305">
            <v>32470</v>
          </cell>
          <cell r="J1305">
            <v>2</v>
          </cell>
          <cell r="K1305" t="str">
            <v>TR</v>
          </cell>
          <cell r="L1305" t="str">
            <v>Conciliado</v>
          </cell>
          <cell r="M1305">
            <v>1</v>
          </cell>
          <cell r="N1305">
            <v>2784616</v>
          </cell>
          <cell r="O1305">
            <v>2784616</v>
          </cell>
          <cell r="P1305">
            <v>90906.98</v>
          </cell>
          <cell r="Q1305">
            <v>0</v>
          </cell>
          <cell r="R1305">
            <v>0</v>
          </cell>
        </row>
        <row r="1306">
          <cell r="A1306">
            <v>32470</v>
          </cell>
          <cell r="B1306" t="str">
            <v>Fuenta Especifica 0100 FONDO GENERAL</v>
          </cell>
          <cell r="C1306" t="str">
            <v>Capitulo 0206 MINISTERIO DE EDUCACIÓN</v>
          </cell>
          <cell r="D1306" t="str">
            <v>Libramiento 0206-01-01-0010-7734</v>
          </cell>
          <cell r="E1306" t="str">
            <v>PAGO SUM. ALIM. ESC. UM. CORRESP. AL MES ENERO 2018, S/FACT. NCF: 00012, NC. 00006, CONT. NO. 411/2017 OC. 6455. MENOS ANTICIPO.</v>
          </cell>
          <cell r="F1306" t="str">
            <v>03-APR-18</v>
          </cell>
          <cell r="G1306">
            <v>95258.97</v>
          </cell>
          <cell r="H1306" t="str">
            <v>16-APR-18</v>
          </cell>
          <cell r="I1306">
            <v>32470</v>
          </cell>
          <cell r="J1306">
            <v>2</v>
          </cell>
          <cell r="K1306" t="str">
            <v>IN</v>
          </cell>
          <cell r="L1306" t="str">
            <v>ENTREGADO</v>
          </cell>
          <cell r="M1306">
            <v>1</v>
          </cell>
          <cell r="N1306">
            <v>41527</v>
          </cell>
          <cell r="O1306">
            <v>41527</v>
          </cell>
          <cell r="P1306">
            <v>4351.99</v>
          </cell>
          <cell r="Q1306">
            <v>0</v>
          </cell>
          <cell r="R1306">
            <v>0</v>
          </cell>
        </row>
        <row r="1307">
          <cell r="A1307">
            <v>32585</v>
          </cell>
          <cell r="B1307" t="str">
            <v>Fuenta Especifica 0100 FONDO GENERAL</v>
          </cell>
          <cell r="C1307" t="str">
            <v>Capitulo 0206 MINISTERIO DE EDUCACIÓN</v>
          </cell>
          <cell r="D1307" t="str">
            <v>Libramiento 0206-01-01-0010-7737</v>
          </cell>
          <cell r="E1307" t="str">
            <v>PAGO SUM. ALIM. ESC. JEE. CORRESP. AL MES DICIEMBRE 2017, S/FACT. NCF: 00053, CARTAS COMPROMISO NOS. 04165, 08822 Y 14312, OC. 5878.</v>
          </cell>
          <cell r="F1307" t="str">
            <v>03-APR-18</v>
          </cell>
          <cell r="G1307">
            <v>1612729.6</v>
          </cell>
          <cell r="H1307" t="str">
            <v>16-APR-18</v>
          </cell>
          <cell r="I1307">
            <v>32585</v>
          </cell>
          <cell r="J1307">
            <v>1</v>
          </cell>
          <cell r="K1307" t="str">
            <v>TR</v>
          </cell>
          <cell r="L1307" t="str">
            <v>Conciliado</v>
          </cell>
          <cell r="M1307">
            <v>1</v>
          </cell>
          <cell r="N1307">
            <v>2784719</v>
          </cell>
          <cell r="O1307">
            <v>2784719</v>
          </cell>
          <cell r="P1307">
            <v>1298384</v>
          </cell>
          <cell r="Q1307">
            <v>0</v>
          </cell>
          <cell r="R1307">
            <v>0</v>
          </cell>
        </row>
        <row r="1308">
          <cell r="A1308">
            <v>32585</v>
          </cell>
          <cell r="B1308" t="str">
            <v>Fuenta Especifica 0100 FONDO GENERAL</v>
          </cell>
          <cell r="C1308" t="str">
            <v>Capitulo 0206 MINISTERIO DE EDUCACIÓN</v>
          </cell>
          <cell r="D1308" t="str">
            <v>Libramiento 0206-01-01-0010-7737</v>
          </cell>
          <cell r="E1308" t="str">
            <v>PAGO SUM. ALIM. ESC. JEE. CORRESP. AL MES DICIEMBRE 2017, S/FACT. NCF: 00053, CARTAS COMPROMISO NOS. 04165, 08822 Y 14312, OC. 5878.</v>
          </cell>
          <cell r="F1308" t="str">
            <v>03-APR-18</v>
          </cell>
          <cell r="G1308">
            <v>1612729.6</v>
          </cell>
          <cell r="H1308" t="str">
            <v>16-APR-18</v>
          </cell>
          <cell r="I1308">
            <v>32585</v>
          </cell>
          <cell r="J1308">
            <v>1</v>
          </cell>
          <cell r="K1308" t="str">
            <v>IN</v>
          </cell>
          <cell r="L1308" t="str">
            <v>ENTREGADO</v>
          </cell>
          <cell r="M1308">
            <v>1</v>
          </cell>
          <cell r="N1308">
            <v>41456</v>
          </cell>
          <cell r="O1308">
            <v>41456</v>
          </cell>
          <cell r="P1308">
            <v>246009.60000000001</v>
          </cell>
          <cell r="Q1308">
            <v>0</v>
          </cell>
          <cell r="R1308">
            <v>0</v>
          </cell>
        </row>
        <row r="1309">
          <cell r="A1309">
            <v>32585</v>
          </cell>
          <cell r="B1309" t="str">
            <v>Fuenta Especifica 0100 FONDO GENERAL</v>
          </cell>
          <cell r="C1309" t="str">
            <v>Capitulo 0206 MINISTERIO DE EDUCACIÓN</v>
          </cell>
          <cell r="D1309" t="str">
            <v>Libramiento 0206-01-01-0010-7737</v>
          </cell>
          <cell r="E1309" t="str">
            <v>PAGO SUM. ALIM. ESC. JEE. CORRESP. AL MES DICIEMBRE 2017, S/FACT. NCF: 00053, CARTAS COMPROMISO NOS. 04165, 08822 Y 14312, OC. 5878.</v>
          </cell>
          <cell r="F1309" t="str">
            <v>03-APR-18</v>
          </cell>
          <cell r="G1309">
            <v>1612729.6</v>
          </cell>
          <cell r="H1309" t="str">
            <v>16-APR-18</v>
          </cell>
          <cell r="I1309">
            <v>32585</v>
          </cell>
          <cell r="J1309">
            <v>1</v>
          </cell>
          <cell r="K1309" t="str">
            <v>IN</v>
          </cell>
          <cell r="L1309" t="str">
            <v>ENTREGADO</v>
          </cell>
          <cell r="M1309">
            <v>1</v>
          </cell>
          <cell r="N1309">
            <v>41552</v>
          </cell>
          <cell r="O1309">
            <v>41552</v>
          </cell>
          <cell r="P1309">
            <v>68336</v>
          </cell>
          <cell r="Q1309">
            <v>0</v>
          </cell>
          <cell r="R1309">
            <v>0</v>
          </cell>
        </row>
        <row r="1310">
          <cell r="A1310">
            <v>32432</v>
          </cell>
          <cell r="B1310" t="str">
            <v>Fuenta Especifica 0100 FONDO GENERAL</v>
          </cell>
          <cell r="C1310" t="str">
            <v>Capitulo 0206 MINISTERIO DE EDUCACIÓN</v>
          </cell>
          <cell r="D1310" t="str">
            <v>Libramiento 0206-01-01-0010-7738</v>
          </cell>
          <cell r="E1310" t="str">
            <v>PAGO SUM. ALIM. ESC. UM CORRESP. AL MES DIC. 2017, SEGÚN FACT. NCF.: 00102 Y NC 00043, DEL CONTRATO NO. 402/17 Y OC 6456. MENOS ANTICIPO.</v>
          </cell>
          <cell r="F1310" t="str">
            <v>03-APR-18</v>
          </cell>
          <cell r="G1310">
            <v>473872.08</v>
          </cell>
          <cell r="H1310" t="str">
            <v>16-APR-18</v>
          </cell>
          <cell r="I1310">
            <v>32432</v>
          </cell>
          <cell r="J1310">
            <v>2</v>
          </cell>
          <cell r="K1310" t="str">
            <v>TR</v>
          </cell>
          <cell r="L1310" t="str">
            <v>Conciliado</v>
          </cell>
          <cell r="M1310">
            <v>1</v>
          </cell>
          <cell r="N1310">
            <v>2784617</v>
          </cell>
          <cell r="O1310">
            <v>2784617</v>
          </cell>
          <cell r="P1310">
            <v>469508.18</v>
          </cell>
          <cell r="Q1310">
            <v>0</v>
          </cell>
          <cell r="R1310">
            <v>0</v>
          </cell>
        </row>
        <row r="1311">
          <cell r="A1311">
            <v>32432</v>
          </cell>
          <cell r="B1311" t="str">
            <v>Fuenta Especifica 0100 FONDO GENERAL</v>
          </cell>
          <cell r="C1311" t="str">
            <v>Capitulo 0206 MINISTERIO DE EDUCACIÓN</v>
          </cell>
          <cell r="D1311" t="str">
            <v>Libramiento 0206-01-01-0010-7738</v>
          </cell>
          <cell r="E1311" t="str">
            <v>PAGO SUM. ALIM. ESC. UM CORRESP. AL MES DIC. 2017, SEGÚN FACT. NCF.: 00102 Y NC 00043, DEL CONTRATO NO. 402/17 Y OC 6456. MENOS ANTICIPO.</v>
          </cell>
          <cell r="F1311" t="str">
            <v>03-APR-18</v>
          </cell>
          <cell r="G1311">
            <v>473872.08</v>
          </cell>
          <cell r="H1311" t="str">
            <v>16-APR-18</v>
          </cell>
          <cell r="I1311">
            <v>32432</v>
          </cell>
          <cell r="J1311">
            <v>2</v>
          </cell>
          <cell r="K1311" t="str">
            <v>IN</v>
          </cell>
          <cell r="L1311" t="str">
            <v>ENTREGADO</v>
          </cell>
          <cell r="M1311">
            <v>1</v>
          </cell>
          <cell r="N1311">
            <v>41530</v>
          </cell>
          <cell r="O1311">
            <v>41530</v>
          </cell>
          <cell r="P1311">
            <v>4363.8999999999996</v>
          </cell>
          <cell r="Q1311">
            <v>0</v>
          </cell>
          <cell r="R1311">
            <v>0</v>
          </cell>
        </row>
        <row r="1312">
          <cell r="A1312">
            <v>32998</v>
          </cell>
          <cell r="B1312" t="str">
            <v>Fuenta Especifica 0100 FONDO GENERAL</v>
          </cell>
          <cell r="C1312" t="str">
            <v>Capitulo 0206 MINISTERIO DE EDUCACIÓN</v>
          </cell>
          <cell r="D1312" t="str">
            <v>Libramiento 0206-01-01-0010-7739</v>
          </cell>
          <cell r="E1312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2" t="str">
            <v>03-APR-18</v>
          </cell>
          <cell r="G1312">
            <v>5900</v>
          </cell>
          <cell r="H1312" t="str">
            <v>17-APR-18</v>
          </cell>
          <cell r="I1312">
            <v>32998</v>
          </cell>
          <cell r="J1312">
            <v>4</v>
          </cell>
          <cell r="K1312" t="str">
            <v>IN</v>
          </cell>
          <cell r="L1312" t="str">
            <v>ENTREGADO</v>
          </cell>
          <cell r="M1312">
            <v>1</v>
          </cell>
          <cell r="N1312">
            <v>42299</v>
          </cell>
          <cell r="O1312">
            <v>42299</v>
          </cell>
          <cell r="P1312">
            <v>900</v>
          </cell>
          <cell r="Q1312">
            <v>0</v>
          </cell>
          <cell r="R1312">
            <v>0</v>
          </cell>
        </row>
        <row r="1313">
          <cell r="A1313">
            <v>32998</v>
          </cell>
          <cell r="B1313" t="str">
            <v>Fuenta Especifica 0100 FONDO GENERAL</v>
          </cell>
          <cell r="C1313" t="str">
            <v>Capitulo 0206 MINISTERIO DE EDUCACIÓN</v>
          </cell>
          <cell r="D1313" t="str">
            <v>Libramiento 0206-01-01-0010-7739</v>
          </cell>
          <cell r="E1313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3" t="str">
            <v>03-APR-18</v>
          </cell>
          <cell r="G1313">
            <v>5900</v>
          </cell>
          <cell r="H1313" t="str">
            <v>17-APR-18</v>
          </cell>
          <cell r="I1313">
            <v>32998</v>
          </cell>
          <cell r="J1313">
            <v>4</v>
          </cell>
          <cell r="K1313" t="str">
            <v>TR</v>
          </cell>
          <cell r="L1313" t="str">
            <v>Conciliado</v>
          </cell>
          <cell r="M1313">
            <v>1</v>
          </cell>
          <cell r="N1313">
            <v>2785807</v>
          </cell>
          <cell r="O1313">
            <v>2785807</v>
          </cell>
          <cell r="P1313">
            <v>4500</v>
          </cell>
          <cell r="Q1313">
            <v>0</v>
          </cell>
          <cell r="R1313">
            <v>0</v>
          </cell>
        </row>
        <row r="1314">
          <cell r="A1314">
            <v>32998</v>
          </cell>
          <cell r="B1314" t="str">
            <v>Fuenta Especifica 0100 FONDO GENERAL</v>
          </cell>
          <cell r="C1314" t="str">
            <v>Capitulo 0206 MINISTERIO DE EDUCACIÓN</v>
          </cell>
          <cell r="D1314" t="str">
            <v>Libramiento 0206-01-01-0010-7739</v>
          </cell>
          <cell r="E1314" t="str">
            <v>PAGO NOTARIZACION DE UNA (1) ACTA DE COMPROBACION, EN LOS PROCESOS DE APERTURAS DE LAS OFERTAS ECONOMICAS SOBRE (B ) COMPROBACION DE PRECIO DE LA REMODELACION DE LA TORRES INABIE,REQ. INABIE -DJ/111/2018. FACT.00037</v>
          </cell>
          <cell r="F1314" t="str">
            <v>03-APR-18</v>
          </cell>
          <cell r="G1314">
            <v>5900</v>
          </cell>
          <cell r="H1314" t="str">
            <v>17-APR-18</v>
          </cell>
          <cell r="I1314">
            <v>32998</v>
          </cell>
          <cell r="J1314">
            <v>4</v>
          </cell>
          <cell r="K1314" t="str">
            <v>IN</v>
          </cell>
          <cell r="L1314" t="str">
            <v>ENTREGADO</v>
          </cell>
          <cell r="M1314">
            <v>1</v>
          </cell>
          <cell r="N1314">
            <v>42237</v>
          </cell>
          <cell r="O1314">
            <v>42237</v>
          </cell>
          <cell r="P1314">
            <v>500</v>
          </cell>
          <cell r="Q1314">
            <v>0</v>
          </cell>
          <cell r="R1314">
            <v>0</v>
          </cell>
        </row>
        <row r="1315">
          <cell r="A1315">
            <v>32848</v>
          </cell>
          <cell r="B1315" t="str">
            <v>Fuenta Especifica 0100 FONDO GENERAL</v>
          </cell>
          <cell r="C1315" t="str">
            <v>Capitulo 0206 MINISTERIO DE EDUCACIÓN</v>
          </cell>
          <cell r="D1315" t="str">
            <v>Libramiento 0206-01-01-0010-7751</v>
          </cell>
          <cell r="E1315" t="str">
            <v>PAGO A FAVOR DE COOPROHARINA S/ACTO 13 D/F. 02/01/2018 CEDIDO POR JOHNNELY FRANCINA SILVERIO CABRERA, SUM. ALIM. ESC. JEE. MES ENERO 2018, S/FACT. NCF: 00010 CARTAS COMPROMISO NOS. 03908 Y 03988, OC. 6619.</v>
          </cell>
          <cell r="F1315" t="str">
            <v>03-APR-18</v>
          </cell>
          <cell r="G1315">
            <v>576123.19999999995</v>
          </cell>
          <cell r="H1315" t="str">
            <v>16-APR-18</v>
          </cell>
          <cell r="I1315">
            <v>32848</v>
          </cell>
          <cell r="J1315">
            <v>7</v>
          </cell>
          <cell r="K1315" t="str">
            <v>IN</v>
          </cell>
          <cell r="L1315" t="str">
            <v>ENTREGADO</v>
          </cell>
          <cell r="M1315">
            <v>1</v>
          </cell>
          <cell r="N1315">
            <v>41935</v>
          </cell>
          <cell r="O1315">
            <v>41935</v>
          </cell>
          <cell r="P1315">
            <v>87883.199999999997</v>
          </cell>
          <cell r="Q1315">
            <v>0</v>
          </cell>
          <cell r="R1315">
            <v>0</v>
          </cell>
        </row>
        <row r="1316">
          <cell r="A1316">
            <v>32848</v>
          </cell>
          <cell r="B1316" t="str">
            <v>Fuenta Especifica 0100 FONDO GENERAL</v>
          </cell>
          <cell r="C1316" t="str">
            <v>Capitulo 0206 MINISTERIO DE EDUCACIÓN</v>
          </cell>
          <cell r="D1316" t="str">
            <v>Libramiento 0206-01-01-0010-7751</v>
          </cell>
          <cell r="E1316" t="str">
            <v>PAGO A FAVOR DE COOPROHARINA S/ACTO 13 D/F. 02/01/2018 CEDIDO POR JOHNNELY FRANCINA SILVERIO CABRERA, SUM. ALIM. ESC. JEE. MES ENERO 2018, S/FACT. NCF: 00010 CARTAS COMPROMISO NOS. 03908 Y 03988, OC. 6619.</v>
          </cell>
          <cell r="F1316" t="str">
            <v>03-APR-18</v>
          </cell>
          <cell r="G1316">
            <v>576123.19999999995</v>
          </cell>
          <cell r="H1316" t="str">
            <v>16-APR-18</v>
          </cell>
          <cell r="I1316">
            <v>32848</v>
          </cell>
          <cell r="J1316">
            <v>7</v>
          </cell>
          <cell r="K1316" t="str">
            <v>TR</v>
          </cell>
          <cell r="L1316" t="str">
            <v>Conciliado</v>
          </cell>
          <cell r="M1316">
            <v>1</v>
          </cell>
          <cell r="N1316">
            <v>2785606</v>
          </cell>
          <cell r="O1316">
            <v>2785606</v>
          </cell>
          <cell r="P1316">
            <v>463828</v>
          </cell>
          <cell r="Q1316">
            <v>0</v>
          </cell>
          <cell r="R1316">
            <v>0</v>
          </cell>
        </row>
        <row r="1317">
          <cell r="A1317">
            <v>32848</v>
          </cell>
          <cell r="B1317" t="str">
            <v>Fuenta Especifica 0100 FONDO GENERAL</v>
          </cell>
          <cell r="C1317" t="str">
            <v>Capitulo 0206 MINISTERIO DE EDUCACIÓN</v>
          </cell>
          <cell r="D1317" t="str">
            <v>Libramiento 0206-01-01-0010-7751</v>
          </cell>
          <cell r="E1317" t="str">
            <v>PAGO A FAVOR DE COOPROHARINA S/ACTO 13 D/F. 02/01/2018 CEDIDO POR JOHNNELY FRANCINA SILVERIO CABRERA, SUM. ALIM. ESC. JEE. MES ENERO 2018, S/FACT. NCF: 00010 CARTAS COMPROMISO NOS. 03908 Y 03988, OC. 6619.</v>
          </cell>
          <cell r="F1317" t="str">
            <v>03-APR-18</v>
          </cell>
          <cell r="G1317">
            <v>576123.19999999995</v>
          </cell>
          <cell r="H1317" t="str">
            <v>16-APR-18</v>
          </cell>
          <cell r="I1317">
            <v>32848</v>
          </cell>
          <cell r="J1317">
            <v>7</v>
          </cell>
          <cell r="K1317" t="str">
            <v>IN</v>
          </cell>
          <cell r="L1317" t="str">
            <v>ENTREGADO</v>
          </cell>
          <cell r="M1317">
            <v>1</v>
          </cell>
          <cell r="N1317">
            <v>41865</v>
          </cell>
          <cell r="O1317">
            <v>41865</v>
          </cell>
          <cell r="P1317">
            <v>24412</v>
          </cell>
          <cell r="Q1317">
            <v>0</v>
          </cell>
          <cell r="R1317">
            <v>0</v>
          </cell>
        </row>
        <row r="1318">
          <cell r="A1318">
            <v>32849</v>
          </cell>
          <cell r="B1318" t="str">
            <v>Fuenta Especifica 0100 FONDO GENERAL</v>
          </cell>
          <cell r="C1318" t="str">
            <v>Capitulo 0206 MINISTERIO DE EDUCACIÓN</v>
          </cell>
          <cell r="D1318" t="str">
            <v>Libramiento 0206-01-01-0010-7752</v>
          </cell>
          <cell r="E1318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8" t="str">
            <v>03-APR-18</v>
          </cell>
          <cell r="G1318">
            <v>547992</v>
          </cell>
          <cell r="H1318" t="str">
            <v>16-APR-18</v>
          </cell>
          <cell r="I1318">
            <v>32849</v>
          </cell>
          <cell r="J1318">
            <v>7</v>
          </cell>
          <cell r="K1318" t="str">
            <v>IN</v>
          </cell>
          <cell r="L1318" t="str">
            <v>ENTREGADO</v>
          </cell>
          <cell r="M1318">
            <v>1</v>
          </cell>
          <cell r="N1318">
            <v>41936</v>
          </cell>
          <cell r="O1318">
            <v>41936</v>
          </cell>
          <cell r="P1318">
            <v>83592</v>
          </cell>
          <cell r="Q1318">
            <v>0</v>
          </cell>
          <cell r="R1318">
            <v>0</v>
          </cell>
        </row>
        <row r="1319">
          <cell r="A1319">
            <v>32849</v>
          </cell>
          <cell r="B1319" t="str">
            <v>Fuenta Especifica 0100 FONDO GENERAL</v>
          </cell>
          <cell r="C1319" t="str">
            <v>Capitulo 0206 MINISTERIO DE EDUCACIÓN</v>
          </cell>
          <cell r="D1319" t="str">
            <v>Libramiento 0206-01-01-0010-7752</v>
          </cell>
          <cell r="E1319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19" t="str">
            <v>03-APR-18</v>
          </cell>
          <cell r="G1319">
            <v>547992</v>
          </cell>
          <cell r="H1319" t="str">
            <v>16-APR-18</v>
          </cell>
          <cell r="I1319">
            <v>32849</v>
          </cell>
          <cell r="J1319">
            <v>7</v>
          </cell>
          <cell r="K1319" t="str">
            <v>TR</v>
          </cell>
          <cell r="L1319" t="str">
            <v>Conciliado</v>
          </cell>
          <cell r="M1319">
            <v>1</v>
          </cell>
          <cell r="N1319">
            <v>2785541</v>
          </cell>
          <cell r="O1319">
            <v>2785541</v>
          </cell>
          <cell r="P1319">
            <v>65550</v>
          </cell>
          <cell r="Q1319">
            <v>0</v>
          </cell>
          <cell r="R1319">
            <v>0</v>
          </cell>
        </row>
        <row r="1320">
          <cell r="A1320">
            <v>32849</v>
          </cell>
          <cell r="B1320" t="str">
            <v>Fuenta Especifica 0100 FONDO GENERAL</v>
          </cell>
          <cell r="C1320" t="str">
            <v>Capitulo 0206 MINISTERIO DE EDUCACIÓN</v>
          </cell>
          <cell r="D1320" t="str">
            <v>Libramiento 0206-01-01-0010-7752</v>
          </cell>
          <cell r="E1320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0" t="str">
            <v>03-APR-18</v>
          </cell>
          <cell r="G1320">
            <v>547992</v>
          </cell>
          <cell r="H1320" t="str">
            <v>16-APR-18</v>
          </cell>
          <cell r="I1320">
            <v>32849</v>
          </cell>
          <cell r="J1320">
            <v>7</v>
          </cell>
          <cell r="K1320" t="str">
            <v>IN</v>
          </cell>
          <cell r="L1320" t="str">
            <v>ENTREGADO</v>
          </cell>
          <cell r="M1320">
            <v>1</v>
          </cell>
          <cell r="N1320">
            <v>41866</v>
          </cell>
          <cell r="O1320">
            <v>41866</v>
          </cell>
          <cell r="P1320">
            <v>23220</v>
          </cell>
          <cell r="Q1320">
            <v>0</v>
          </cell>
          <cell r="R1320">
            <v>0</v>
          </cell>
        </row>
        <row r="1321">
          <cell r="A1321">
            <v>32849</v>
          </cell>
          <cell r="B1321" t="str">
            <v>Fuenta Especifica 0100 FONDO GENERAL</v>
          </cell>
          <cell r="C1321" t="str">
            <v>Capitulo 0206 MINISTERIO DE EDUCACIÓN</v>
          </cell>
          <cell r="D1321" t="str">
            <v>Libramiento 0206-01-01-0010-7752</v>
          </cell>
          <cell r="E1321" t="str">
            <v>PAGO A BANCO AGRICOLA CEDIDO POR EURYS RAFAEL ALMANZAR MARTE ACTO NO.807 D/F 06/10/17, CARTA COMP. 02822,02803,02804, 14303 Y AL SUPLIDOR CARTA COMP. 15639 POR SUM. DE ALIM. ESC. JEE. MES DE ENERO 2018, S/FACT. 00157,OC 6720/6755.</v>
          </cell>
          <cell r="F1321" t="str">
            <v>03-APR-18</v>
          </cell>
          <cell r="G1321">
            <v>547992</v>
          </cell>
          <cell r="H1321" t="str">
            <v>16-APR-18</v>
          </cell>
          <cell r="I1321">
            <v>32849</v>
          </cell>
          <cell r="J1321">
            <v>7</v>
          </cell>
          <cell r="K1321" t="str">
            <v>TR</v>
          </cell>
          <cell r="L1321" t="str">
            <v>Conciliado</v>
          </cell>
          <cell r="M1321">
            <v>1</v>
          </cell>
          <cell r="N1321">
            <v>2785607</v>
          </cell>
          <cell r="O1321">
            <v>2785607</v>
          </cell>
          <cell r="P1321">
            <v>375630</v>
          </cell>
          <cell r="Q1321">
            <v>0</v>
          </cell>
          <cell r="R1321">
            <v>0</v>
          </cell>
        </row>
        <row r="1322">
          <cell r="A1322">
            <v>31895</v>
          </cell>
          <cell r="B1322" t="str">
            <v>Fuenta Especifica 0100 FONDO GENERAL</v>
          </cell>
          <cell r="C1322" t="str">
            <v>Capitulo 0206 MINISTERIO DE EDUCACIÓN</v>
          </cell>
          <cell r="D1322" t="str">
            <v>Libramiento 0206-01-01-0010-7764</v>
          </cell>
          <cell r="E1322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2" t="str">
            <v>03-APR-18</v>
          </cell>
          <cell r="G1322">
            <v>254502.39999999999</v>
          </cell>
          <cell r="H1322" t="str">
            <v>12-APR-18</v>
          </cell>
          <cell r="I1322">
            <v>31895</v>
          </cell>
          <cell r="J1322">
            <v>2</v>
          </cell>
          <cell r="K1322" t="str">
            <v>IN</v>
          </cell>
          <cell r="L1322" t="str">
            <v>ENTREGADO</v>
          </cell>
          <cell r="M1322">
            <v>1</v>
          </cell>
          <cell r="N1322">
            <v>40945</v>
          </cell>
          <cell r="O1322">
            <v>40945</v>
          </cell>
          <cell r="P1322">
            <v>38822.400000000001</v>
          </cell>
          <cell r="Q1322">
            <v>0</v>
          </cell>
          <cell r="R1322">
            <v>0</v>
          </cell>
        </row>
        <row r="1323">
          <cell r="A1323">
            <v>31895</v>
          </cell>
          <cell r="B1323" t="str">
            <v>Fuenta Especifica 0100 FONDO GENERAL</v>
          </cell>
          <cell r="C1323" t="str">
            <v>Capitulo 0206 MINISTERIO DE EDUCACIÓN</v>
          </cell>
          <cell r="D1323" t="str">
            <v>Libramiento 0206-01-01-0010-7764</v>
          </cell>
          <cell r="E1323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3" t="str">
            <v>03-APR-18</v>
          </cell>
          <cell r="G1323">
            <v>254502.39999999999</v>
          </cell>
          <cell r="H1323" t="str">
            <v>12-APR-18</v>
          </cell>
          <cell r="I1323">
            <v>31895</v>
          </cell>
          <cell r="J1323">
            <v>2</v>
          </cell>
          <cell r="K1323" t="str">
            <v>TR</v>
          </cell>
          <cell r="L1323" t="str">
            <v>Conciliado</v>
          </cell>
          <cell r="M1323">
            <v>1</v>
          </cell>
          <cell r="N1323">
            <v>2784096</v>
          </cell>
          <cell r="O1323">
            <v>2784096</v>
          </cell>
          <cell r="P1323">
            <v>204896</v>
          </cell>
          <cell r="Q1323">
            <v>0</v>
          </cell>
          <cell r="R1323">
            <v>0</v>
          </cell>
        </row>
        <row r="1324">
          <cell r="A1324">
            <v>31895</v>
          </cell>
          <cell r="B1324" t="str">
            <v>Fuenta Especifica 0100 FONDO GENERAL</v>
          </cell>
          <cell r="C1324" t="str">
            <v>Capitulo 0206 MINISTERIO DE EDUCACIÓN</v>
          </cell>
          <cell r="D1324" t="str">
            <v>Libramiento 0206-01-01-0010-7764</v>
          </cell>
          <cell r="E1324" t="str">
            <v>PAGO A FAVOR DEL BANCO AGRICOLA, CEDIDO POR CANDI JORAINI SUERO FELIZ, MEDIANTE ACTO 677, D/F. 14/09/2017, POR SUM. ALIM. ESC. JEE. CORRESP. A ENERO/2018, SEGUN FACT. NCF: 00016, CARTAS COMPROMISO 07515, OC. 5661</v>
          </cell>
          <cell r="F1324" t="str">
            <v>03-APR-18</v>
          </cell>
          <cell r="G1324">
            <v>254502.39999999999</v>
          </cell>
          <cell r="H1324" t="str">
            <v>12-APR-18</v>
          </cell>
          <cell r="I1324">
            <v>31895</v>
          </cell>
          <cell r="J1324">
            <v>2</v>
          </cell>
          <cell r="K1324" t="str">
            <v>IN</v>
          </cell>
          <cell r="L1324" t="str">
            <v>ENTREGADO</v>
          </cell>
          <cell r="M1324">
            <v>1</v>
          </cell>
          <cell r="N1324">
            <v>40843</v>
          </cell>
          <cell r="O1324">
            <v>40843</v>
          </cell>
          <cell r="P1324">
            <v>10784</v>
          </cell>
          <cell r="Q1324">
            <v>0</v>
          </cell>
          <cell r="R1324">
            <v>0</v>
          </cell>
        </row>
        <row r="1325">
          <cell r="A1325">
            <v>32586</v>
          </cell>
          <cell r="B1325" t="str">
            <v>Fuenta Especifica 0100 FONDO GENERAL</v>
          </cell>
          <cell r="C1325" t="str">
            <v>Capitulo 0206 MINISTERIO DE EDUCACIÓN</v>
          </cell>
          <cell r="D1325" t="str">
            <v>Libramiento 0206-01-01-0010-7779</v>
          </cell>
          <cell r="E1325" t="str">
            <v>PAGO POR SUM. DE ALIM. ESC. JEE. CORRESP. AL MES DE ENERO 2018, S/FACT. 00043, CARTAS COMPROMISO 14315 Y 14274. OC 6628.</v>
          </cell>
          <cell r="F1325" t="str">
            <v>03-APR-18</v>
          </cell>
          <cell r="G1325">
            <v>1385225.6</v>
          </cell>
          <cell r="H1325" t="str">
            <v>16-APR-18</v>
          </cell>
          <cell r="I1325">
            <v>32586</v>
          </cell>
          <cell r="J1325">
            <v>1</v>
          </cell>
          <cell r="K1325" t="str">
            <v>TR</v>
          </cell>
          <cell r="L1325" t="str">
            <v>Conciliado</v>
          </cell>
          <cell r="M1325">
            <v>1</v>
          </cell>
          <cell r="N1325">
            <v>2784720</v>
          </cell>
          <cell r="O1325">
            <v>2784720</v>
          </cell>
          <cell r="P1325">
            <v>1115224</v>
          </cell>
          <cell r="Q1325">
            <v>0</v>
          </cell>
          <cell r="R1325">
            <v>0</v>
          </cell>
        </row>
        <row r="1326">
          <cell r="A1326">
            <v>32586</v>
          </cell>
          <cell r="B1326" t="str">
            <v>Fuenta Especifica 0100 FONDO GENERAL</v>
          </cell>
          <cell r="C1326" t="str">
            <v>Capitulo 0206 MINISTERIO DE EDUCACIÓN</v>
          </cell>
          <cell r="D1326" t="str">
            <v>Libramiento 0206-01-01-0010-7779</v>
          </cell>
          <cell r="E1326" t="str">
            <v>PAGO POR SUM. DE ALIM. ESC. JEE. CORRESP. AL MES DE ENERO 2018, S/FACT. 00043, CARTAS COMPROMISO 14315 Y 14274. OC 6628.</v>
          </cell>
          <cell r="F1326" t="str">
            <v>03-APR-18</v>
          </cell>
          <cell r="G1326">
            <v>1385225.6</v>
          </cell>
          <cell r="H1326" t="str">
            <v>16-APR-18</v>
          </cell>
          <cell r="I1326">
            <v>32586</v>
          </cell>
          <cell r="J1326">
            <v>1</v>
          </cell>
          <cell r="K1326" t="str">
            <v>IN</v>
          </cell>
          <cell r="L1326" t="str">
            <v>ENTREGADO</v>
          </cell>
          <cell r="M1326">
            <v>1</v>
          </cell>
          <cell r="N1326">
            <v>41578</v>
          </cell>
          <cell r="O1326">
            <v>41578</v>
          </cell>
          <cell r="P1326">
            <v>58696</v>
          </cell>
          <cell r="Q1326">
            <v>0</v>
          </cell>
          <cell r="R1326">
            <v>0</v>
          </cell>
        </row>
        <row r="1327">
          <cell r="A1327">
            <v>32586</v>
          </cell>
          <cell r="B1327" t="str">
            <v>Fuenta Especifica 0100 FONDO GENERAL</v>
          </cell>
          <cell r="C1327" t="str">
            <v>Capitulo 0206 MINISTERIO DE EDUCACIÓN</v>
          </cell>
          <cell r="D1327" t="str">
            <v>Libramiento 0206-01-01-0010-7779</v>
          </cell>
          <cell r="E1327" t="str">
            <v>PAGO POR SUM. DE ALIM. ESC. JEE. CORRESP. AL MES DE ENERO 2018, S/FACT. 00043, CARTAS COMPROMISO 14315 Y 14274. OC 6628.</v>
          </cell>
          <cell r="F1327" t="str">
            <v>03-APR-18</v>
          </cell>
          <cell r="G1327">
            <v>1385225.6</v>
          </cell>
          <cell r="H1327" t="str">
            <v>16-APR-18</v>
          </cell>
          <cell r="I1327">
            <v>32586</v>
          </cell>
          <cell r="J1327">
            <v>1</v>
          </cell>
          <cell r="K1327" t="str">
            <v>IN</v>
          </cell>
          <cell r="L1327" t="str">
            <v>ENTREGADO</v>
          </cell>
          <cell r="M1327">
            <v>1</v>
          </cell>
          <cell r="N1327">
            <v>41466</v>
          </cell>
          <cell r="O1327">
            <v>41466</v>
          </cell>
          <cell r="P1327">
            <v>211305.60000000001</v>
          </cell>
          <cell r="Q1327">
            <v>0</v>
          </cell>
          <cell r="R1327">
            <v>0</v>
          </cell>
        </row>
        <row r="1328">
          <cell r="A1328">
            <v>32587</v>
          </cell>
          <cell r="B1328" t="str">
            <v>Fuenta Especifica 0100 FONDO GENERAL</v>
          </cell>
          <cell r="C1328" t="str">
            <v>Capitulo 0206 MINISTERIO DE EDUCACIÓN</v>
          </cell>
          <cell r="D1328" t="str">
            <v>Libramiento 0206-01-01-0010-7783</v>
          </cell>
          <cell r="E1328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8" t="str">
            <v>03-APR-18</v>
          </cell>
          <cell r="G1328">
            <v>1128127.2</v>
          </cell>
          <cell r="H1328" t="str">
            <v>16-APR-18</v>
          </cell>
          <cell r="I1328">
            <v>32587</v>
          </cell>
          <cell r="J1328">
            <v>1</v>
          </cell>
          <cell r="K1328" t="str">
            <v>IN</v>
          </cell>
          <cell r="L1328" t="str">
            <v>ENTREGADO</v>
          </cell>
          <cell r="M1328">
            <v>1</v>
          </cell>
          <cell r="N1328">
            <v>41472</v>
          </cell>
          <cell r="O1328">
            <v>41472</v>
          </cell>
          <cell r="P1328">
            <v>172087.2</v>
          </cell>
          <cell r="Q1328">
            <v>0</v>
          </cell>
          <cell r="R1328">
            <v>0</v>
          </cell>
        </row>
        <row r="1329">
          <cell r="A1329">
            <v>32587</v>
          </cell>
          <cell r="B1329" t="str">
            <v>Fuenta Especifica 0100 FONDO GENERAL</v>
          </cell>
          <cell r="C1329" t="str">
            <v>Capitulo 0206 MINISTERIO DE EDUCACIÓN</v>
          </cell>
          <cell r="D1329" t="str">
            <v>Libramiento 0206-01-01-0010-7783</v>
          </cell>
          <cell r="E1329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29" t="str">
            <v>03-APR-18</v>
          </cell>
          <cell r="G1329">
            <v>1128127.2</v>
          </cell>
          <cell r="H1329" t="str">
            <v>16-APR-18</v>
          </cell>
          <cell r="I1329">
            <v>32587</v>
          </cell>
          <cell r="J1329">
            <v>1</v>
          </cell>
          <cell r="K1329" t="str">
            <v>IN</v>
          </cell>
          <cell r="L1329" t="str">
            <v>ENTREGADO</v>
          </cell>
          <cell r="M1329">
            <v>1</v>
          </cell>
          <cell r="N1329">
            <v>41586</v>
          </cell>
          <cell r="O1329">
            <v>41586</v>
          </cell>
          <cell r="P1329">
            <v>47802</v>
          </cell>
          <cell r="Q1329">
            <v>0</v>
          </cell>
          <cell r="R1329">
            <v>0</v>
          </cell>
        </row>
        <row r="1330">
          <cell r="A1330">
            <v>32587</v>
          </cell>
          <cell r="B1330" t="str">
            <v>Fuenta Especifica 0100 FONDO GENERAL</v>
          </cell>
          <cell r="C1330" t="str">
            <v>Capitulo 0206 MINISTERIO DE EDUCACIÓN</v>
          </cell>
          <cell r="D1330" t="str">
            <v>Libramiento 0206-01-01-0010-7783</v>
          </cell>
          <cell r="E1330" t="str">
            <v>PAGO A PARALLAX FACTORING SA, CEDIDO POR MARIA PAQUITA CASTILLO,S/ACTO NO.8877 D/F 20/12/17 Y 1991 D/F 09/03/18, POR SUM. DE ALIM. ESC. JEE, MESES DE NOV/DIC/2017, S/FACTS. 00007 Y 00008. CARTAS COMPROMISO 03665 Y 03717. OC 6165</v>
          </cell>
          <cell r="F1330" t="str">
            <v>03-APR-18</v>
          </cell>
          <cell r="G1330">
            <v>1128127.2</v>
          </cell>
          <cell r="H1330" t="str">
            <v>16-APR-18</v>
          </cell>
          <cell r="I1330">
            <v>32587</v>
          </cell>
          <cell r="J1330">
            <v>1</v>
          </cell>
          <cell r="K1330" t="str">
            <v>TR</v>
          </cell>
          <cell r="L1330" t="str">
            <v>Conciliado</v>
          </cell>
          <cell r="M1330">
            <v>1</v>
          </cell>
          <cell r="N1330">
            <v>3320347</v>
          </cell>
          <cell r="O1330">
            <v>3320347</v>
          </cell>
          <cell r="P1330">
            <v>908238</v>
          </cell>
          <cell r="Q1330">
            <v>0</v>
          </cell>
          <cell r="R1330">
            <v>0</v>
          </cell>
        </row>
        <row r="1331">
          <cell r="A1331">
            <v>33031</v>
          </cell>
          <cell r="B1331" t="str">
            <v>Fuenta Especifica 0100 FONDO GENERAL</v>
          </cell>
          <cell r="C1331" t="str">
            <v>Capitulo 0206 MINISTERIO DE EDUCACIÓN</v>
          </cell>
          <cell r="D1331" t="str">
            <v>Libramiento 0206-01-01-0010-7793</v>
          </cell>
          <cell r="E1331" t="str">
            <v>PAGO A COOPROHARINA S/ACTO 1865 D/F. 15/11/2017 CEDIDO POR NICOLAS ANDRES ACOSTA CORNIELLE, SUM. ALIM. ESC. JEE. MES ENERO 2018, S/FACT. NCF: 00104 CARTAS C.NOS. 00366, OC. 6577.</v>
          </cell>
          <cell r="F1331" t="str">
            <v>03-APR-18</v>
          </cell>
          <cell r="G1331">
            <v>760675.2</v>
          </cell>
          <cell r="H1331" t="str">
            <v>17-APR-18</v>
          </cell>
          <cell r="I1331">
            <v>33031</v>
          </cell>
          <cell r="J1331">
            <v>1</v>
          </cell>
          <cell r="K1331" t="str">
            <v>IN</v>
          </cell>
          <cell r="L1331" t="str">
            <v>ENTREGADO</v>
          </cell>
          <cell r="M1331">
            <v>1</v>
          </cell>
          <cell r="N1331">
            <v>42160</v>
          </cell>
          <cell r="O1331">
            <v>42160</v>
          </cell>
          <cell r="P1331">
            <v>32232</v>
          </cell>
          <cell r="Q1331">
            <v>0</v>
          </cell>
          <cell r="R1331">
            <v>0</v>
          </cell>
        </row>
        <row r="1332">
          <cell r="A1332">
            <v>33031</v>
          </cell>
          <cell r="B1332" t="str">
            <v>Fuenta Especifica 0100 FONDO GENERAL</v>
          </cell>
          <cell r="C1332" t="str">
            <v>Capitulo 0206 MINISTERIO DE EDUCACIÓN</v>
          </cell>
          <cell r="D1332" t="str">
            <v>Libramiento 0206-01-01-0010-7793</v>
          </cell>
          <cell r="E1332" t="str">
            <v>PAGO A COOPROHARINA S/ACTO 1865 D/F. 15/11/2017 CEDIDO POR NICOLAS ANDRES ACOSTA CORNIELLE, SUM. ALIM. ESC. JEE. MES ENERO 2018, S/FACT. NCF: 00104 CARTAS C.NOS. 00366, OC. 6577.</v>
          </cell>
          <cell r="F1332" t="str">
            <v>03-APR-18</v>
          </cell>
          <cell r="G1332">
            <v>760675.2</v>
          </cell>
          <cell r="H1332" t="str">
            <v>17-APR-18</v>
          </cell>
          <cell r="I1332">
            <v>33031</v>
          </cell>
          <cell r="J1332">
            <v>1</v>
          </cell>
          <cell r="K1332" t="str">
            <v>TR</v>
          </cell>
          <cell r="L1332" t="str">
            <v>Conciliado</v>
          </cell>
          <cell r="M1332">
            <v>1</v>
          </cell>
          <cell r="N1332">
            <v>2785881</v>
          </cell>
          <cell r="O1332">
            <v>2785881</v>
          </cell>
          <cell r="P1332">
            <v>612408</v>
          </cell>
          <cell r="Q1332">
            <v>0</v>
          </cell>
          <cell r="R1332">
            <v>0</v>
          </cell>
        </row>
        <row r="1333">
          <cell r="A1333">
            <v>33031</v>
          </cell>
          <cell r="B1333" t="str">
            <v>Fuenta Especifica 0100 FONDO GENERAL</v>
          </cell>
          <cell r="C1333" t="str">
            <v>Capitulo 0206 MINISTERIO DE EDUCACIÓN</v>
          </cell>
          <cell r="D1333" t="str">
            <v>Libramiento 0206-01-01-0010-7793</v>
          </cell>
          <cell r="E1333" t="str">
            <v>PAGO A COOPROHARINA S/ACTO 1865 D/F. 15/11/2017 CEDIDO POR NICOLAS ANDRES ACOSTA CORNIELLE, SUM. ALIM. ESC. JEE. MES ENERO 2018, S/FACT. NCF: 00104 CARTAS C.NOS. 00366, OC. 6577.</v>
          </cell>
          <cell r="F1333" t="str">
            <v>03-APR-18</v>
          </cell>
          <cell r="G1333">
            <v>760675.2</v>
          </cell>
          <cell r="H1333" t="str">
            <v>17-APR-18</v>
          </cell>
          <cell r="I1333">
            <v>33031</v>
          </cell>
          <cell r="J1333">
            <v>1</v>
          </cell>
          <cell r="K1333" t="str">
            <v>IN</v>
          </cell>
          <cell r="L1333" t="str">
            <v>ENTREGADO</v>
          </cell>
          <cell r="M1333">
            <v>1</v>
          </cell>
          <cell r="N1333">
            <v>42310</v>
          </cell>
          <cell r="O1333">
            <v>42310</v>
          </cell>
          <cell r="P1333">
            <v>116035.2</v>
          </cell>
          <cell r="Q1333">
            <v>0</v>
          </cell>
          <cell r="R1333">
            <v>0</v>
          </cell>
        </row>
        <row r="1334">
          <cell r="A1334">
            <v>32589</v>
          </cell>
          <cell r="B1334" t="str">
            <v>Fuenta Especifica 0100 FONDO GENERAL</v>
          </cell>
          <cell r="C1334" t="str">
            <v>Capitulo 0206 MINISTERIO DE EDUCACIÓN</v>
          </cell>
          <cell r="D1334" t="str">
            <v>Libramiento 0206-01-01-0010-7820</v>
          </cell>
          <cell r="E1334" t="str">
            <v>PAGO A FAVOR DE BANCO AGRICOLA S/ACTO 903 D/F. 20/10/2017 CEDIDO POR RAMONA ALT. ANTIGUA DE LA CRUZ, SUM. ALIM. ESC. JEE. MES ENERO 2018, S/FACT. NCF: 00640 CARTAS COMPROMISO NOS. 06651 Y 06646, OC. 6726.</v>
          </cell>
          <cell r="F1334" t="str">
            <v>03-APR-18</v>
          </cell>
          <cell r="G1334">
            <v>614544</v>
          </cell>
          <cell r="H1334" t="str">
            <v>16-APR-18</v>
          </cell>
          <cell r="I1334">
            <v>32589</v>
          </cell>
          <cell r="J1334">
            <v>1</v>
          </cell>
          <cell r="K1334" t="str">
            <v>IN</v>
          </cell>
          <cell r="L1334" t="str">
            <v>ENTREGADO</v>
          </cell>
          <cell r="M1334">
            <v>1</v>
          </cell>
          <cell r="N1334">
            <v>41471</v>
          </cell>
          <cell r="O1334">
            <v>41471</v>
          </cell>
          <cell r="P1334">
            <v>93744</v>
          </cell>
          <cell r="Q1334">
            <v>0</v>
          </cell>
          <cell r="R1334">
            <v>0</v>
          </cell>
        </row>
        <row r="1335">
          <cell r="A1335">
            <v>32589</v>
          </cell>
          <cell r="B1335" t="str">
            <v>Fuenta Especifica 0100 FONDO GENERAL</v>
          </cell>
          <cell r="C1335" t="str">
            <v>Capitulo 0206 MINISTERIO DE EDUCACIÓN</v>
          </cell>
          <cell r="D1335" t="str">
            <v>Libramiento 0206-01-01-0010-7820</v>
          </cell>
          <cell r="E1335" t="str">
            <v>PAGO A FAVOR DE BANCO AGRICOLA S/ACTO 903 D/F. 20/10/2017 CEDIDO POR RAMONA ALT. ANTIGUA DE LA CRUZ, SUM. ALIM. ESC. JEE. MES ENERO 2018, S/FACT. NCF: 00640 CARTAS COMPROMISO NOS. 06651 Y 06646, OC. 6726.</v>
          </cell>
          <cell r="F1335" t="str">
            <v>03-APR-18</v>
          </cell>
          <cell r="G1335">
            <v>614544</v>
          </cell>
          <cell r="H1335" t="str">
            <v>16-APR-18</v>
          </cell>
          <cell r="I1335">
            <v>32589</v>
          </cell>
          <cell r="J1335">
            <v>1</v>
          </cell>
          <cell r="K1335" t="str">
            <v>IN</v>
          </cell>
          <cell r="L1335" t="str">
            <v>ENTREGADO</v>
          </cell>
          <cell r="M1335">
            <v>1</v>
          </cell>
          <cell r="N1335">
            <v>41585</v>
          </cell>
          <cell r="O1335">
            <v>41585</v>
          </cell>
          <cell r="P1335">
            <v>26040</v>
          </cell>
          <cell r="Q1335">
            <v>0</v>
          </cell>
          <cell r="R1335">
            <v>0</v>
          </cell>
        </row>
        <row r="1336">
          <cell r="A1336">
            <v>32589</v>
          </cell>
          <cell r="B1336" t="str">
            <v>Fuenta Especifica 0100 FONDO GENERAL</v>
          </cell>
          <cell r="C1336" t="str">
            <v>Capitulo 0206 MINISTERIO DE EDUCACIÓN</v>
          </cell>
          <cell r="D1336" t="str">
            <v>Libramiento 0206-01-01-0010-7820</v>
          </cell>
          <cell r="E1336" t="str">
            <v>PAGO A FAVOR DE BANCO AGRICOLA S/ACTO 903 D/F. 20/10/2017 CEDIDO POR RAMONA ALT. ANTIGUA DE LA CRUZ, SUM. ALIM. ESC. JEE. MES ENERO 2018, S/FACT. NCF: 00640 CARTAS COMPROMISO NOS. 06651 Y 06646, OC. 6726.</v>
          </cell>
          <cell r="F1336" t="str">
            <v>03-APR-18</v>
          </cell>
          <cell r="G1336">
            <v>614544</v>
          </cell>
          <cell r="H1336" t="str">
            <v>16-APR-18</v>
          </cell>
          <cell r="I1336">
            <v>32589</v>
          </cell>
          <cell r="J1336">
            <v>1</v>
          </cell>
          <cell r="K1336" t="str">
            <v>TR</v>
          </cell>
          <cell r="L1336" t="str">
            <v>Conciliado</v>
          </cell>
          <cell r="M1336">
            <v>1</v>
          </cell>
          <cell r="N1336">
            <v>2784802</v>
          </cell>
          <cell r="O1336">
            <v>2784802</v>
          </cell>
          <cell r="P1336">
            <v>494760</v>
          </cell>
          <cell r="Q1336">
            <v>0</v>
          </cell>
          <cell r="R1336">
            <v>0</v>
          </cell>
        </row>
        <row r="1337">
          <cell r="A1337">
            <v>32210</v>
          </cell>
          <cell r="B1337" t="str">
            <v>Fuenta Especifica 0100 FONDO GENERAL</v>
          </cell>
          <cell r="C1337" t="str">
            <v>Capitulo 0206 MINISTERIO DE EDUCACIÓN</v>
          </cell>
          <cell r="D1337" t="str">
            <v>Libramiento 0206-01-01-0010-7821</v>
          </cell>
          <cell r="E1337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7" t="str">
            <v>03-APR-18</v>
          </cell>
          <cell r="G1337">
            <v>220664.67</v>
          </cell>
          <cell r="H1337" t="str">
            <v>13-APR-18</v>
          </cell>
          <cell r="I1337">
            <v>32210</v>
          </cell>
          <cell r="J1337">
            <v>2</v>
          </cell>
          <cell r="K1337" t="str">
            <v>IN</v>
          </cell>
          <cell r="L1337" t="str">
            <v>ENTREGADO</v>
          </cell>
          <cell r="M1337">
            <v>1</v>
          </cell>
          <cell r="N1337">
            <v>41173</v>
          </cell>
          <cell r="O1337">
            <v>41173</v>
          </cell>
          <cell r="P1337">
            <v>10448.52</v>
          </cell>
          <cell r="Q1337">
            <v>0</v>
          </cell>
          <cell r="R1337">
            <v>0</v>
          </cell>
        </row>
        <row r="1338">
          <cell r="A1338">
            <v>32210</v>
          </cell>
          <cell r="B1338" t="str">
            <v>Fuenta Especifica 0100 FONDO GENERAL</v>
          </cell>
          <cell r="C1338" t="str">
            <v>Capitulo 0206 MINISTERIO DE EDUCACIÓN</v>
          </cell>
          <cell r="D1338" t="str">
            <v>Libramiento 0206-01-01-0010-7821</v>
          </cell>
          <cell r="E1338" t="str">
            <v>PAGO A FAVOR DE COOPROHARINA, CEDIDO POR AMPARO MARGARITA ROSSIS SANCHEZ, MEDIANTE PODER ESPECIAL NO. 175/18 D/F 26/02/2018, POR SUM. DE ALIM. ESC. PAE- REAL, MES NOV. 2017, FACTS. NCF: 64953, Y N/C NO 00015. CONTRATO NO. 490/17 OC 6063 MENOS ANTICIPO</v>
          </cell>
          <cell r="F1338" t="str">
            <v>03-APR-18</v>
          </cell>
          <cell r="G1338">
            <v>220664.67</v>
          </cell>
          <cell r="H1338" t="str">
            <v>13-APR-18</v>
          </cell>
          <cell r="I1338">
            <v>32210</v>
          </cell>
          <cell r="J1338">
            <v>2</v>
          </cell>
          <cell r="K1338" t="str">
            <v>TR</v>
          </cell>
          <cell r="L1338" t="str">
            <v>Conciliado</v>
          </cell>
          <cell r="M1338">
            <v>1</v>
          </cell>
          <cell r="N1338">
            <v>2784483</v>
          </cell>
          <cell r="O1338">
            <v>2784483</v>
          </cell>
          <cell r="P1338">
            <v>210216.15</v>
          </cell>
          <cell r="Q1338">
            <v>0</v>
          </cell>
          <cell r="R1338">
            <v>0</v>
          </cell>
        </row>
        <row r="1339">
          <cell r="A1339">
            <v>32999</v>
          </cell>
          <cell r="B1339" t="str">
            <v>Fuenta Especifica 0100 FONDO GENERAL</v>
          </cell>
          <cell r="C1339" t="str">
            <v>Capitulo 0206 MINISTERIO DE EDUCACIÓN</v>
          </cell>
          <cell r="D1339" t="str">
            <v>Libramiento 0206-01-01-0010-7824</v>
          </cell>
          <cell r="E1339" t="str">
            <v>PAGO SUM. ALIM. ESC. UM. CORRESP. AL MES AGOSTO 2017, S/FACT. NCF: 00327, NC. 00080, CONT. NO. 381/2017, OC. 6507. MENOS ANTICIPO.</v>
          </cell>
          <cell r="F1339" t="str">
            <v>03-APR-18</v>
          </cell>
          <cell r="G1339">
            <v>103637.19</v>
          </cell>
          <cell r="H1339" t="str">
            <v>17-APR-18</v>
          </cell>
          <cell r="I1339">
            <v>32999</v>
          </cell>
          <cell r="J1339">
            <v>4</v>
          </cell>
          <cell r="K1339" t="str">
            <v>TR</v>
          </cell>
          <cell r="L1339" t="str">
            <v>Conciliado</v>
          </cell>
          <cell r="M1339">
            <v>1</v>
          </cell>
          <cell r="N1339">
            <v>2785808</v>
          </cell>
          <cell r="O1339">
            <v>2785808</v>
          </cell>
          <cell r="P1339">
            <v>102703.64</v>
          </cell>
          <cell r="Q1339">
            <v>0</v>
          </cell>
          <cell r="R1339">
            <v>0</v>
          </cell>
        </row>
        <row r="1340">
          <cell r="A1340">
            <v>32999</v>
          </cell>
          <cell r="B1340" t="str">
            <v>Fuenta Especifica 0100 FONDO GENERAL</v>
          </cell>
          <cell r="C1340" t="str">
            <v>Capitulo 0206 MINISTERIO DE EDUCACIÓN</v>
          </cell>
          <cell r="D1340" t="str">
            <v>Libramiento 0206-01-01-0010-7824</v>
          </cell>
          <cell r="E1340" t="str">
            <v>PAGO SUM. ALIM. ESC. UM. CORRESP. AL MES AGOSTO 2017, S/FACT. NCF: 00327, NC. 00080, CONT. NO. 381/2017, OC. 6507. MENOS ANTICIPO.</v>
          </cell>
          <cell r="F1340" t="str">
            <v>03-APR-18</v>
          </cell>
          <cell r="G1340">
            <v>103637.19</v>
          </cell>
          <cell r="H1340" t="str">
            <v>17-APR-18</v>
          </cell>
          <cell r="I1340">
            <v>32999</v>
          </cell>
          <cell r="J1340">
            <v>4</v>
          </cell>
          <cell r="K1340" t="str">
            <v>IN</v>
          </cell>
          <cell r="L1340" t="str">
            <v>ENTREGADO</v>
          </cell>
          <cell r="M1340">
            <v>1</v>
          </cell>
          <cell r="N1340">
            <v>42155</v>
          </cell>
          <cell r="O1340">
            <v>42155</v>
          </cell>
          <cell r="P1340">
            <v>933.55</v>
          </cell>
          <cell r="Q1340">
            <v>0</v>
          </cell>
          <cell r="R1340">
            <v>0</v>
          </cell>
        </row>
        <row r="1341">
          <cell r="A1341">
            <v>32851</v>
          </cell>
          <cell r="B1341" t="str">
            <v>Fuenta Especifica 0100 FONDO GENERAL</v>
          </cell>
          <cell r="C1341" t="str">
            <v>Capitulo 0206 MINISTERIO DE EDUCACIÓN</v>
          </cell>
          <cell r="D1341" t="str">
            <v>Libramiento 0206-01-01-0010-7825</v>
          </cell>
          <cell r="E1341" t="str">
            <v>PAGO POR SUM. ALIM. ESC. FRONTERIZO CORRESP. A LOS MESES DE AGOSTO, SEPT., OCT. NOV. Y DIC./2017, SEGUN FACTS. NCF: 00039, 00040, 00041, 00042 Y 00043, CONT. 214/2017, OC. 5882.</v>
          </cell>
          <cell r="F1341" t="str">
            <v>03-APR-18</v>
          </cell>
          <cell r="G1341">
            <v>7121638.8600000003</v>
          </cell>
          <cell r="H1341" t="str">
            <v>16-APR-18</v>
          </cell>
          <cell r="I1341">
            <v>32851</v>
          </cell>
          <cell r="J1341">
            <v>7</v>
          </cell>
          <cell r="K1341" t="str">
            <v>TR</v>
          </cell>
          <cell r="L1341" t="str">
            <v>Conciliado</v>
          </cell>
          <cell r="M1341">
            <v>1</v>
          </cell>
          <cell r="N1341">
            <v>2785542</v>
          </cell>
          <cell r="O1341">
            <v>2785542</v>
          </cell>
          <cell r="P1341">
            <v>6793519.71</v>
          </cell>
          <cell r="Q1341">
            <v>0</v>
          </cell>
          <cell r="R1341">
            <v>0</v>
          </cell>
        </row>
        <row r="1342">
          <cell r="A1342">
            <v>32851</v>
          </cell>
          <cell r="B1342" t="str">
            <v>Fuenta Especifica 0100 FONDO GENERAL</v>
          </cell>
          <cell r="C1342" t="str">
            <v>Capitulo 0206 MINISTERIO DE EDUCACIÓN</v>
          </cell>
          <cell r="D1342" t="str">
            <v>Libramiento 0206-01-01-0010-7825</v>
          </cell>
          <cell r="E1342" t="str">
            <v>PAGO POR SUM. ALIM. ESC. FRONTERIZO CORRESP. A LOS MESES DE AGOSTO, SEPT., OCT. NOV. Y DIC./2017, SEGUN FACTS. NCF: 00039, 00040, 00041, 00042 Y 00043, CONT. 214/2017, OC. 5882.</v>
          </cell>
          <cell r="F1342" t="str">
            <v>03-APR-18</v>
          </cell>
          <cell r="G1342">
            <v>7121638.8600000003</v>
          </cell>
          <cell r="H1342" t="str">
            <v>16-APR-18</v>
          </cell>
          <cell r="I1342">
            <v>32851</v>
          </cell>
          <cell r="J1342">
            <v>7</v>
          </cell>
          <cell r="K1342" t="str">
            <v>IN</v>
          </cell>
          <cell r="L1342" t="str">
            <v>ENTREGADO</v>
          </cell>
          <cell r="M1342">
            <v>1</v>
          </cell>
          <cell r="N1342">
            <v>41867</v>
          </cell>
          <cell r="O1342">
            <v>41867</v>
          </cell>
          <cell r="P1342">
            <v>328119.15000000002</v>
          </cell>
          <cell r="Q1342">
            <v>0</v>
          </cell>
          <cell r="R1342">
            <v>0</v>
          </cell>
        </row>
        <row r="1343">
          <cell r="A1343">
            <v>33000</v>
          </cell>
          <cell r="B1343" t="str">
            <v>Fuenta Especifica 0100 FONDO GENERAL</v>
          </cell>
          <cell r="C1343" t="str">
            <v>Capitulo 0206 MINISTERIO DE EDUCACIÓN</v>
          </cell>
          <cell r="D1343" t="str">
            <v>Libramiento 0206-01-01-0010-7827</v>
          </cell>
          <cell r="E1343" t="str">
            <v>PAGO POR SUM. DE ALIM. ESC. UM. CORRESP. AL MES DE NOVIEMBRE/17, S/FACT. 00133 Y NC 00040. CONTRATO NO.463/17, OC 6526.MENOS ANTICIPO.</v>
          </cell>
          <cell r="F1343" t="str">
            <v>03-APR-18</v>
          </cell>
          <cell r="G1343">
            <v>602867.56000000006</v>
          </cell>
          <cell r="H1343" t="str">
            <v>17-APR-18</v>
          </cell>
          <cell r="I1343">
            <v>33000</v>
          </cell>
          <cell r="J1343">
            <v>4</v>
          </cell>
          <cell r="K1343" t="str">
            <v>TR</v>
          </cell>
          <cell r="L1343" t="str">
            <v>Conciliado</v>
          </cell>
          <cell r="M1343">
            <v>1</v>
          </cell>
          <cell r="N1343">
            <v>2785768</v>
          </cell>
          <cell r="O1343">
            <v>2785768</v>
          </cell>
          <cell r="P1343">
            <v>597387.06000000006</v>
          </cell>
          <cell r="Q1343">
            <v>0</v>
          </cell>
          <cell r="R1343">
            <v>0</v>
          </cell>
        </row>
        <row r="1344">
          <cell r="A1344">
            <v>33000</v>
          </cell>
          <cell r="B1344" t="str">
            <v>Fuenta Especifica 0100 FONDO GENERAL</v>
          </cell>
          <cell r="C1344" t="str">
            <v>Capitulo 0206 MINISTERIO DE EDUCACIÓN</v>
          </cell>
          <cell r="D1344" t="str">
            <v>Libramiento 0206-01-01-0010-7827</v>
          </cell>
          <cell r="E1344" t="str">
            <v>PAGO POR SUM. DE ALIM. ESC. UM. CORRESP. AL MES DE NOVIEMBRE/17, S/FACT. 00133 Y NC 00040. CONTRATO NO.463/17, OC 6526.MENOS ANTICIPO.</v>
          </cell>
          <cell r="F1344" t="str">
            <v>03-APR-18</v>
          </cell>
          <cell r="G1344">
            <v>602867.56000000006</v>
          </cell>
          <cell r="H1344" t="str">
            <v>17-APR-18</v>
          </cell>
          <cell r="I1344">
            <v>33000</v>
          </cell>
          <cell r="J1344">
            <v>4</v>
          </cell>
          <cell r="K1344" t="str">
            <v>IN</v>
          </cell>
          <cell r="L1344" t="str">
            <v>ENTREGADO</v>
          </cell>
          <cell r="M1344">
            <v>1</v>
          </cell>
          <cell r="N1344">
            <v>42156</v>
          </cell>
          <cell r="O1344">
            <v>42156</v>
          </cell>
          <cell r="P1344">
            <v>5480.5</v>
          </cell>
          <cell r="Q1344">
            <v>0</v>
          </cell>
          <cell r="R1344">
            <v>0</v>
          </cell>
        </row>
        <row r="1345">
          <cell r="A1345">
            <v>32852</v>
          </cell>
          <cell r="B1345" t="str">
            <v>Fuenta Especifica 0100 FONDO GENERAL</v>
          </cell>
          <cell r="C1345" t="str">
            <v>Capitulo 0206 MINISTERIO DE EDUCACIÓN</v>
          </cell>
          <cell r="D1345" t="str">
            <v>Libramiento 0206-01-01-0010-7828</v>
          </cell>
          <cell r="E1345" t="str">
            <v>PAGO SUM. ALIM. ESC. JEE. MES ENERO 2018, S/FACT. NCF: 00071, CARTAS COMPROMISO NOS. 03862 Y 15446, OC. 6808.</v>
          </cell>
          <cell r="F1345" t="str">
            <v>03-APR-18</v>
          </cell>
          <cell r="G1345">
            <v>1410336</v>
          </cell>
          <cell r="H1345" t="str">
            <v>16-APR-18</v>
          </cell>
          <cell r="I1345">
            <v>32852</v>
          </cell>
          <cell r="J1345">
            <v>7</v>
          </cell>
          <cell r="K1345" t="str">
            <v>TR</v>
          </cell>
          <cell r="L1345" t="str">
            <v>Conciliado</v>
          </cell>
          <cell r="M1345">
            <v>1</v>
          </cell>
          <cell r="N1345">
            <v>2785543</v>
          </cell>
          <cell r="O1345">
            <v>2785543</v>
          </cell>
          <cell r="P1345">
            <v>1135440</v>
          </cell>
          <cell r="Q1345">
            <v>0</v>
          </cell>
          <cell r="R1345">
            <v>0</v>
          </cell>
        </row>
        <row r="1346">
          <cell r="A1346">
            <v>32852</v>
          </cell>
          <cell r="B1346" t="str">
            <v>Fuenta Especifica 0100 FONDO GENERAL</v>
          </cell>
          <cell r="C1346" t="str">
            <v>Capitulo 0206 MINISTERIO DE EDUCACIÓN</v>
          </cell>
          <cell r="D1346" t="str">
            <v>Libramiento 0206-01-01-0010-7828</v>
          </cell>
          <cell r="E1346" t="str">
            <v>PAGO SUM. ALIM. ESC. JEE. MES ENERO 2018, S/FACT. NCF: 00071, CARTAS COMPROMISO NOS. 03862 Y 15446, OC. 6808.</v>
          </cell>
          <cell r="F1346" t="str">
            <v>03-APR-18</v>
          </cell>
          <cell r="G1346">
            <v>1410336</v>
          </cell>
          <cell r="H1346" t="str">
            <v>16-APR-18</v>
          </cell>
          <cell r="I1346">
            <v>32852</v>
          </cell>
          <cell r="J1346">
            <v>7</v>
          </cell>
          <cell r="K1346" t="str">
            <v>IN</v>
          </cell>
          <cell r="L1346" t="str">
            <v>ENTREGADO</v>
          </cell>
          <cell r="M1346">
            <v>1</v>
          </cell>
          <cell r="N1346">
            <v>41937</v>
          </cell>
          <cell r="O1346">
            <v>41937</v>
          </cell>
          <cell r="P1346">
            <v>215136</v>
          </cell>
          <cell r="Q1346">
            <v>0</v>
          </cell>
          <cell r="R1346">
            <v>0</v>
          </cell>
        </row>
        <row r="1347">
          <cell r="A1347">
            <v>32852</v>
          </cell>
          <cell r="B1347" t="str">
            <v>Fuenta Especifica 0100 FONDO GENERAL</v>
          </cell>
          <cell r="C1347" t="str">
            <v>Capitulo 0206 MINISTERIO DE EDUCACIÓN</v>
          </cell>
          <cell r="D1347" t="str">
            <v>Libramiento 0206-01-01-0010-7828</v>
          </cell>
          <cell r="E1347" t="str">
            <v>PAGO SUM. ALIM. ESC. JEE. MES ENERO 2018, S/FACT. NCF: 00071, CARTAS COMPROMISO NOS. 03862 Y 15446, OC. 6808.</v>
          </cell>
          <cell r="F1347" t="str">
            <v>03-APR-18</v>
          </cell>
          <cell r="G1347">
            <v>1410336</v>
          </cell>
          <cell r="H1347" t="str">
            <v>16-APR-18</v>
          </cell>
          <cell r="I1347">
            <v>32852</v>
          </cell>
          <cell r="J1347">
            <v>7</v>
          </cell>
          <cell r="K1347" t="str">
            <v>IN</v>
          </cell>
          <cell r="L1347" t="str">
            <v>ENTREGADO</v>
          </cell>
          <cell r="M1347">
            <v>1</v>
          </cell>
          <cell r="N1347">
            <v>41868</v>
          </cell>
          <cell r="O1347">
            <v>41868</v>
          </cell>
          <cell r="P1347">
            <v>59760</v>
          </cell>
          <cell r="Q1347">
            <v>0</v>
          </cell>
          <cell r="R1347">
            <v>0</v>
          </cell>
        </row>
        <row r="1348">
          <cell r="A1348">
            <v>32853</v>
          </cell>
          <cell r="B1348" t="str">
            <v>Fuenta Especifica 0100 FONDO GENERAL</v>
          </cell>
          <cell r="C1348" t="str">
            <v>Capitulo 0206 MINISTERIO DE EDUCACIÓN</v>
          </cell>
          <cell r="D1348" t="str">
            <v>Libramiento 0206-01-01-0010-7829</v>
          </cell>
          <cell r="E1348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8" t="str">
            <v>03-APR-18</v>
          </cell>
          <cell r="G1348">
            <v>718620</v>
          </cell>
          <cell r="H1348" t="str">
            <v>16-APR-18</v>
          </cell>
          <cell r="I1348">
            <v>32853</v>
          </cell>
          <cell r="J1348">
            <v>7</v>
          </cell>
          <cell r="K1348" t="str">
            <v>TR</v>
          </cell>
          <cell r="L1348" t="str">
            <v>Conciliado</v>
          </cell>
          <cell r="M1348">
            <v>1</v>
          </cell>
          <cell r="N1348">
            <v>2785608</v>
          </cell>
          <cell r="O1348">
            <v>2785608</v>
          </cell>
          <cell r="P1348">
            <v>578550</v>
          </cell>
          <cell r="Q1348">
            <v>0</v>
          </cell>
          <cell r="R1348">
            <v>0</v>
          </cell>
        </row>
        <row r="1349">
          <cell r="A1349">
            <v>32853</v>
          </cell>
          <cell r="B1349" t="str">
            <v>Fuenta Especifica 0100 FONDO GENERAL</v>
          </cell>
          <cell r="C1349" t="str">
            <v>Capitulo 0206 MINISTERIO DE EDUCACIÓN</v>
          </cell>
          <cell r="D1349" t="str">
            <v>Libramiento 0206-01-01-0010-7829</v>
          </cell>
          <cell r="E1349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49" t="str">
            <v>03-APR-18</v>
          </cell>
          <cell r="G1349">
            <v>718620</v>
          </cell>
          <cell r="H1349" t="str">
            <v>16-APR-18</v>
          </cell>
          <cell r="I1349">
            <v>32853</v>
          </cell>
          <cell r="J1349">
            <v>7</v>
          </cell>
          <cell r="K1349" t="str">
            <v>IN</v>
          </cell>
          <cell r="L1349" t="str">
            <v>ENTREGADO</v>
          </cell>
          <cell r="M1349">
            <v>1</v>
          </cell>
          <cell r="N1349">
            <v>41938</v>
          </cell>
          <cell r="O1349">
            <v>41938</v>
          </cell>
          <cell r="P1349">
            <v>109620</v>
          </cell>
          <cell r="Q1349">
            <v>0</v>
          </cell>
          <cell r="R1349">
            <v>0</v>
          </cell>
        </row>
        <row r="1350">
          <cell r="A1350">
            <v>32853</v>
          </cell>
          <cell r="B1350" t="str">
            <v>Fuenta Especifica 0100 FONDO GENERAL</v>
          </cell>
          <cell r="C1350" t="str">
            <v>Capitulo 0206 MINISTERIO DE EDUCACIÓN</v>
          </cell>
          <cell r="D1350" t="str">
            <v>Libramiento 0206-01-01-0010-7829</v>
          </cell>
          <cell r="E1350" t="str">
            <v>PAGO AL BCO. AGRICOLA, CEDIDO POR RAMON MATIA MOREL DELGADO, S/ACTO No.865/17 D/F 16/10/2017 Y 1140/17 D/F 28/12/2017. POR SUM. ALIM. ESC. JEE, MES DE ENERO/18, S/FACT. NCF.:01531, CARTA C.NO.04406, 04407, 04408, 04877, 04483, OC 6319</v>
          </cell>
          <cell r="F1350" t="str">
            <v>03-APR-18</v>
          </cell>
          <cell r="G1350">
            <v>718620</v>
          </cell>
          <cell r="H1350" t="str">
            <v>16-APR-18</v>
          </cell>
          <cell r="I1350">
            <v>32853</v>
          </cell>
          <cell r="J1350">
            <v>7</v>
          </cell>
          <cell r="K1350" t="str">
            <v>IN</v>
          </cell>
          <cell r="L1350" t="str">
            <v>ENTREGADO</v>
          </cell>
          <cell r="M1350">
            <v>1</v>
          </cell>
          <cell r="N1350">
            <v>41869</v>
          </cell>
          <cell r="O1350">
            <v>41869</v>
          </cell>
          <cell r="P1350">
            <v>30450</v>
          </cell>
          <cell r="Q1350">
            <v>0</v>
          </cell>
          <cell r="R1350">
            <v>0</v>
          </cell>
        </row>
        <row r="1351">
          <cell r="A1351">
            <v>32854</v>
          </cell>
          <cell r="B1351" t="str">
            <v>Fuenta Especifica 0100 FONDO GENERAL</v>
          </cell>
          <cell r="C1351" t="str">
            <v>Capitulo 0206 MINISTERIO DE EDUCACIÓN</v>
          </cell>
          <cell r="D1351" t="str">
            <v>Libramiento 0206-01-01-0010-7830</v>
          </cell>
          <cell r="E1351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1" t="str">
            <v>03-APR-18</v>
          </cell>
          <cell r="G1351">
            <v>1420248</v>
          </cell>
          <cell r="H1351" t="str">
            <v>16-APR-18</v>
          </cell>
          <cell r="I1351">
            <v>32854</v>
          </cell>
          <cell r="J1351">
            <v>7</v>
          </cell>
          <cell r="K1351" t="str">
            <v>TR</v>
          </cell>
          <cell r="L1351" t="str">
            <v>Conciliado</v>
          </cell>
          <cell r="M1351">
            <v>1</v>
          </cell>
          <cell r="N1351">
            <v>2785609</v>
          </cell>
          <cell r="O1351">
            <v>2785609</v>
          </cell>
          <cell r="P1351">
            <v>1143420</v>
          </cell>
          <cell r="Q1351">
            <v>0</v>
          </cell>
          <cell r="R1351">
            <v>0</v>
          </cell>
        </row>
        <row r="1352">
          <cell r="A1352">
            <v>32854</v>
          </cell>
          <cell r="B1352" t="str">
            <v>Fuenta Especifica 0100 FONDO GENERAL</v>
          </cell>
          <cell r="C1352" t="str">
            <v>Capitulo 0206 MINISTERIO DE EDUCACIÓN</v>
          </cell>
          <cell r="D1352" t="str">
            <v>Libramiento 0206-01-01-0010-7830</v>
          </cell>
          <cell r="E1352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2" t="str">
            <v>03-APR-18</v>
          </cell>
          <cell r="G1352">
            <v>1420248</v>
          </cell>
          <cell r="H1352" t="str">
            <v>16-APR-18</v>
          </cell>
          <cell r="I1352">
            <v>32854</v>
          </cell>
          <cell r="J1352">
            <v>7</v>
          </cell>
          <cell r="K1352" t="str">
            <v>IN</v>
          </cell>
          <cell r="L1352" t="str">
            <v>ENTREGADO</v>
          </cell>
          <cell r="M1352">
            <v>1</v>
          </cell>
          <cell r="N1352">
            <v>41939</v>
          </cell>
          <cell r="O1352">
            <v>41939</v>
          </cell>
          <cell r="P1352">
            <v>216648</v>
          </cell>
          <cell r="Q1352">
            <v>0</v>
          </cell>
          <cell r="R1352">
            <v>0</v>
          </cell>
        </row>
        <row r="1353">
          <cell r="A1353">
            <v>32854</v>
          </cell>
          <cell r="B1353" t="str">
            <v>Fuenta Especifica 0100 FONDO GENERAL</v>
          </cell>
          <cell r="C1353" t="str">
            <v>Capitulo 0206 MINISTERIO DE EDUCACIÓN</v>
          </cell>
          <cell r="D1353" t="str">
            <v>Libramiento 0206-01-01-0010-7830</v>
          </cell>
          <cell r="E1353" t="str">
            <v>PAGO A FAVOR DE BANCO AGRICOLA S/ACTO 907 D/F. 17/11/2017 CEDIDO POR JUANA RIVERA CEDEÑO, SUM. ALIM. ESC. JEE. MES ENERO 2018, S/FACT. NCF: 00041, CARTAS COMPROMISO NOS. 11409, 01694, 01708, 14235, 01717 Y 14390, OC. 5996.</v>
          </cell>
          <cell r="F1353" t="str">
            <v>03-APR-18</v>
          </cell>
          <cell r="G1353">
            <v>1420248</v>
          </cell>
          <cell r="H1353" t="str">
            <v>16-APR-18</v>
          </cell>
          <cell r="I1353">
            <v>32854</v>
          </cell>
          <cell r="J1353">
            <v>7</v>
          </cell>
          <cell r="K1353" t="str">
            <v>IN</v>
          </cell>
          <cell r="L1353" t="str">
            <v>ENTREGADO</v>
          </cell>
          <cell r="M1353">
            <v>1</v>
          </cell>
          <cell r="N1353">
            <v>41870</v>
          </cell>
          <cell r="O1353">
            <v>41870</v>
          </cell>
          <cell r="P1353">
            <v>60180</v>
          </cell>
          <cell r="Q1353">
            <v>0</v>
          </cell>
          <cell r="R1353">
            <v>0</v>
          </cell>
        </row>
        <row r="1354">
          <cell r="A1354">
            <v>33001</v>
          </cell>
          <cell r="B1354" t="str">
            <v>Fuenta Especifica 0100 FONDO GENERAL</v>
          </cell>
          <cell r="C1354" t="str">
            <v>Capitulo 0206 MINISTERIO DE EDUCACIÓN</v>
          </cell>
          <cell r="D1354" t="str">
            <v>Libramiento 0206-01-01-0010-7831</v>
          </cell>
          <cell r="E1354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4" t="str">
            <v>03-APR-18</v>
          </cell>
          <cell r="G1354">
            <v>337275.85</v>
          </cell>
          <cell r="H1354" t="str">
            <v>17-APR-18</v>
          </cell>
          <cell r="I1354">
            <v>33001</v>
          </cell>
          <cell r="J1354">
            <v>4</v>
          </cell>
          <cell r="K1354" t="str">
            <v>TR</v>
          </cell>
          <cell r="L1354" t="str">
            <v>Conciliado</v>
          </cell>
          <cell r="M1354">
            <v>1</v>
          </cell>
          <cell r="N1354">
            <v>2785879</v>
          </cell>
          <cell r="O1354">
            <v>2785879</v>
          </cell>
          <cell r="P1354">
            <v>334167.15000000002</v>
          </cell>
          <cell r="Q1354">
            <v>0</v>
          </cell>
          <cell r="R1354">
            <v>0</v>
          </cell>
        </row>
        <row r="1355">
          <cell r="A1355">
            <v>33001</v>
          </cell>
          <cell r="B1355" t="str">
            <v>Fuenta Especifica 0100 FONDO GENERAL</v>
          </cell>
          <cell r="C1355" t="str">
            <v>Capitulo 0206 MINISTERIO DE EDUCACIÓN</v>
          </cell>
          <cell r="D1355" t="str">
            <v>Libramiento 0206-01-01-0010-7831</v>
          </cell>
          <cell r="E1355" t="str">
            <v>PAGO A FAVOR DE COOPROHARINA S/ACTO 305 D/F. 28/02/2018 CEDIDO POR PANADERIA Y REPOSTERIA MOISES SRL, SUM. ALIM. ESC. PROG. UM. CORRESP. AL MES DICIEMBRE 2017, S/FACT. NCF: 01013, NC. 00043 CONT. NO. 369/2017, OC. 6391. MENOS ANTICIPO.</v>
          </cell>
          <cell r="F1355" t="str">
            <v>03-APR-18</v>
          </cell>
          <cell r="G1355">
            <v>337275.85</v>
          </cell>
          <cell r="H1355" t="str">
            <v>17-APR-18</v>
          </cell>
          <cell r="I1355">
            <v>33001</v>
          </cell>
          <cell r="J1355">
            <v>4</v>
          </cell>
          <cell r="K1355" t="str">
            <v>IN</v>
          </cell>
          <cell r="L1355" t="str">
            <v>ENTREGADO</v>
          </cell>
          <cell r="M1355">
            <v>1</v>
          </cell>
          <cell r="N1355">
            <v>42157</v>
          </cell>
          <cell r="O1355">
            <v>42157</v>
          </cell>
          <cell r="P1355">
            <v>3108.7</v>
          </cell>
          <cell r="Q1355">
            <v>0</v>
          </cell>
          <cell r="R1355">
            <v>0</v>
          </cell>
        </row>
        <row r="1356">
          <cell r="A1356">
            <v>33877</v>
          </cell>
          <cell r="B1356" t="str">
            <v>Fuenta Especifica 0100 FONDO GENERAL</v>
          </cell>
          <cell r="C1356" t="str">
            <v>Capitulo 0206 MINISTERIO DE EDUCACIÓN</v>
          </cell>
          <cell r="D1356" t="str">
            <v>Libramiento 0206-01-01-0010-7832</v>
          </cell>
          <cell r="E1356" t="str">
            <v>PAGO POR SUM. ALIM. ESC. JEE. CORRESP. A LOS MESES DE AGOSTO Y SEPT./2017, SEGUN FACTS. NCF: 00036 Y 00037, NC 00001. CARTAS COMPROMISO 03701, 03719, 14379, OC. 6158, .</v>
          </cell>
          <cell r="F1356" t="str">
            <v>03-APR-18</v>
          </cell>
          <cell r="G1356">
            <v>791449.59999999998</v>
          </cell>
          <cell r="H1356" t="str">
            <v>18-APR-18</v>
          </cell>
          <cell r="I1356">
            <v>33877</v>
          </cell>
          <cell r="J1356">
            <v>5</v>
          </cell>
          <cell r="K1356" t="str">
            <v>TR</v>
          </cell>
          <cell r="L1356" t="str">
            <v>Conciliado</v>
          </cell>
          <cell r="M1356">
            <v>1</v>
          </cell>
          <cell r="N1356">
            <v>2933261</v>
          </cell>
          <cell r="O1356">
            <v>2933261</v>
          </cell>
          <cell r="P1356">
            <v>637184</v>
          </cell>
          <cell r="Q1356">
            <v>0</v>
          </cell>
          <cell r="R1356">
            <v>0</v>
          </cell>
        </row>
        <row r="1357">
          <cell r="A1357">
            <v>33877</v>
          </cell>
          <cell r="B1357" t="str">
            <v>Fuenta Especifica 0100 FONDO GENERAL</v>
          </cell>
          <cell r="C1357" t="str">
            <v>Capitulo 0206 MINISTERIO DE EDUCACIÓN</v>
          </cell>
          <cell r="D1357" t="str">
            <v>Libramiento 0206-01-01-0010-7832</v>
          </cell>
          <cell r="E1357" t="str">
            <v>PAGO POR SUM. ALIM. ESC. JEE. CORRESP. A LOS MESES DE AGOSTO Y SEPT./2017, SEGUN FACTS. NCF: 00036 Y 00037, NC 00001. CARTAS COMPROMISO 03701, 03719, 14379, OC. 6158, .</v>
          </cell>
          <cell r="F1357" t="str">
            <v>03-APR-18</v>
          </cell>
          <cell r="G1357">
            <v>791449.59999999998</v>
          </cell>
          <cell r="H1357" t="str">
            <v>18-APR-18</v>
          </cell>
          <cell r="I1357">
            <v>33877</v>
          </cell>
          <cell r="J1357">
            <v>5</v>
          </cell>
          <cell r="K1357" t="str">
            <v>IN</v>
          </cell>
          <cell r="L1357" t="str">
            <v>ENTREGADO</v>
          </cell>
          <cell r="M1357">
            <v>1</v>
          </cell>
          <cell r="N1357">
            <v>43211</v>
          </cell>
          <cell r="O1357">
            <v>43211</v>
          </cell>
          <cell r="P1357">
            <v>33536</v>
          </cell>
          <cell r="Q1357">
            <v>0</v>
          </cell>
          <cell r="R1357">
            <v>0</v>
          </cell>
        </row>
        <row r="1358">
          <cell r="A1358">
            <v>33877</v>
          </cell>
          <cell r="B1358" t="str">
            <v>Fuenta Especifica 0100 FONDO GENERAL</v>
          </cell>
          <cell r="C1358" t="str">
            <v>Capitulo 0206 MINISTERIO DE EDUCACIÓN</v>
          </cell>
          <cell r="D1358" t="str">
            <v>Libramiento 0206-01-01-0010-7832</v>
          </cell>
          <cell r="E1358" t="str">
            <v>PAGO POR SUM. ALIM. ESC. JEE. CORRESP. A LOS MESES DE AGOSTO Y SEPT./2017, SEGUN FACTS. NCF: 00036 Y 00037, NC 00001. CARTAS COMPROMISO 03701, 03719, 14379, OC. 6158, .</v>
          </cell>
          <cell r="F1358" t="str">
            <v>03-APR-18</v>
          </cell>
          <cell r="G1358">
            <v>791449.59999999998</v>
          </cell>
          <cell r="H1358" t="str">
            <v>18-APR-18</v>
          </cell>
          <cell r="I1358">
            <v>33877</v>
          </cell>
          <cell r="J1358">
            <v>5</v>
          </cell>
          <cell r="K1358" t="str">
            <v>IN</v>
          </cell>
          <cell r="L1358" t="str">
            <v>ENTREGADO</v>
          </cell>
          <cell r="M1358">
            <v>1</v>
          </cell>
          <cell r="N1358">
            <v>43281</v>
          </cell>
          <cell r="O1358">
            <v>43281</v>
          </cell>
          <cell r="P1358">
            <v>120729.60000000001</v>
          </cell>
          <cell r="Q1358">
            <v>0</v>
          </cell>
          <cell r="R1358">
            <v>0</v>
          </cell>
        </row>
        <row r="1359">
          <cell r="A1359">
            <v>32855</v>
          </cell>
          <cell r="B1359" t="str">
            <v>Fuenta Especifica 0100 FONDO GENERAL</v>
          </cell>
          <cell r="C1359" t="str">
            <v>Capitulo 0206 MINISTERIO DE EDUCACIÓN</v>
          </cell>
          <cell r="D1359" t="str">
            <v>Libramiento 0206-01-01-0010-7834</v>
          </cell>
          <cell r="E1359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59" t="str">
            <v>03-APR-18</v>
          </cell>
          <cell r="G1359">
            <v>1008192</v>
          </cell>
          <cell r="H1359" t="str">
            <v>16-APR-18</v>
          </cell>
          <cell r="I1359">
            <v>32855</v>
          </cell>
          <cell r="J1359">
            <v>7</v>
          </cell>
          <cell r="K1359" t="str">
            <v>IN</v>
          </cell>
          <cell r="L1359" t="str">
            <v>ENTREGADO</v>
          </cell>
          <cell r="M1359">
            <v>1</v>
          </cell>
          <cell r="N1359">
            <v>41871</v>
          </cell>
          <cell r="O1359">
            <v>41871</v>
          </cell>
          <cell r="P1359">
            <v>42720</v>
          </cell>
          <cell r="Q1359">
            <v>0</v>
          </cell>
          <cell r="R1359">
            <v>0</v>
          </cell>
        </row>
        <row r="1360">
          <cell r="A1360">
            <v>32855</v>
          </cell>
          <cell r="B1360" t="str">
            <v>Fuenta Especifica 0100 FONDO GENERAL</v>
          </cell>
          <cell r="C1360" t="str">
            <v>Capitulo 0206 MINISTERIO DE EDUCACIÓN</v>
          </cell>
          <cell r="D1360" t="str">
            <v>Libramiento 0206-01-01-0010-7834</v>
          </cell>
          <cell r="E1360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0" t="str">
            <v>03-APR-18</v>
          </cell>
          <cell r="G1360">
            <v>1008192</v>
          </cell>
          <cell r="H1360" t="str">
            <v>16-APR-18</v>
          </cell>
          <cell r="I1360">
            <v>32855</v>
          </cell>
          <cell r="J1360">
            <v>7</v>
          </cell>
          <cell r="K1360" t="str">
            <v>IN</v>
          </cell>
          <cell r="L1360" t="str">
            <v>ENTREGADO</v>
          </cell>
          <cell r="M1360">
            <v>1</v>
          </cell>
          <cell r="N1360">
            <v>41940</v>
          </cell>
          <cell r="O1360">
            <v>41940</v>
          </cell>
          <cell r="P1360">
            <v>153792</v>
          </cell>
          <cell r="Q1360">
            <v>0</v>
          </cell>
          <cell r="R1360">
            <v>0</v>
          </cell>
        </row>
        <row r="1361">
          <cell r="A1361">
            <v>32855</v>
          </cell>
          <cell r="B1361" t="str">
            <v>Fuenta Especifica 0100 FONDO GENERAL</v>
          </cell>
          <cell r="C1361" t="str">
            <v>Capitulo 0206 MINISTERIO DE EDUCACIÓN</v>
          </cell>
          <cell r="D1361" t="str">
            <v>Libramiento 0206-01-01-0010-7834</v>
          </cell>
          <cell r="E1361" t="str">
            <v>PAGO A COOPROHARINA, CEDIDO POR DOMINGO ANT. VELEZ BARRIOLA,S/ACTO No.1906 D/F 21/11/2017, POR SUM. ALIM. ESC. JEE, MES DE ENERO 2018, SEGUN FACT. NCF.: 00037 CARTA COMPROMISO NO. 14264, 14266, 03610, OC 5724.</v>
          </cell>
          <cell r="F1361" t="str">
            <v>03-APR-18</v>
          </cell>
          <cell r="G1361">
            <v>1008192</v>
          </cell>
          <cell r="H1361" t="str">
            <v>16-APR-18</v>
          </cell>
          <cell r="I1361">
            <v>32855</v>
          </cell>
          <cell r="J1361">
            <v>7</v>
          </cell>
          <cell r="K1361" t="str">
            <v>TR</v>
          </cell>
          <cell r="L1361" t="str">
            <v>Conciliado</v>
          </cell>
          <cell r="M1361">
            <v>1</v>
          </cell>
          <cell r="N1361">
            <v>2785610</v>
          </cell>
          <cell r="O1361">
            <v>2785610</v>
          </cell>
          <cell r="P1361">
            <v>811680</v>
          </cell>
          <cell r="Q1361">
            <v>0</v>
          </cell>
          <cell r="R1361">
            <v>0</v>
          </cell>
        </row>
        <row r="1362">
          <cell r="A1362">
            <v>32856</v>
          </cell>
          <cell r="B1362" t="str">
            <v>Fuenta Especifica 0100 FONDO GENERAL</v>
          </cell>
          <cell r="C1362" t="str">
            <v>Capitulo 0206 MINISTERIO DE EDUCACIÓN</v>
          </cell>
          <cell r="D1362" t="str">
            <v>Libramiento 0206-01-01-0010-7836</v>
          </cell>
          <cell r="E1362" t="str">
            <v>PAGO A BCO AGRIC, CEDIDO POR KOOPMAN SRL, S/ACTO No.1382/17 D/F 12/09/17, POR SUM. ALIM. ESC. JEE, MES DE ENERO 2018, S/FACT. NCF.:00106, CARTA COMP.NO.00572, 00580, 00672, 06444, 00615, OC 6248.</v>
          </cell>
          <cell r="F1362" t="str">
            <v>03-APR-18</v>
          </cell>
          <cell r="G1362">
            <v>1079652.8</v>
          </cell>
          <cell r="H1362" t="str">
            <v>16-APR-18</v>
          </cell>
          <cell r="I1362">
            <v>32856</v>
          </cell>
          <cell r="J1362">
            <v>7</v>
          </cell>
          <cell r="K1362" t="str">
            <v>IN</v>
          </cell>
          <cell r="L1362" t="str">
            <v>ENTREGADO</v>
          </cell>
          <cell r="M1362">
            <v>1</v>
          </cell>
          <cell r="N1362">
            <v>41872</v>
          </cell>
          <cell r="O1362">
            <v>41872</v>
          </cell>
          <cell r="P1362">
            <v>45748</v>
          </cell>
          <cell r="Q1362">
            <v>0</v>
          </cell>
          <cell r="R1362">
            <v>0</v>
          </cell>
        </row>
        <row r="1363">
          <cell r="A1363">
            <v>32856</v>
          </cell>
          <cell r="B1363" t="str">
            <v>Fuenta Especifica 0100 FONDO GENERAL</v>
          </cell>
          <cell r="C1363" t="str">
            <v>Capitulo 0206 MINISTERIO DE EDUCACIÓN</v>
          </cell>
          <cell r="D1363" t="str">
            <v>Libramiento 0206-01-01-0010-7836</v>
          </cell>
          <cell r="E1363" t="str">
            <v>PAGO A BCO AGRIC, CEDIDO POR KOOPMAN SRL, S/ACTO No.1382/17 D/F 12/09/17, POR SUM. ALIM. ESC. JEE, MES DE ENERO 2018, S/FACT. NCF.:00106, CARTA COMP.NO.00572, 00580, 00672, 06444, 00615, OC 6248.</v>
          </cell>
          <cell r="F1363" t="str">
            <v>03-APR-18</v>
          </cell>
          <cell r="G1363">
            <v>1079652.8</v>
          </cell>
          <cell r="H1363" t="str">
            <v>16-APR-18</v>
          </cell>
          <cell r="I1363">
            <v>32856</v>
          </cell>
          <cell r="J1363">
            <v>7</v>
          </cell>
          <cell r="K1363" t="str">
            <v>TR</v>
          </cell>
          <cell r="L1363" t="str">
            <v>Conciliado</v>
          </cell>
          <cell r="M1363">
            <v>1</v>
          </cell>
          <cell r="N1363">
            <v>2785611</v>
          </cell>
          <cell r="O1363">
            <v>2785611</v>
          </cell>
          <cell r="P1363">
            <v>1033904.8</v>
          </cell>
          <cell r="Q1363">
            <v>0</v>
          </cell>
          <cell r="R1363">
            <v>0</v>
          </cell>
        </row>
        <row r="1364">
          <cell r="A1364">
            <v>32857</v>
          </cell>
          <cell r="B1364" t="str">
            <v>Fuenta Especifica 0100 FONDO GENERAL</v>
          </cell>
          <cell r="C1364" t="str">
            <v>Capitulo 0206 MINISTERIO DE EDUCACIÓN</v>
          </cell>
          <cell r="D1364" t="str">
            <v>Libramiento 0206-01-01-0010-7837</v>
          </cell>
          <cell r="E1364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4" t="str">
            <v>03-APR-18</v>
          </cell>
          <cell r="G1364">
            <v>330116.8</v>
          </cell>
          <cell r="H1364" t="str">
            <v>16-APR-18</v>
          </cell>
          <cell r="I1364">
            <v>32857</v>
          </cell>
          <cell r="J1364">
            <v>7</v>
          </cell>
          <cell r="K1364" t="str">
            <v>TR</v>
          </cell>
          <cell r="L1364" t="str">
            <v>Conciliado</v>
          </cell>
          <cell r="M1364">
            <v>1</v>
          </cell>
          <cell r="N1364">
            <v>2785612</v>
          </cell>
          <cell r="O1364">
            <v>2785612</v>
          </cell>
          <cell r="P1364">
            <v>265772</v>
          </cell>
          <cell r="Q1364">
            <v>0</v>
          </cell>
          <cell r="R1364">
            <v>0</v>
          </cell>
        </row>
        <row r="1365">
          <cell r="A1365">
            <v>32857</v>
          </cell>
          <cell r="B1365" t="str">
            <v>Fuenta Especifica 0100 FONDO GENERAL</v>
          </cell>
          <cell r="C1365" t="str">
            <v>Capitulo 0206 MINISTERIO DE EDUCACIÓN</v>
          </cell>
          <cell r="D1365" t="str">
            <v>Libramiento 0206-01-01-0010-7837</v>
          </cell>
          <cell r="E1365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5" t="str">
            <v>03-APR-18</v>
          </cell>
          <cell r="G1365">
            <v>330116.8</v>
          </cell>
          <cell r="H1365" t="str">
            <v>16-APR-18</v>
          </cell>
          <cell r="I1365">
            <v>32857</v>
          </cell>
          <cell r="J1365">
            <v>7</v>
          </cell>
          <cell r="K1365" t="str">
            <v>IN</v>
          </cell>
          <cell r="L1365" t="str">
            <v>ENTREGADO</v>
          </cell>
          <cell r="M1365">
            <v>1</v>
          </cell>
          <cell r="N1365">
            <v>41873</v>
          </cell>
          <cell r="O1365">
            <v>41873</v>
          </cell>
          <cell r="P1365">
            <v>13988</v>
          </cell>
          <cell r="Q1365">
            <v>0</v>
          </cell>
          <cell r="R1365">
            <v>0</v>
          </cell>
        </row>
        <row r="1366">
          <cell r="A1366">
            <v>32857</v>
          </cell>
          <cell r="B1366" t="str">
            <v>Fuenta Especifica 0100 FONDO GENERAL</v>
          </cell>
          <cell r="C1366" t="str">
            <v>Capitulo 0206 MINISTERIO DE EDUCACIÓN</v>
          </cell>
          <cell r="D1366" t="str">
            <v>Libramiento 0206-01-01-0010-7837</v>
          </cell>
          <cell r="E1366" t="str">
            <v>PAGO A FAVOR DE COOPROHARINA, CEDIDO POR NANCY MARITZA CUSTODIO MEDIANTE ACTOS NOS.87 Y 88 D/F 30/01/18, POR SUM. DE ALIM. ESC. JEE. CORRESP. AL MES DE ENERO 2018, S/FACT. 00004. CARTA COMPROMISO 02460, 02454, 07496 Y 02455. OC 7187/7200 .</v>
          </cell>
          <cell r="F1366" t="str">
            <v>03-APR-18</v>
          </cell>
          <cell r="G1366">
            <v>330116.8</v>
          </cell>
          <cell r="H1366" t="str">
            <v>16-APR-18</v>
          </cell>
          <cell r="I1366">
            <v>32857</v>
          </cell>
          <cell r="J1366">
            <v>7</v>
          </cell>
          <cell r="K1366" t="str">
            <v>IN</v>
          </cell>
          <cell r="L1366" t="str">
            <v>ENTREGADO</v>
          </cell>
          <cell r="M1366">
            <v>1</v>
          </cell>
          <cell r="N1366">
            <v>41941</v>
          </cell>
          <cell r="O1366">
            <v>41941</v>
          </cell>
          <cell r="P1366">
            <v>50356.800000000003</v>
          </cell>
          <cell r="Q1366">
            <v>0</v>
          </cell>
          <cell r="R1366">
            <v>0</v>
          </cell>
        </row>
        <row r="1367">
          <cell r="A1367">
            <v>32858</v>
          </cell>
          <cell r="B1367" t="str">
            <v>Fuenta Especifica 0100 FONDO GENERAL</v>
          </cell>
          <cell r="C1367" t="str">
            <v>Capitulo 0206 MINISTERIO DE EDUCACIÓN</v>
          </cell>
          <cell r="D1367" t="str">
            <v>Libramiento 0206-01-01-0010-7838</v>
          </cell>
          <cell r="E1367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7" t="str">
            <v>03-APR-18</v>
          </cell>
          <cell r="G1367">
            <v>3201340</v>
          </cell>
          <cell r="H1367" t="str">
            <v>16-APR-18</v>
          </cell>
          <cell r="I1367">
            <v>32858</v>
          </cell>
          <cell r="J1367">
            <v>7</v>
          </cell>
          <cell r="K1367" t="str">
            <v>TR</v>
          </cell>
          <cell r="L1367" t="str">
            <v>Conciliado</v>
          </cell>
          <cell r="M1367">
            <v>1</v>
          </cell>
          <cell r="N1367">
            <v>2785613</v>
          </cell>
          <cell r="O1367">
            <v>2785613</v>
          </cell>
          <cell r="P1367">
            <v>2577350</v>
          </cell>
          <cell r="Q1367">
            <v>0</v>
          </cell>
          <cell r="R1367">
            <v>0</v>
          </cell>
        </row>
        <row r="1368">
          <cell r="A1368">
            <v>32858</v>
          </cell>
          <cell r="B1368" t="str">
            <v>Fuenta Especifica 0100 FONDO GENERAL</v>
          </cell>
          <cell r="C1368" t="str">
            <v>Capitulo 0206 MINISTERIO DE EDUCACIÓN</v>
          </cell>
          <cell r="D1368" t="str">
            <v>Libramiento 0206-01-01-0010-7838</v>
          </cell>
          <cell r="E1368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8" t="str">
            <v>03-APR-18</v>
          </cell>
          <cell r="G1368">
            <v>3201340</v>
          </cell>
          <cell r="H1368" t="str">
            <v>16-APR-18</v>
          </cell>
          <cell r="I1368">
            <v>32858</v>
          </cell>
          <cell r="J1368">
            <v>7</v>
          </cell>
          <cell r="K1368" t="str">
            <v>IN</v>
          </cell>
          <cell r="L1368" t="str">
            <v>ENTREGADO</v>
          </cell>
          <cell r="M1368">
            <v>1</v>
          </cell>
          <cell r="N1368">
            <v>41942</v>
          </cell>
          <cell r="O1368">
            <v>41942</v>
          </cell>
          <cell r="P1368">
            <v>488340</v>
          </cell>
          <cell r="Q1368">
            <v>0</v>
          </cell>
          <cell r="R1368">
            <v>0</v>
          </cell>
        </row>
        <row r="1369">
          <cell r="A1369">
            <v>32858</v>
          </cell>
          <cell r="B1369" t="str">
            <v>Fuenta Especifica 0100 FONDO GENERAL</v>
          </cell>
          <cell r="C1369" t="str">
            <v>Capitulo 0206 MINISTERIO DE EDUCACIÓN</v>
          </cell>
          <cell r="D1369" t="str">
            <v>Libramiento 0206-01-01-0010-7838</v>
          </cell>
          <cell r="E1369" t="str">
            <v>PAGO A COOPROHARINA S/ACTO 1776 D/F 27/10/2017 CEDIDO POR CARLOS RAFAEL HERNANDEZ J, SUM. ALIM. ESC. JEE, MES DE ENERO 2018, S/FACT. NCF: 00139, CARTAS COMPROMISO NOS. 09670, 05984, 14506, 11530 Y 00325, OC. 5940.</v>
          </cell>
          <cell r="F1369" t="str">
            <v>03-APR-18</v>
          </cell>
          <cell r="G1369">
            <v>3201340</v>
          </cell>
          <cell r="H1369" t="str">
            <v>16-APR-18</v>
          </cell>
          <cell r="I1369">
            <v>32858</v>
          </cell>
          <cell r="J1369">
            <v>7</v>
          </cell>
          <cell r="K1369" t="str">
            <v>IN</v>
          </cell>
          <cell r="L1369" t="str">
            <v>ENTREGADO</v>
          </cell>
          <cell r="M1369">
            <v>1</v>
          </cell>
          <cell r="N1369">
            <v>41874</v>
          </cell>
          <cell r="O1369">
            <v>41874</v>
          </cell>
          <cell r="P1369">
            <v>135650</v>
          </cell>
          <cell r="Q1369">
            <v>0</v>
          </cell>
          <cell r="R1369">
            <v>0</v>
          </cell>
        </row>
        <row r="1370">
          <cell r="A1370">
            <v>33538</v>
          </cell>
          <cell r="B1370" t="str">
            <v>Fuenta Especifica 0100 FONDO GENERAL</v>
          </cell>
          <cell r="C1370" t="str">
            <v>Capitulo 0206 MINISTERIO DE EDUCACIÓN</v>
          </cell>
          <cell r="D1370" t="str">
            <v>Libramiento 0206-01-01-0010-7839</v>
          </cell>
          <cell r="E1370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0" t="str">
            <v>03-APR-18</v>
          </cell>
          <cell r="G1370">
            <v>276468.74</v>
          </cell>
          <cell r="H1370" t="str">
            <v>18-APR-18</v>
          </cell>
          <cell r="I1370">
            <v>33538</v>
          </cell>
          <cell r="J1370">
            <v>3</v>
          </cell>
          <cell r="K1370" t="str">
            <v>IN</v>
          </cell>
          <cell r="L1370" t="str">
            <v>ENTREGADO</v>
          </cell>
          <cell r="M1370">
            <v>1</v>
          </cell>
          <cell r="N1370">
            <v>42848</v>
          </cell>
          <cell r="O1370">
            <v>42848</v>
          </cell>
          <cell r="P1370">
            <v>2517.17</v>
          </cell>
          <cell r="Q1370">
            <v>0</v>
          </cell>
          <cell r="R1370">
            <v>0</v>
          </cell>
        </row>
        <row r="1371">
          <cell r="A1371">
            <v>33538</v>
          </cell>
          <cell r="B1371" t="str">
            <v>Fuenta Especifica 0100 FONDO GENERAL</v>
          </cell>
          <cell r="C1371" t="str">
            <v>Capitulo 0206 MINISTERIO DE EDUCACIÓN</v>
          </cell>
          <cell r="D1371" t="str">
            <v>Libramiento 0206-01-01-0010-7839</v>
          </cell>
          <cell r="E1371" t="str">
            <v>PAGO A FAVOR DE COOPROHARINA, CEDIDO POR INVERSIONES HANSAB, SRL, MEDIANTE PODER ESPECIAL NO. 194/18 D/F 26/02/2018.POR SUM. ALIM. ESC. UM CORRESP. AL MES ENERO 2018, SEGUN FACT. NCF.: 00303 Y NC 00025, DEL CONTRATO NO. 278/17 Y OC 6366. MENOS ANTICIPO.</v>
          </cell>
          <cell r="F1371" t="str">
            <v>03-APR-18</v>
          </cell>
          <cell r="G1371">
            <v>276468.74</v>
          </cell>
          <cell r="H1371" t="str">
            <v>18-APR-18</v>
          </cell>
          <cell r="I1371">
            <v>33538</v>
          </cell>
          <cell r="J1371">
            <v>3</v>
          </cell>
          <cell r="K1371" t="str">
            <v>TR</v>
          </cell>
          <cell r="L1371" t="str">
            <v>Conciliado</v>
          </cell>
          <cell r="M1371">
            <v>1</v>
          </cell>
          <cell r="N1371">
            <v>2786694</v>
          </cell>
          <cell r="O1371">
            <v>2786694</v>
          </cell>
          <cell r="P1371">
            <v>273951.57</v>
          </cell>
          <cell r="Q1371">
            <v>0</v>
          </cell>
          <cell r="R1371">
            <v>0</v>
          </cell>
        </row>
        <row r="1372">
          <cell r="A1372">
            <v>32590</v>
          </cell>
          <cell r="B1372" t="str">
            <v>Fuenta Especifica 0100 FONDO GENERAL</v>
          </cell>
          <cell r="C1372" t="str">
            <v>Capitulo 0206 MINISTERIO DE EDUCACIÓN</v>
          </cell>
          <cell r="D1372" t="str">
            <v>Libramiento 0206-01-01-0010-7841</v>
          </cell>
          <cell r="E1372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2" t="str">
            <v>03-APR-18</v>
          </cell>
          <cell r="G1372">
            <v>719705.59999999998</v>
          </cell>
          <cell r="H1372" t="str">
            <v>16-APR-18</v>
          </cell>
          <cell r="I1372">
            <v>32590</v>
          </cell>
          <cell r="J1372">
            <v>1</v>
          </cell>
          <cell r="K1372" t="str">
            <v>TR</v>
          </cell>
          <cell r="L1372" t="str">
            <v>Conciliado</v>
          </cell>
          <cell r="M1372">
            <v>1</v>
          </cell>
          <cell r="N1372">
            <v>2784801</v>
          </cell>
          <cell r="O1372">
            <v>2784801</v>
          </cell>
          <cell r="P1372">
            <v>689209.6</v>
          </cell>
          <cell r="Q1372">
            <v>0</v>
          </cell>
          <cell r="R1372">
            <v>0</v>
          </cell>
        </row>
        <row r="1373">
          <cell r="A1373">
            <v>32590</v>
          </cell>
          <cell r="B1373" t="str">
            <v>Fuenta Especifica 0100 FONDO GENERAL</v>
          </cell>
          <cell r="C1373" t="str">
            <v>Capitulo 0206 MINISTERIO DE EDUCACIÓN</v>
          </cell>
          <cell r="D1373" t="str">
            <v>Libramiento 0206-01-01-0010-7841</v>
          </cell>
          <cell r="E1373" t="str">
            <v>PAGO AL BCO. AGRIC, CEDIDO POR O SOLE MIO,SRL, S/ACTO No.1398/17 D/F 14/09/17, POR SUM. ALIM. ESC. JEE. CORRESP. AL MES DE ENERO 2018, SEGUN FACT. NCF: 00068, CARTAS COMPROMISO No.02974, 02963, 07814, OC. 6195.</v>
          </cell>
          <cell r="F1373" t="str">
            <v>03-APR-18</v>
          </cell>
          <cell r="G1373">
            <v>719705.59999999998</v>
          </cell>
          <cell r="H1373" t="str">
            <v>16-APR-18</v>
          </cell>
          <cell r="I1373">
            <v>32590</v>
          </cell>
          <cell r="J1373">
            <v>1</v>
          </cell>
          <cell r="K1373" t="str">
            <v>IN</v>
          </cell>
          <cell r="L1373" t="str">
            <v>ENTREGADO</v>
          </cell>
          <cell r="M1373">
            <v>1</v>
          </cell>
          <cell r="N1373">
            <v>41584</v>
          </cell>
          <cell r="O1373">
            <v>41584</v>
          </cell>
          <cell r="P1373">
            <v>30496</v>
          </cell>
          <cell r="Q1373">
            <v>0</v>
          </cell>
          <cell r="R1373">
            <v>0</v>
          </cell>
        </row>
        <row r="1374">
          <cell r="A1374">
            <v>33539</v>
          </cell>
          <cell r="B1374" t="str">
            <v>Fuenta Especifica 0100 FONDO GENERAL</v>
          </cell>
          <cell r="C1374" t="str">
            <v>Capitulo 0206 MINISTERIO DE EDUCACIÓN</v>
          </cell>
          <cell r="D1374" t="str">
            <v>Libramiento 0206-01-01-0010-7843</v>
          </cell>
          <cell r="E1374" t="str">
            <v>PAGO POR SUM. ALIM. ESC. UM. CORRESP. A DICIEMBRE/2017, SEGUN FACT. NCF: 43075, NC. 00042, CONT. 407/2017, OC. 6440, MENOS ANTICIPO.</v>
          </cell>
          <cell r="F1374" t="str">
            <v>03-APR-18</v>
          </cell>
          <cell r="G1374">
            <v>160063.4</v>
          </cell>
          <cell r="H1374" t="str">
            <v>18-APR-18</v>
          </cell>
          <cell r="I1374">
            <v>33539</v>
          </cell>
          <cell r="J1374">
            <v>3</v>
          </cell>
          <cell r="K1374" t="str">
            <v>TR</v>
          </cell>
          <cell r="L1374" t="str">
            <v>Conciliado</v>
          </cell>
          <cell r="M1374">
            <v>1</v>
          </cell>
          <cell r="N1374">
            <v>2786416</v>
          </cell>
          <cell r="O1374">
            <v>2786416</v>
          </cell>
          <cell r="P1374">
            <v>158588.57999999999</v>
          </cell>
          <cell r="Q1374">
            <v>0</v>
          </cell>
          <cell r="R1374">
            <v>0</v>
          </cell>
        </row>
        <row r="1375">
          <cell r="A1375">
            <v>33539</v>
          </cell>
          <cell r="B1375" t="str">
            <v>Fuenta Especifica 0100 FONDO GENERAL</v>
          </cell>
          <cell r="C1375" t="str">
            <v>Capitulo 0206 MINISTERIO DE EDUCACIÓN</v>
          </cell>
          <cell r="D1375" t="str">
            <v>Libramiento 0206-01-01-0010-7843</v>
          </cell>
          <cell r="E1375" t="str">
            <v>PAGO POR SUM. ALIM. ESC. UM. CORRESP. A DICIEMBRE/2017, SEGUN FACT. NCF: 43075, NC. 00042, CONT. 407/2017, OC. 6440, MENOS ANTICIPO.</v>
          </cell>
          <cell r="F1375" t="str">
            <v>03-APR-18</v>
          </cell>
          <cell r="G1375">
            <v>160063.4</v>
          </cell>
          <cell r="H1375" t="str">
            <v>18-APR-18</v>
          </cell>
          <cell r="I1375">
            <v>33539</v>
          </cell>
          <cell r="J1375">
            <v>3</v>
          </cell>
          <cell r="K1375" t="str">
            <v>IN</v>
          </cell>
          <cell r="L1375" t="str">
            <v>ENTREGADO</v>
          </cell>
          <cell r="M1375">
            <v>1</v>
          </cell>
          <cell r="N1375">
            <v>43003</v>
          </cell>
          <cell r="O1375">
            <v>43003</v>
          </cell>
          <cell r="P1375">
            <v>1474.82</v>
          </cell>
          <cell r="Q1375">
            <v>0</v>
          </cell>
          <cell r="R1375">
            <v>0</v>
          </cell>
        </row>
        <row r="1376">
          <cell r="A1376">
            <v>32859</v>
          </cell>
          <cell r="B1376" t="str">
            <v>Fuenta Especifica 0100 FONDO GENERAL</v>
          </cell>
          <cell r="C1376" t="str">
            <v>Capitulo 0206 MINISTERIO DE EDUCACIÓN</v>
          </cell>
          <cell r="D1376" t="str">
            <v>Libramiento 0206-01-01-0010-7845</v>
          </cell>
          <cell r="E1376" t="str">
            <v>PAGO SUM. ALIM.ESC. PROG. PAE REAL, MESES DE AGOSTO Y SEPT/2017, S/FACT. NCF NOS.00077,00078, N/C 00021, 00022, MENOS ANTICIPO, CONTRATO NO.329/2017, OC NO.6060.</v>
          </cell>
          <cell r="F1376" t="str">
            <v>03-APR-18</v>
          </cell>
          <cell r="G1376">
            <v>1106855.3400000001</v>
          </cell>
          <cell r="H1376" t="str">
            <v>16-APR-18</v>
          </cell>
          <cell r="I1376">
            <v>32859</v>
          </cell>
          <cell r="J1376">
            <v>7</v>
          </cell>
          <cell r="K1376" t="str">
            <v>TR</v>
          </cell>
          <cell r="L1376" t="str">
            <v>Conciliado</v>
          </cell>
          <cell r="M1376">
            <v>1</v>
          </cell>
          <cell r="N1376">
            <v>2785769</v>
          </cell>
          <cell r="O1376">
            <v>2785769</v>
          </cell>
          <cell r="P1376">
            <v>816392.9</v>
          </cell>
          <cell r="Q1376">
            <v>0</v>
          </cell>
          <cell r="R1376">
            <v>0</v>
          </cell>
        </row>
        <row r="1377">
          <cell r="A1377">
            <v>32859</v>
          </cell>
          <cell r="B1377" t="str">
            <v>Fuenta Especifica 0100 FONDO GENERAL</v>
          </cell>
          <cell r="C1377" t="str">
            <v>Capitulo 0206 MINISTERIO DE EDUCACIÓN</v>
          </cell>
          <cell r="D1377" t="str">
            <v>Libramiento 0206-01-01-0010-7845</v>
          </cell>
          <cell r="E1377" t="str">
            <v>PAGO SUM. ALIM.ESC. PROG. PAE REAL, MESES DE AGOSTO Y SEPT/2017, S/FACT. NCF NOS.00077,00078, N/C 00021, 00022, MENOS ANTICIPO, CONTRATO NO.329/2017, OC NO.6060.</v>
          </cell>
          <cell r="F1377" t="str">
            <v>03-APR-18</v>
          </cell>
          <cell r="G1377">
            <v>1106855.3400000001</v>
          </cell>
          <cell r="H1377" t="str">
            <v>16-APR-18</v>
          </cell>
          <cell r="I1377">
            <v>32859</v>
          </cell>
          <cell r="J1377">
            <v>7</v>
          </cell>
          <cell r="K1377" t="str">
            <v>TR</v>
          </cell>
          <cell r="L1377" t="str">
            <v>Conciliado</v>
          </cell>
          <cell r="M1377">
            <v>1</v>
          </cell>
          <cell r="N1377">
            <v>2785544</v>
          </cell>
          <cell r="O1377">
            <v>2785544</v>
          </cell>
          <cell r="P1377">
            <v>237904.37</v>
          </cell>
          <cell r="Q1377">
            <v>0</v>
          </cell>
          <cell r="R1377">
            <v>0</v>
          </cell>
        </row>
        <row r="1378">
          <cell r="A1378">
            <v>32859</v>
          </cell>
          <cell r="B1378" t="str">
            <v>Fuenta Especifica 0100 FONDO GENERAL</v>
          </cell>
          <cell r="C1378" t="str">
            <v>Capitulo 0206 MINISTERIO DE EDUCACIÓN</v>
          </cell>
          <cell r="D1378" t="str">
            <v>Libramiento 0206-01-01-0010-7845</v>
          </cell>
          <cell r="E1378" t="str">
            <v>PAGO SUM. ALIM.ESC. PROG. PAE REAL, MESES DE AGOSTO Y SEPT/2017, S/FACT. NCF NOS.00077,00078, N/C 00021, 00022, MENOS ANTICIPO, CONTRATO NO.329/2017, OC NO.6060.</v>
          </cell>
          <cell r="F1378" t="str">
            <v>03-APR-18</v>
          </cell>
          <cell r="G1378">
            <v>1106855.3400000001</v>
          </cell>
          <cell r="H1378" t="str">
            <v>16-APR-18</v>
          </cell>
          <cell r="I1378">
            <v>32859</v>
          </cell>
          <cell r="J1378">
            <v>7</v>
          </cell>
          <cell r="K1378" t="str">
            <v>IN</v>
          </cell>
          <cell r="L1378" t="str">
            <v>ENTREGADO</v>
          </cell>
          <cell r="M1378">
            <v>1</v>
          </cell>
          <cell r="N1378">
            <v>41875</v>
          </cell>
          <cell r="O1378">
            <v>41875</v>
          </cell>
          <cell r="P1378">
            <v>52558.07</v>
          </cell>
          <cell r="Q1378">
            <v>0</v>
          </cell>
          <cell r="R1378">
            <v>0</v>
          </cell>
        </row>
        <row r="1379">
          <cell r="A1379">
            <v>32591</v>
          </cell>
          <cell r="B1379" t="str">
            <v>Fuenta Especifica 0100 FONDO GENERAL</v>
          </cell>
          <cell r="C1379" t="str">
            <v>Capitulo 0206 MINISTERIO DE EDUCACIÓN</v>
          </cell>
          <cell r="D1379" t="str">
            <v>Libramiento 0206-01-01-0010-7846</v>
          </cell>
          <cell r="E1379" t="str">
            <v>PAGO POR SUM. DE ALIM. ESC. JEE. CORRESP. AL MES DE ENERO 2018, S/FACT. 00200. CARTA COMPROMISO 15604. OC 5914</v>
          </cell>
          <cell r="F1379" t="str">
            <v>03-APR-18</v>
          </cell>
          <cell r="G1379">
            <v>174640</v>
          </cell>
          <cell r="H1379" t="str">
            <v>16-APR-18</v>
          </cell>
          <cell r="I1379">
            <v>32591</v>
          </cell>
          <cell r="J1379">
            <v>1</v>
          </cell>
          <cell r="K1379" t="str">
            <v>TR</v>
          </cell>
          <cell r="L1379" t="str">
            <v>Conciliado</v>
          </cell>
          <cell r="M1379">
            <v>1</v>
          </cell>
          <cell r="N1379">
            <v>2784721</v>
          </cell>
          <cell r="O1379">
            <v>2784721</v>
          </cell>
          <cell r="P1379">
            <v>140600</v>
          </cell>
          <cell r="Q1379">
            <v>0</v>
          </cell>
          <cell r="R1379">
            <v>0</v>
          </cell>
        </row>
        <row r="1380">
          <cell r="A1380">
            <v>32591</v>
          </cell>
          <cell r="B1380" t="str">
            <v>Fuenta Especifica 0100 FONDO GENERAL</v>
          </cell>
          <cell r="C1380" t="str">
            <v>Capitulo 0206 MINISTERIO DE EDUCACIÓN</v>
          </cell>
          <cell r="D1380" t="str">
            <v>Libramiento 0206-01-01-0010-7846</v>
          </cell>
          <cell r="E1380" t="str">
            <v>PAGO POR SUM. DE ALIM. ESC. JEE. CORRESP. AL MES DE ENERO 2018, S/FACT. 00200. CARTA COMPROMISO 15604. OC 5914</v>
          </cell>
          <cell r="F1380" t="str">
            <v>03-APR-18</v>
          </cell>
          <cell r="G1380">
            <v>174640</v>
          </cell>
          <cell r="H1380" t="str">
            <v>16-APR-18</v>
          </cell>
          <cell r="I1380">
            <v>32591</v>
          </cell>
          <cell r="J1380">
            <v>1</v>
          </cell>
          <cell r="K1380" t="str">
            <v>IN</v>
          </cell>
          <cell r="L1380" t="str">
            <v>ENTREGADO</v>
          </cell>
          <cell r="M1380">
            <v>1</v>
          </cell>
          <cell r="N1380">
            <v>41470</v>
          </cell>
          <cell r="O1380">
            <v>41470</v>
          </cell>
          <cell r="P1380">
            <v>26640</v>
          </cell>
          <cell r="Q1380">
            <v>0</v>
          </cell>
          <cell r="R1380">
            <v>0</v>
          </cell>
        </row>
        <row r="1381">
          <cell r="A1381">
            <v>32591</v>
          </cell>
          <cell r="B1381" t="str">
            <v>Fuenta Especifica 0100 FONDO GENERAL</v>
          </cell>
          <cell r="C1381" t="str">
            <v>Capitulo 0206 MINISTERIO DE EDUCACIÓN</v>
          </cell>
          <cell r="D1381" t="str">
            <v>Libramiento 0206-01-01-0010-7846</v>
          </cell>
          <cell r="E1381" t="str">
            <v>PAGO POR SUM. DE ALIM. ESC. JEE. CORRESP. AL MES DE ENERO 2018, S/FACT. 00200. CARTA COMPROMISO 15604. OC 5914</v>
          </cell>
          <cell r="F1381" t="str">
            <v>03-APR-18</v>
          </cell>
          <cell r="G1381">
            <v>174640</v>
          </cell>
          <cell r="H1381" t="str">
            <v>16-APR-18</v>
          </cell>
          <cell r="I1381">
            <v>32591</v>
          </cell>
          <cell r="J1381">
            <v>1</v>
          </cell>
          <cell r="K1381" t="str">
            <v>IN</v>
          </cell>
          <cell r="L1381" t="str">
            <v>ENTREGADO</v>
          </cell>
          <cell r="M1381">
            <v>1</v>
          </cell>
          <cell r="N1381">
            <v>41583</v>
          </cell>
          <cell r="O1381">
            <v>41583</v>
          </cell>
          <cell r="P1381">
            <v>7400</v>
          </cell>
          <cell r="Q1381">
            <v>0</v>
          </cell>
          <cell r="R1381">
            <v>0</v>
          </cell>
        </row>
        <row r="1382">
          <cell r="A1382">
            <v>32592</v>
          </cell>
          <cell r="B1382" t="str">
            <v>Fuenta Especifica 0100 FONDO GENERAL</v>
          </cell>
          <cell r="C1382" t="str">
            <v>Capitulo 0206 MINISTERIO DE EDUCACIÓN</v>
          </cell>
          <cell r="D1382" t="str">
            <v>Libramiento 0206-01-01-0010-7847</v>
          </cell>
          <cell r="E1382" t="str">
            <v>PAGO A FAVOR DE BANCO AGRICOLA S/ACTO 728 D/F. 22/09/2017 CEDIDO POR YRIS MARGARITA FELIZ , SUM. ALIM. ESC. JEE. MES ENERO 2018, S/FACT. NCF: 00272, CARTAS COMPROMISO NOS. 00679 Y 06464, OC. 5624.</v>
          </cell>
          <cell r="F1382" t="str">
            <v>03-APR-18</v>
          </cell>
          <cell r="G1382">
            <v>835109.6</v>
          </cell>
          <cell r="H1382" t="str">
            <v>16-APR-18</v>
          </cell>
          <cell r="I1382">
            <v>32592</v>
          </cell>
          <cell r="J1382">
            <v>1</v>
          </cell>
          <cell r="K1382" t="str">
            <v>IN</v>
          </cell>
          <cell r="L1382" t="str">
            <v>ENTREGADO</v>
          </cell>
          <cell r="M1382">
            <v>1</v>
          </cell>
          <cell r="N1382">
            <v>41469</v>
          </cell>
          <cell r="O1382">
            <v>41469</v>
          </cell>
          <cell r="P1382">
            <v>127389.6</v>
          </cell>
          <cell r="Q1382">
            <v>0</v>
          </cell>
          <cell r="R1382">
            <v>0</v>
          </cell>
        </row>
        <row r="1383">
          <cell r="A1383">
            <v>32592</v>
          </cell>
          <cell r="B1383" t="str">
            <v>Fuenta Especifica 0100 FONDO GENERAL</v>
          </cell>
          <cell r="C1383" t="str">
            <v>Capitulo 0206 MINISTERIO DE EDUCACIÓN</v>
          </cell>
          <cell r="D1383" t="str">
            <v>Libramiento 0206-01-01-0010-7847</v>
          </cell>
          <cell r="E1383" t="str">
            <v>PAGO A FAVOR DE BANCO AGRICOLA S/ACTO 728 D/F. 22/09/2017 CEDIDO POR YRIS MARGARITA FELIZ , SUM. ALIM. ESC. JEE. MES ENERO 2018, S/FACT. NCF: 00272, CARTAS COMPROMISO NOS. 00679 Y 06464, OC. 5624.</v>
          </cell>
          <cell r="F1383" t="str">
            <v>03-APR-18</v>
          </cell>
          <cell r="G1383">
            <v>835109.6</v>
          </cell>
          <cell r="H1383" t="str">
            <v>16-APR-18</v>
          </cell>
          <cell r="I1383">
            <v>32592</v>
          </cell>
          <cell r="J1383">
            <v>1</v>
          </cell>
          <cell r="K1383" t="str">
            <v>TR</v>
          </cell>
          <cell r="L1383" t="str">
            <v>Conciliado</v>
          </cell>
          <cell r="M1383">
            <v>1</v>
          </cell>
          <cell r="N1383">
            <v>2784800</v>
          </cell>
          <cell r="O1383">
            <v>2784800</v>
          </cell>
          <cell r="P1383">
            <v>672334</v>
          </cell>
          <cell r="Q1383">
            <v>0</v>
          </cell>
          <cell r="R1383">
            <v>0</v>
          </cell>
        </row>
        <row r="1384">
          <cell r="A1384">
            <v>32592</v>
          </cell>
          <cell r="B1384" t="str">
            <v>Fuenta Especifica 0100 FONDO GENERAL</v>
          </cell>
          <cell r="C1384" t="str">
            <v>Capitulo 0206 MINISTERIO DE EDUCACIÓN</v>
          </cell>
          <cell r="D1384" t="str">
            <v>Libramiento 0206-01-01-0010-7847</v>
          </cell>
          <cell r="E1384" t="str">
            <v>PAGO A FAVOR DE BANCO AGRICOLA S/ACTO 728 D/F. 22/09/2017 CEDIDO POR YRIS MARGARITA FELIZ , SUM. ALIM. ESC. JEE. MES ENERO 2018, S/FACT. NCF: 00272, CARTAS COMPROMISO NOS. 00679 Y 06464, OC. 5624.</v>
          </cell>
          <cell r="F1384" t="str">
            <v>03-APR-18</v>
          </cell>
          <cell r="G1384">
            <v>835109.6</v>
          </cell>
          <cell r="H1384" t="str">
            <v>16-APR-18</v>
          </cell>
          <cell r="I1384">
            <v>32592</v>
          </cell>
          <cell r="J1384">
            <v>1</v>
          </cell>
          <cell r="K1384" t="str">
            <v>IN</v>
          </cell>
          <cell r="L1384" t="str">
            <v>ENTREGADO</v>
          </cell>
          <cell r="M1384">
            <v>1</v>
          </cell>
          <cell r="N1384">
            <v>41582</v>
          </cell>
          <cell r="O1384">
            <v>41582</v>
          </cell>
          <cell r="P1384">
            <v>35386</v>
          </cell>
          <cell r="Q1384">
            <v>0</v>
          </cell>
          <cell r="R1384">
            <v>0</v>
          </cell>
        </row>
        <row r="1385">
          <cell r="A1385">
            <v>33540</v>
          </cell>
          <cell r="B1385" t="str">
            <v>Fuenta Especifica 0100 FONDO GENERAL</v>
          </cell>
          <cell r="C1385" t="str">
            <v>Capitulo 0206 MINISTERIO DE EDUCACIÓN</v>
          </cell>
          <cell r="D1385" t="str">
            <v>Libramiento 0206-01-01-0010-7848</v>
          </cell>
          <cell r="E1385" t="str">
            <v>PAGO POR SUM. ALIM. ESC. UM. CORRESP. A DICIEMBRE/2017, SEGUN FACT. NCF: 00105, NC. 00072, MENOS ANTICIPO, CONT. 312/2017, OC. 6325</v>
          </cell>
          <cell r="F1385" t="str">
            <v>03-APR-18</v>
          </cell>
          <cell r="G1385">
            <v>468946.46</v>
          </cell>
          <cell r="H1385" t="str">
            <v>18-APR-18</v>
          </cell>
          <cell r="I1385">
            <v>33540</v>
          </cell>
          <cell r="J1385">
            <v>3</v>
          </cell>
          <cell r="K1385" t="str">
            <v>TR</v>
          </cell>
          <cell r="L1385" t="str">
            <v>Conciliado</v>
          </cell>
          <cell r="M1385">
            <v>1</v>
          </cell>
          <cell r="N1385">
            <v>2786417</v>
          </cell>
          <cell r="O1385">
            <v>2786417</v>
          </cell>
          <cell r="P1385">
            <v>464625.59</v>
          </cell>
          <cell r="Q1385">
            <v>0</v>
          </cell>
          <cell r="R1385">
            <v>0</v>
          </cell>
        </row>
        <row r="1386">
          <cell r="A1386">
            <v>33540</v>
          </cell>
          <cell r="B1386" t="str">
            <v>Fuenta Especifica 0100 FONDO GENERAL</v>
          </cell>
          <cell r="C1386" t="str">
            <v>Capitulo 0206 MINISTERIO DE EDUCACIÓN</v>
          </cell>
          <cell r="D1386" t="str">
            <v>Libramiento 0206-01-01-0010-7848</v>
          </cell>
          <cell r="E1386" t="str">
            <v>PAGO POR SUM. ALIM. ESC. UM. CORRESP. A DICIEMBRE/2017, SEGUN FACT. NCF: 00105, NC. 00072, MENOS ANTICIPO, CONT. 312/2017, OC. 6325</v>
          </cell>
          <cell r="F1386" t="str">
            <v>03-APR-18</v>
          </cell>
          <cell r="G1386">
            <v>468946.46</v>
          </cell>
          <cell r="H1386" t="str">
            <v>18-APR-18</v>
          </cell>
          <cell r="I1386">
            <v>33540</v>
          </cell>
          <cell r="J1386">
            <v>3</v>
          </cell>
          <cell r="K1386" t="str">
            <v>IN</v>
          </cell>
          <cell r="L1386" t="str">
            <v>ENTREGADO</v>
          </cell>
          <cell r="M1386">
            <v>1</v>
          </cell>
          <cell r="N1386">
            <v>43084</v>
          </cell>
          <cell r="O1386">
            <v>43084</v>
          </cell>
          <cell r="P1386">
            <v>4320.87</v>
          </cell>
          <cell r="Q1386">
            <v>0</v>
          </cell>
          <cell r="R1386">
            <v>0</v>
          </cell>
        </row>
        <row r="1387">
          <cell r="A1387">
            <v>32860</v>
          </cell>
          <cell r="B1387" t="str">
            <v>Fuenta Especifica 0100 FONDO GENERAL</v>
          </cell>
          <cell r="C1387" t="str">
            <v>Capitulo 0206 MINISTERIO DE EDUCACIÓN</v>
          </cell>
          <cell r="D1387" t="str">
            <v>Libramiento 0206-01-01-0010-7849</v>
          </cell>
          <cell r="E1387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7" t="str">
            <v>03-APR-18</v>
          </cell>
          <cell r="G1387">
            <v>379299.2</v>
          </cell>
          <cell r="H1387" t="str">
            <v>16-APR-18</v>
          </cell>
          <cell r="I1387">
            <v>32860</v>
          </cell>
          <cell r="J1387">
            <v>7</v>
          </cell>
          <cell r="K1387" t="str">
            <v>TR</v>
          </cell>
          <cell r="L1387" t="str">
            <v>Conciliado</v>
          </cell>
          <cell r="M1387">
            <v>1</v>
          </cell>
          <cell r="N1387">
            <v>2785614</v>
          </cell>
          <cell r="O1387">
            <v>2785614</v>
          </cell>
          <cell r="P1387">
            <v>363227.2</v>
          </cell>
          <cell r="Q1387">
            <v>0</v>
          </cell>
          <cell r="R1387">
            <v>0</v>
          </cell>
        </row>
        <row r="1388">
          <cell r="A1388">
            <v>32860</v>
          </cell>
          <cell r="B1388" t="str">
            <v>Fuenta Especifica 0100 FONDO GENERAL</v>
          </cell>
          <cell r="C1388" t="str">
            <v>Capitulo 0206 MINISTERIO DE EDUCACIÓN</v>
          </cell>
          <cell r="D1388" t="str">
            <v>Libramiento 0206-01-01-0010-7849</v>
          </cell>
          <cell r="E1388" t="str">
            <v>PAGO A FAVOR DE COOPROHARINA, CEDIDO POR D FABRICIO Y FATIMA RESTAURANTES SRL MEDIANTE ACTO NO.30 D/F 08/01/18, POR SUM. DE ALIM. ESC. JEE. CORRESP. AL MES DE ENERO 2018, S/FACT. 53557. CARTAS COMPROMISO 00553, 00433 Y 00435. OC 5621.</v>
          </cell>
          <cell r="F1388" t="str">
            <v>03-APR-18</v>
          </cell>
          <cell r="G1388">
            <v>379299.2</v>
          </cell>
          <cell r="H1388" t="str">
            <v>16-APR-18</v>
          </cell>
          <cell r="I1388">
            <v>32860</v>
          </cell>
          <cell r="J1388">
            <v>7</v>
          </cell>
          <cell r="K1388" t="str">
            <v>IN</v>
          </cell>
          <cell r="L1388" t="str">
            <v>ENTREGADO</v>
          </cell>
          <cell r="M1388">
            <v>1</v>
          </cell>
          <cell r="N1388">
            <v>41876</v>
          </cell>
          <cell r="O1388">
            <v>41876</v>
          </cell>
          <cell r="P1388">
            <v>16072</v>
          </cell>
          <cell r="Q1388">
            <v>0</v>
          </cell>
          <cell r="R1388">
            <v>0</v>
          </cell>
        </row>
        <row r="1389">
          <cell r="A1389">
            <v>33354</v>
          </cell>
          <cell r="B1389" t="str">
            <v>Fuenta Especifica 0100 FONDO GENERAL</v>
          </cell>
          <cell r="C1389" t="str">
            <v>Capitulo 0206 MINISTERIO DE EDUCACIÓN</v>
          </cell>
          <cell r="D1389" t="str">
            <v>Libramiento 0206-01-01-0010-7850</v>
          </cell>
          <cell r="E1389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89" t="str">
            <v>03-APR-18</v>
          </cell>
          <cell r="G1389">
            <v>2036019.2</v>
          </cell>
          <cell r="H1389" t="str">
            <v>17-APR-18</v>
          </cell>
          <cell r="I1389">
            <v>33354</v>
          </cell>
          <cell r="J1389">
            <v>5</v>
          </cell>
          <cell r="K1389" t="str">
            <v>TR</v>
          </cell>
          <cell r="L1389" t="str">
            <v>Conciliado</v>
          </cell>
          <cell r="M1389">
            <v>1</v>
          </cell>
          <cell r="N1389">
            <v>2786209</v>
          </cell>
          <cell r="O1389">
            <v>2786209</v>
          </cell>
          <cell r="P1389">
            <v>32544</v>
          </cell>
          <cell r="Q1389">
            <v>0</v>
          </cell>
          <cell r="R1389">
            <v>0</v>
          </cell>
        </row>
        <row r="1390">
          <cell r="A1390">
            <v>33354</v>
          </cell>
          <cell r="B1390" t="str">
            <v>Fuenta Especifica 0100 FONDO GENERAL</v>
          </cell>
          <cell r="C1390" t="str">
            <v>Capitulo 0206 MINISTERIO DE EDUCACIÓN</v>
          </cell>
          <cell r="D1390" t="str">
            <v>Libramiento 0206-01-01-0010-7850</v>
          </cell>
          <cell r="E1390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0" t="str">
            <v>03-APR-18</v>
          </cell>
          <cell r="G1390">
            <v>2036019.2</v>
          </cell>
          <cell r="H1390" t="str">
            <v>17-APR-18</v>
          </cell>
          <cell r="I1390">
            <v>33354</v>
          </cell>
          <cell r="J1390">
            <v>5</v>
          </cell>
          <cell r="K1390" t="str">
            <v>TR</v>
          </cell>
          <cell r="L1390" t="str">
            <v>Conciliado</v>
          </cell>
          <cell r="M1390">
            <v>1</v>
          </cell>
          <cell r="N1390">
            <v>2786298</v>
          </cell>
          <cell r="O1390">
            <v>2786298</v>
          </cell>
          <cell r="P1390">
            <v>1917203.2</v>
          </cell>
          <cell r="Q1390">
            <v>0</v>
          </cell>
          <cell r="R1390">
            <v>0</v>
          </cell>
        </row>
        <row r="1391">
          <cell r="A1391">
            <v>33354</v>
          </cell>
          <cell r="B1391" t="str">
            <v>Fuenta Especifica 0100 FONDO GENERAL</v>
          </cell>
          <cell r="C1391" t="str">
            <v>Capitulo 0206 MINISTERIO DE EDUCACIÓN</v>
          </cell>
          <cell r="D1391" t="str">
            <v>Libramiento 0206-01-01-0010-7850</v>
          </cell>
          <cell r="E1391" t="str">
            <v>PAGO SUM. ALIM. ESC. JEE. AL MES DE ENERO 2018, S/FACT. 00302, OC 5989. A FAVOR DE COOPROHARINA LES CORRESPONDEN LAS CARTAS COMP. NOS. 02722, 02746, 02704, 02706, 07661, 02721, 02705, S/ACTO NO. 037 D/F 09/01/2018 Y A INVERSIONES HANSAB SRL, LA NO-07662.</v>
          </cell>
          <cell r="F1391" t="str">
            <v>03-APR-18</v>
          </cell>
          <cell r="G1391">
            <v>2036019.2</v>
          </cell>
          <cell r="H1391" t="str">
            <v>17-APR-18</v>
          </cell>
          <cell r="I1391">
            <v>33354</v>
          </cell>
          <cell r="J1391">
            <v>5</v>
          </cell>
          <cell r="K1391" t="str">
            <v>IN</v>
          </cell>
          <cell r="L1391" t="str">
            <v>ENTREGADO</v>
          </cell>
          <cell r="M1391">
            <v>1</v>
          </cell>
          <cell r="N1391">
            <v>42658</v>
          </cell>
          <cell r="O1391">
            <v>42658</v>
          </cell>
          <cell r="P1391">
            <v>86272</v>
          </cell>
          <cell r="Q1391">
            <v>0</v>
          </cell>
          <cell r="R1391">
            <v>0</v>
          </cell>
        </row>
        <row r="1392">
          <cell r="A1392">
            <v>32593</v>
          </cell>
          <cell r="B1392" t="str">
            <v>Fuenta Especifica 0100 FONDO GENERAL</v>
          </cell>
          <cell r="C1392" t="str">
            <v>Capitulo 0206 MINISTERIO DE EDUCACIÓN</v>
          </cell>
          <cell r="D1392" t="str">
            <v>Libramiento 0206-01-01-0010-7851</v>
          </cell>
          <cell r="E1392" t="str">
            <v>PAGO SUM. ALIM. ESC. JEE. CORRESP. A LOS MESES SEPT., OCT., NOV. Y DIC. 2017, SEGUN FACT. NCF.: 00129, 00130, 00131 Y 00132, CARTA COMPROMISO NO. 04371, OC 5916.</v>
          </cell>
          <cell r="F1392" t="str">
            <v>03-APR-18</v>
          </cell>
          <cell r="G1392">
            <v>675007.2</v>
          </cell>
          <cell r="H1392" t="str">
            <v>16-APR-18</v>
          </cell>
          <cell r="I1392">
            <v>32593</v>
          </cell>
          <cell r="J1392">
            <v>1</v>
          </cell>
          <cell r="K1392" t="str">
            <v>IN</v>
          </cell>
          <cell r="L1392" t="str">
            <v>ENTREGADO</v>
          </cell>
          <cell r="M1392">
            <v>1</v>
          </cell>
          <cell r="N1392">
            <v>41581</v>
          </cell>
          <cell r="O1392">
            <v>41581</v>
          </cell>
          <cell r="P1392">
            <v>28602</v>
          </cell>
          <cell r="Q1392">
            <v>0</v>
          </cell>
          <cell r="R1392">
            <v>0</v>
          </cell>
        </row>
        <row r="1393">
          <cell r="A1393">
            <v>32593</v>
          </cell>
          <cell r="B1393" t="str">
            <v>Fuenta Especifica 0100 FONDO GENERAL</v>
          </cell>
          <cell r="C1393" t="str">
            <v>Capitulo 0206 MINISTERIO DE EDUCACIÓN</v>
          </cell>
          <cell r="D1393" t="str">
            <v>Libramiento 0206-01-01-0010-7851</v>
          </cell>
          <cell r="E1393" t="str">
            <v>PAGO SUM. ALIM. ESC. JEE. CORRESP. A LOS MESES SEPT., OCT., NOV. Y DIC. 2017, SEGUN FACT. NCF.: 00129, 00130, 00131 Y 00132, CARTA COMPROMISO NO. 04371, OC 5916.</v>
          </cell>
          <cell r="F1393" t="str">
            <v>03-APR-18</v>
          </cell>
          <cell r="G1393">
            <v>675007.2</v>
          </cell>
          <cell r="H1393" t="str">
            <v>16-APR-18</v>
          </cell>
          <cell r="I1393">
            <v>32593</v>
          </cell>
          <cell r="J1393">
            <v>1</v>
          </cell>
          <cell r="K1393" t="str">
            <v>TR</v>
          </cell>
          <cell r="L1393" t="str">
            <v>Conciliado</v>
          </cell>
          <cell r="M1393">
            <v>1</v>
          </cell>
          <cell r="N1393">
            <v>2784722</v>
          </cell>
          <cell r="O1393">
            <v>2784722</v>
          </cell>
          <cell r="P1393">
            <v>543438</v>
          </cell>
          <cell r="Q1393">
            <v>0</v>
          </cell>
          <cell r="R1393">
            <v>0</v>
          </cell>
        </row>
        <row r="1394">
          <cell r="A1394">
            <v>32593</v>
          </cell>
          <cell r="B1394" t="str">
            <v>Fuenta Especifica 0100 FONDO GENERAL</v>
          </cell>
          <cell r="C1394" t="str">
            <v>Capitulo 0206 MINISTERIO DE EDUCACIÓN</v>
          </cell>
          <cell r="D1394" t="str">
            <v>Libramiento 0206-01-01-0010-7851</v>
          </cell>
          <cell r="E1394" t="str">
            <v>PAGO SUM. ALIM. ESC. JEE. CORRESP. A LOS MESES SEPT., OCT., NOV. Y DIC. 2017, SEGUN FACT. NCF.: 00129, 00130, 00131 Y 00132, CARTA COMPROMISO NO. 04371, OC 5916.</v>
          </cell>
          <cell r="F1394" t="str">
            <v>03-APR-18</v>
          </cell>
          <cell r="G1394">
            <v>675007.2</v>
          </cell>
          <cell r="H1394" t="str">
            <v>16-APR-18</v>
          </cell>
          <cell r="I1394">
            <v>32593</v>
          </cell>
          <cell r="J1394">
            <v>1</v>
          </cell>
          <cell r="K1394" t="str">
            <v>IN</v>
          </cell>
          <cell r="L1394" t="str">
            <v>ENTREGADO</v>
          </cell>
          <cell r="M1394">
            <v>1</v>
          </cell>
          <cell r="N1394">
            <v>41468</v>
          </cell>
          <cell r="O1394">
            <v>41468</v>
          </cell>
          <cell r="P1394">
            <v>102967.2</v>
          </cell>
          <cell r="Q1394">
            <v>0</v>
          </cell>
          <cell r="R1394">
            <v>0</v>
          </cell>
        </row>
        <row r="1395">
          <cell r="A1395">
            <v>33002</v>
          </cell>
          <cell r="B1395" t="str">
            <v>Fuenta Especifica 0100 FONDO GENERAL</v>
          </cell>
          <cell r="C1395" t="str">
            <v>Capitulo 0206 MINISTERIO DE EDUCACIÓN</v>
          </cell>
          <cell r="D1395" t="str">
            <v>Libramiento 0206-01-01-0010-7884</v>
          </cell>
          <cell r="E1395" t="str">
            <v>PAGO SUM. DE ALIM, ESC, UM, CORRESP. AL MES DE DICIEMBRE/2017 S/FACT. NCF: 00035 Y NC: 02439. CONTRATO NO. 314/2017. OC: 6322. MENOS ANTICIPO.</v>
          </cell>
          <cell r="F1395" t="str">
            <v>03-APR-18</v>
          </cell>
          <cell r="G1395">
            <v>363943.72</v>
          </cell>
          <cell r="H1395" t="str">
            <v>17-APR-18</v>
          </cell>
          <cell r="I1395">
            <v>33002</v>
          </cell>
          <cell r="J1395">
            <v>4</v>
          </cell>
          <cell r="K1395" t="str">
            <v>IN</v>
          </cell>
          <cell r="L1395" t="str">
            <v>ENTREGADO</v>
          </cell>
          <cell r="M1395">
            <v>1</v>
          </cell>
          <cell r="N1395">
            <v>42158</v>
          </cell>
          <cell r="O1395">
            <v>42158</v>
          </cell>
          <cell r="P1395">
            <v>3341.31</v>
          </cell>
          <cell r="Q1395">
            <v>0</v>
          </cell>
          <cell r="R1395">
            <v>0</v>
          </cell>
        </row>
        <row r="1396">
          <cell r="A1396">
            <v>33002</v>
          </cell>
          <cell r="B1396" t="str">
            <v>Fuenta Especifica 0100 FONDO GENERAL</v>
          </cell>
          <cell r="C1396" t="str">
            <v>Capitulo 0206 MINISTERIO DE EDUCACIÓN</v>
          </cell>
          <cell r="D1396" t="str">
            <v>Libramiento 0206-01-01-0010-7884</v>
          </cell>
          <cell r="E1396" t="str">
            <v>PAGO SUM. DE ALIM, ESC, UM, CORRESP. AL MES DE DICIEMBRE/2017 S/FACT. NCF: 00035 Y NC: 02439. CONTRATO NO. 314/2017. OC: 6322. MENOS ANTICIPO.</v>
          </cell>
          <cell r="F1396" t="str">
            <v>03-APR-18</v>
          </cell>
          <cell r="G1396">
            <v>363943.72</v>
          </cell>
          <cell r="H1396" t="str">
            <v>17-APR-18</v>
          </cell>
          <cell r="I1396">
            <v>33002</v>
          </cell>
          <cell r="J1396">
            <v>4</v>
          </cell>
          <cell r="K1396" t="str">
            <v>TR</v>
          </cell>
          <cell r="L1396" t="str">
            <v>Conciliado</v>
          </cell>
          <cell r="M1396">
            <v>1</v>
          </cell>
          <cell r="N1396">
            <v>2785809</v>
          </cell>
          <cell r="O1396">
            <v>2785809</v>
          </cell>
          <cell r="P1396">
            <v>360602.41</v>
          </cell>
          <cell r="Q1396">
            <v>0</v>
          </cell>
          <cell r="R1396">
            <v>0</v>
          </cell>
        </row>
        <row r="1397">
          <cell r="A1397">
            <v>32192</v>
          </cell>
          <cell r="B1397" t="str">
            <v>Fuenta Especifica 0100 FONDO GENERAL</v>
          </cell>
          <cell r="C1397" t="str">
            <v>Capitulo 0206 MINISTERIO DE EDUCACIÓN</v>
          </cell>
          <cell r="D1397" t="str">
            <v>Libramiento 0206-01-01-0010-7886</v>
          </cell>
          <cell r="E1397" t="str">
            <v>PAGO SUM. ALIM. ESC. FRONT. CORRESP. AL MES DIC. 2017, SEGUN FACT. NCF.: 01215 Y NC 00021, DEL CONTRATO NO. 215/17 Y OC 6061. MENOS ANTICIPO.</v>
          </cell>
          <cell r="F1397" t="str">
            <v>03-APR-18</v>
          </cell>
          <cell r="G1397">
            <v>405951.48</v>
          </cell>
          <cell r="H1397" t="str">
            <v>13-APR-18</v>
          </cell>
          <cell r="I1397">
            <v>32192</v>
          </cell>
          <cell r="J1397">
            <v>2</v>
          </cell>
          <cell r="K1397" t="str">
            <v>TR</v>
          </cell>
          <cell r="L1397" t="str">
            <v>Conciliado</v>
          </cell>
          <cell r="M1397">
            <v>1</v>
          </cell>
          <cell r="N1397">
            <v>2784246</v>
          </cell>
          <cell r="O1397">
            <v>2784246</v>
          </cell>
          <cell r="P1397">
            <v>387526.08</v>
          </cell>
          <cell r="Q1397">
            <v>0</v>
          </cell>
          <cell r="R1397">
            <v>0</v>
          </cell>
        </row>
        <row r="1398">
          <cell r="A1398">
            <v>32192</v>
          </cell>
          <cell r="B1398" t="str">
            <v>Fuenta Especifica 0100 FONDO GENERAL</v>
          </cell>
          <cell r="C1398" t="str">
            <v>Capitulo 0206 MINISTERIO DE EDUCACIÓN</v>
          </cell>
          <cell r="D1398" t="str">
            <v>Libramiento 0206-01-01-0010-7886</v>
          </cell>
          <cell r="E1398" t="str">
            <v>PAGO SUM. ALIM. ESC. FRONT. CORRESP. AL MES DIC. 2017, SEGUN FACT. NCF.: 01215 Y NC 00021, DEL CONTRATO NO. 215/17 Y OC 6061. MENOS ANTICIPO.</v>
          </cell>
          <cell r="F1398" t="str">
            <v>03-APR-18</v>
          </cell>
          <cell r="G1398">
            <v>405951.48</v>
          </cell>
          <cell r="H1398" t="str">
            <v>13-APR-18</v>
          </cell>
          <cell r="I1398">
            <v>32192</v>
          </cell>
          <cell r="J1398">
            <v>2</v>
          </cell>
          <cell r="K1398" t="str">
            <v>IN</v>
          </cell>
          <cell r="L1398" t="str">
            <v>ENTREGADO</v>
          </cell>
          <cell r="M1398">
            <v>1</v>
          </cell>
          <cell r="N1398">
            <v>41172</v>
          </cell>
          <cell r="O1398">
            <v>41172</v>
          </cell>
          <cell r="P1398">
            <v>18425.400000000001</v>
          </cell>
          <cell r="Q1398">
            <v>0</v>
          </cell>
          <cell r="R1398">
            <v>0</v>
          </cell>
        </row>
        <row r="1399">
          <cell r="A1399">
            <v>33359</v>
          </cell>
          <cell r="B1399" t="str">
            <v>Fuenta Especifica 0100 FONDO GENERAL</v>
          </cell>
          <cell r="C1399" t="str">
            <v>Capitulo 0206 MINISTERIO DE EDUCACIÓN</v>
          </cell>
          <cell r="D1399" t="str">
            <v>Libramiento 0206-01-01-0010-7889</v>
          </cell>
          <cell r="E1399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399" t="str">
            <v>03-APR-18</v>
          </cell>
          <cell r="G1399">
            <v>1199257.6000000001</v>
          </cell>
          <cell r="H1399" t="str">
            <v>17-APR-18</v>
          </cell>
          <cell r="I1399">
            <v>33359</v>
          </cell>
          <cell r="J1399">
            <v>5</v>
          </cell>
          <cell r="K1399" t="str">
            <v>TR</v>
          </cell>
          <cell r="L1399" t="str">
            <v>Conciliado</v>
          </cell>
          <cell r="M1399">
            <v>1</v>
          </cell>
          <cell r="N1399">
            <v>2786297</v>
          </cell>
          <cell r="O1399">
            <v>2786297</v>
          </cell>
          <cell r="P1399">
            <v>1148441.6000000001</v>
          </cell>
          <cell r="Q1399">
            <v>0</v>
          </cell>
          <cell r="R1399">
            <v>0</v>
          </cell>
        </row>
        <row r="1400">
          <cell r="A1400">
            <v>33359</v>
          </cell>
          <cell r="B1400" t="str">
            <v>Fuenta Especifica 0100 FONDO GENERAL</v>
          </cell>
          <cell r="C1400" t="str">
            <v>Capitulo 0206 MINISTERIO DE EDUCACIÓN</v>
          </cell>
          <cell r="D1400" t="str">
            <v>Libramiento 0206-01-01-0010-7889</v>
          </cell>
          <cell r="E1400" t="str">
            <v>PAGO A FAVOR DE BANCO AGRICOLA, CEDIDO POR COMEDOR LA OPCION DEL SABOR SRL, ACTO NO. 1747 D/F 31/10/2017. POR SUM. ALIM. ESC. JEE, CORRESP. AL MES ENERO 2018, S/ FACT. NCF 00743. CARTAS COMP. NO. 08834, 10718, OC 5877.</v>
          </cell>
          <cell r="F1400" t="str">
            <v>03-APR-18</v>
          </cell>
          <cell r="G1400">
            <v>1199257.6000000001</v>
          </cell>
          <cell r="H1400" t="str">
            <v>17-APR-18</v>
          </cell>
          <cell r="I1400">
            <v>33359</v>
          </cell>
          <cell r="J1400">
            <v>5</v>
          </cell>
          <cell r="K1400" t="str">
            <v>IN</v>
          </cell>
          <cell r="L1400" t="str">
            <v>ENTREGADO</v>
          </cell>
          <cell r="M1400">
            <v>1</v>
          </cell>
          <cell r="N1400">
            <v>42657</v>
          </cell>
          <cell r="O1400">
            <v>42657</v>
          </cell>
          <cell r="P1400">
            <v>50816</v>
          </cell>
          <cell r="Q1400">
            <v>0</v>
          </cell>
          <cell r="R1400">
            <v>0</v>
          </cell>
        </row>
        <row r="1401">
          <cell r="A1401">
            <v>33003</v>
          </cell>
          <cell r="B1401" t="str">
            <v>Fuenta Especifica 0100 FONDO GENERAL</v>
          </cell>
          <cell r="C1401" t="str">
            <v>Capitulo 0206 MINISTERIO DE EDUCACIÓN</v>
          </cell>
          <cell r="D1401" t="str">
            <v>Libramiento 0206-01-01-0010-7899</v>
          </cell>
          <cell r="E1401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1" t="str">
            <v>03-APR-18</v>
          </cell>
          <cell r="G1401">
            <v>381302.75</v>
          </cell>
          <cell r="H1401" t="str">
            <v>17-APR-18</v>
          </cell>
          <cell r="I1401">
            <v>33003</v>
          </cell>
          <cell r="J1401">
            <v>4</v>
          </cell>
          <cell r="K1401" t="str">
            <v>TR</v>
          </cell>
          <cell r="L1401" t="str">
            <v>Conciliado</v>
          </cell>
          <cell r="M1401">
            <v>1</v>
          </cell>
          <cell r="N1401">
            <v>2785880</v>
          </cell>
          <cell r="O1401">
            <v>2785880</v>
          </cell>
          <cell r="P1401">
            <v>377791.05</v>
          </cell>
          <cell r="Q1401">
            <v>0</v>
          </cell>
          <cell r="R1401">
            <v>0</v>
          </cell>
        </row>
        <row r="1402">
          <cell r="A1402">
            <v>33003</v>
          </cell>
          <cell r="B1402" t="str">
            <v>Fuenta Especifica 0100 FONDO GENERAL</v>
          </cell>
          <cell r="C1402" t="str">
            <v>Capitulo 0206 MINISTERIO DE EDUCACIÓN</v>
          </cell>
          <cell r="D1402" t="str">
            <v>Libramiento 0206-01-01-0010-7899</v>
          </cell>
          <cell r="E1402" t="str">
            <v>PAGO A FAVOR DE COOPROHARINA, CEDIDO POR RAFAEL ALEXANDER PEREZ, MEDIANTE ACTO No. 180 D/F 26/02/2018. POR SUM. ALIM. ESC. UM, CORRESP. AL MES DE DICIEMBRE 2017, S/ FACT. NCF.: 00105 NC 11851, CONTRATO NO. 459/2017 Y OC 6506. MENOS ANTICIPO.</v>
          </cell>
          <cell r="F1402" t="str">
            <v>03-APR-18</v>
          </cell>
          <cell r="G1402">
            <v>381302.75</v>
          </cell>
          <cell r="H1402" t="str">
            <v>17-APR-18</v>
          </cell>
          <cell r="I1402">
            <v>33003</v>
          </cell>
          <cell r="J1402">
            <v>4</v>
          </cell>
          <cell r="K1402" t="str">
            <v>IN</v>
          </cell>
          <cell r="L1402" t="str">
            <v>ENTREGADO</v>
          </cell>
          <cell r="M1402">
            <v>1</v>
          </cell>
          <cell r="N1402">
            <v>42082</v>
          </cell>
          <cell r="O1402">
            <v>42082</v>
          </cell>
          <cell r="P1402">
            <v>3511.7</v>
          </cell>
          <cell r="Q1402">
            <v>0</v>
          </cell>
          <cell r="R1402">
            <v>0</v>
          </cell>
        </row>
        <row r="1403">
          <cell r="A1403">
            <v>32981</v>
          </cell>
          <cell r="B1403" t="str">
            <v>Fuenta Especifica 0100 FONDO GENERAL</v>
          </cell>
          <cell r="C1403" t="str">
            <v>Capitulo 0206 MINISTERIO DE EDUCACIÓN</v>
          </cell>
          <cell r="D1403" t="str">
            <v>Libramiento 0206-01-01-0010-7945</v>
          </cell>
          <cell r="E1403" t="str">
            <v>PAGO POR SUM. ALIM. ESC. UM. CORRESP. A NOVIEMBRE Y DICIEMBRE/2017, SEGUN FACTS. NCF: 00011 Y 00013, NC. 00009 Y 00010, CONT. 300/2017, OC.6365.MENOS ANTICIPO.</v>
          </cell>
          <cell r="F1403" t="str">
            <v>03-APR-18</v>
          </cell>
          <cell r="G1403">
            <v>386671.58</v>
          </cell>
          <cell r="H1403" t="str">
            <v>17-APR-18</v>
          </cell>
          <cell r="I1403">
            <v>32981</v>
          </cell>
          <cell r="J1403">
            <v>4</v>
          </cell>
          <cell r="K1403" t="str">
            <v>TR</v>
          </cell>
          <cell r="L1403" t="str">
            <v>Conciliado</v>
          </cell>
          <cell r="M1403">
            <v>1</v>
          </cell>
          <cell r="N1403">
            <v>2785810</v>
          </cell>
          <cell r="O1403">
            <v>2785810</v>
          </cell>
          <cell r="P1403">
            <v>369006.14</v>
          </cell>
          <cell r="Q1403">
            <v>0</v>
          </cell>
          <cell r="R1403">
            <v>0</v>
          </cell>
        </row>
        <row r="1404">
          <cell r="A1404">
            <v>32981</v>
          </cell>
          <cell r="B1404" t="str">
            <v>Fuenta Especifica 0100 FONDO GENERAL</v>
          </cell>
          <cell r="C1404" t="str">
            <v>Capitulo 0206 MINISTERIO DE EDUCACIÓN</v>
          </cell>
          <cell r="D1404" t="str">
            <v>Libramiento 0206-01-01-0010-7945</v>
          </cell>
          <cell r="E1404" t="str">
            <v>PAGO POR SUM. ALIM. ESC. UM. CORRESP. A NOVIEMBRE Y DICIEMBRE/2017, SEGUN FACTS. NCF: 00011 Y 00013, NC. 00009 Y 00010, CONT. 300/2017, OC.6365.MENOS ANTICIPO.</v>
          </cell>
          <cell r="F1404" t="str">
            <v>03-APR-18</v>
          </cell>
          <cell r="G1404">
            <v>386671.58</v>
          </cell>
          <cell r="H1404" t="str">
            <v>17-APR-18</v>
          </cell>
          <cell r="I1404">
            <v>32981</v>
          </cell>
          <cell r="J1404">
            <v>4</v>
          </cell>
          <cell r="K1404" t="str">
            <v>IN</v>
          </cell>
          <cell r="L1404" t="str">
            <v>ENTREGADO</v>
          </cell>
          <cell r="M1404">
            <v>1</v>
          </cell>
          <cell r="N1404">
            <v>42072</v>
          </cell>
          <cell r="O1404">
            <v>42072</v>
          </cell>
          <cell r="P1404">
            <v>17665.439999999999</v>
          </cell>
          <cell r="Q1404">
            <v>0</v>
          </cell>
          <cell r="R1404">
            <v>0</v>
          </cell>
        </row>
        <row r="1405">
          <cell r="A1405">
            <v>33541</v>
          </cell>
          <cell r="B1405" t="str">
            <v>Fuenta Especifica 0100 FONDO GENERAL</v>
          </cell>
          <cell r="C1405" t="str">
            <v>Capitulo 0206 MINISTERIO DE EDUCACIÓN</v>
          </cell>
          <cell r="D1405" t="str">
            <v>Libramiento 0206-01-01-0010-7946</v>
          </cell>
          <cell r="E1405" t="str">
            <v>PAGO SUM. ALIM. ESC. UM. CORRESP. AL MES DICIEMBRE 2017, S/FACT. NCF: 00054, NC. 00039 CONT. 309/2017 OC. 6371, MENOS ANTICIPO,</v>
          </cell>
          <cell r="F1405" t="str">
            <v>03-APR-18</v>
          </cell>
          <cell r="G1405">
            <v>562197.16</v>
          </cell>
          <cell r="H1405" t="str">
            <v>18-APR-18</v>
          </cell>
          <cell r="I1405">
            <v>33541</v>
          </cell>
          <cell r="J1405">
            <v>3</v>
          </cell>
          <cell r="K1405" t="str">
            <v>IN</v>
          </cell>
          <cell r="L1405" t="str">
            <v>ENTREGADO</v>
          </cell>
          <cell r="M1405">
            <v>1</v>
          </cell>
          <cell r="N1405">
            <v>43002</v>
          </cell>
          <cell r="O1405">
            <v>43002</v>
          </cell>
          <cell r="P1405">
            <v>5164.79</v>
          </cell>
          <cell r="Q1405">
            <v>0</v>
          </cell>
          <cell r="R1405">
            <v>0</v>
          </cell>
        </row>
        <row r="1406">
          <cell r="A1406">
            <v>33541</v>
          </cell>
          <cell r="B1406" t="str">
            <v>Fuenta Especifica 0100 FONDO GENERAL</v>
          </cell>
          <cell r="C1406" t="str">
            <v>Capitulo 0206 MINISTERIO DE EDUCACIÓN</v>
          </cell>
          <cell r="D1406" t="str">
            <v>Libramiento 0206-01-01-0010-7946</v>
          </cell>
          <cell r="E1406" t="str">
            <v>PAGO SUM. ALIM. ESC. UM. CORRESP. AL MES DICIEMBRE 2017, S/FACT. NCF: 00054, NC. 00039 CONT. 309/2017 OC. 6371, MENOS ANTICIPO,</v>
          </cell>
          <cell r="F1406" t="str">
            <v>03-APR-18</v>
          </cell>
          <cell r="G1406">
            <v>562197.16</v>
          </cell>
          <cell r="H1406" t="str">
            <v>18-APR-18</v>
          </cell>
          <cell r="I1406">
            <v>33541</v>
          </cell>
          <cell r="J1406">
            <v>3</v>
          </cell>
          <cell r="K1406" t="str">
            <v>TR</v>
          </cell>
          <cell r="L1406" t="str">
            <v>Conciliado</v>
          </cell>
          <cell r="M1406">
            <v>1</v>
          </cell>
          <cell r="N1406">
            <v>2786418</v>
          </cell>
          <cell r="O1406">
            <v>2786418</v>
          </cell>
          <cell r="P1406">
            <v>557032.37</v>
          </cell>
          <cell r="Q1406">
            <v>0</v>
          </cell>
          <cell r="R1406">
            <v>0</v>
          </cell>
        </row>
        <row r="1407">
          <cell r="A1407">
            <v>33542</v>
          </cell>
          <cell r="B1407" t="str">
            <v>Fuenta Especifica 0100 FONDO GENERAL</v>
          </cell>
          <cell r="C1407" t="str">
            <v>Capitulo 0206 MINISTERIO DE EDUCACIÓN</v>
          </cell>
          <cell r="D1407" t="str">
            <v>Libramiento 0206-01-01-0010-7947</v>
          </cell>
          <cell r="E1407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7" t="str">
            <v>03-APR-18</v>
          </cell>
          <cell r="G1407">
            <v>673156.74</v>
          </cell>
          <cell r="H1407" t="str">
            <v>18-APR-18</v>
          </cell>
          <cell r="I1407">
            <v>33542</v>
          </cell>
          <cell r="J1407">
            <v>3</v>
          </cell>
          <cell r="K1407" t="str">
            <v>IN</v>
          </cell>
          <cell r="L1407" t="str">
            <v>ENTREGADO</v>
          </cell>
          <cell r="M1407">
            <v>1</v>
          </cell>
          <cell r="N1407">
            <v>42849</v>
          </cell>
          <cell r="O1407">
            <v>42849</v>
          </cell>
          <cell r="P1407">
            <v>6169.13</v>
          </cell>
          <cell r="Q1407">
            <v>0</v>
          </cell>
          <cell r="R1407">
            <v>0</v>
          </cell>
        </row>
        <row r="1408">
          <cell r="A1408">
            <v>33542</v>
          </cell>
          <cell r="B1408" t="str">
            <v>Fuenta Especifica 0100 FONDO GENERAL</v>
          </cell>
          <cell r="C1408" t="str">
            <v>Capitulo 0206 MINISTERIO DE EDUCACIÓN</v>
          </cell>
          <cell r="D1408" t="str">
            <v>Libramiento 0206-01-01-0010-7947</v>
          </cell>
          <cell r="E1408" t="str">
            <v>PAGO A FAVOR DE COOPROHARINA, CEDIDO POR JOSE ARGENIS ZORRILLA, MEDIANTE ACTO No.157/18 D/F 22/02/2018. POR SUM. ALIM. ESC. UM, MES DE DICIEMBRE 2017, SEGUN FACT. NCF.: 00104, NC 78759, DEL CONT. 438/2017 Y OC 6558. MENOS ANTICIPO.</v>
          </cell>
          <cell r="F1408" t="str">
            <v>03-APR-18</v>
          </cell>
          <cell r="G1408">
            <v>673156.74</v>
          </cell>
          <cell r="H1408" t="str">
            <v>18-APR-18</v>
          </cell>
          <cell r="I1408">
            <v>33542</v>
          </cell>
          <cell r="J1408">
            <v>3</v>
          </cell>
          <cell r="K1408" t="str">
            <v>TR</v>
          </cell>
          <cell r="L1408" t="str">
            <v>Conciliado</v>
          </cell>
          <cell r="M1408">
            <v>1</v>
          </cell>
          <cell r="N1408">
            <v>2786703</v>
          </cell>
          <cell r="O1408">
            <v>2786703</v>
          </cell>
          <cell r="P1408">
            <v>666987.61</v>
          </cell>
          <cell r="Q1408">
            <v>0</v>
          </cell>
          <cell r="R1408">
            <v>0</v>
          </cell>
        </row>
        <row r="1409">
          <cell r="A1409">
            <v>33543</v>
          </cell>
          <cell r="B1409" t="str">
            <v>Fuenta Especifica 0100 FONDO GENERAL</v>
          </cell>
          <cell r="C1409" t="str">
            <v>Capitulo 0206 MINISTERIO DE EDUCACIÓN</v>
          </cell>
          <cell r="D1409" t="str">
            <v>Libramiento 0206-01-01-0010-7948</v>
          </cell>
          <cell r="E1409" t="str">
            <v>PAGO POR SUM. DE ALIM. ESC. UM. CORRESP. AL MES DE DICIEMBRE 2017, S/FACT. 00242 Y NC 00018. CONTRATO NO.331/17, OC 6382, MENOS ANTICIPO.</v>
          </cell>
          <cell r="F1409" t="str">
            <v>03-APR-18</v>
          </cell>
          <cell r="G1409">
            <v>1104122.43</v>
          </cell>
          <cell r="H1409" t="str">
            <v>18-APR-18</v>
          </cell>
          <cell r="I1409">
            <v>33543</v>
          </cell>
          <cell r="J1409">
            <v>3</v>
          </cell>
          <cell r="K1409" t="str">
            <v>TR</v>
          </cell>
          <cell r="L1409" t="str">
            <v>Conciliado</v>
          </cell>
          <cell r="M1409">
            <v>1</v>
          </cell>
          <cell r="N1409">
            <v>2786476</v>
          </cell>
          <cell r="O1409">
            <v>2786476</v>
          </cell>
          <cell r="P1409">
            <v>1093931.25</v>
          </cell>
          <cell r="Q1409">
            <v>0</v>
          </cell>
          <cell r="R1409">
            <v>0</v>
          </cell>
        </row>
        <row r="1410">
          <cell r="A1410">
            <v>33543</v>
          </cell>
          <cell r="B1410" t="str">
            <v>Fuenta Especifica 0100 FONDO GENERAL</v>
          </cell>
          <cell r="C1410" t="str">
            <v>Capitulo 0206 MINISTERIO DE EDUCACIÓN</v>
          </cell>
          <cell r="D1410" t="str">
            <v>Libramiento 0206-01-01-0010-7948</v>
          </cell>
          <cell r="E1410" t="str">
            <v>PAGO POR SUM. DE ALIM. ESC. UM. CORRESP. AL MES DE DICIEMBRE 2017, S/FACT. 00242 Y NC 00018. CONTRATO NO.331/17, OC 6382, MENOS ANTICIPO.</v>
          </cell>
          <cell r="F1410" t="str">
            <v>03-APR-18</v>
          </cell>
          <cell r="G1410">
            <v>1104122.43</v>
          </cell>
          <cell r="H1410" t="str">
            <v>18-APR-18</v>
          </cell>
          <cell r="I1410">
            <v>33543</v>
          </cell>
          <cell r="J1410">
            <v>3</v>
          </cell>
          <cell r="K1410" t="str">
            <v>IN</v>
          </cell>
          <cell r="L1410" t="str">
            <v>ENTREGADO</v>
          </cell>
          <cell r="M1410">
            <v>1</v>
          </cell>
          <cell r="N1410">
            <v>43085</v>
          </cell>
          <cell r="O1410">
            <v>43085</v>
          </cell>
          <cell r="P1410">
            <v>10191.18</v>
          </cell>
          <cell r="Q1410">
            <v>0</v>
          </cell>
          <cell r="R1410">
            <v>0</v>
          </cell>
        </row>
        <row r="1411">
          <cell r="A1411">
            <v>37255</v>
          </cell>
          <cell r="B1411" t="str">
            <v>Fuenta Especifica 0100 FONDO GENERAL</v>
          </cell>
          <cell r="C1411" t="str">
            <v>Capitulo 0206 MINISTERIO DE EDUCACIÓN</v>
          </cell>
          <cell r="D1411" t="str">
            <v>Libramiento 0206-01-01-0010-7949</v>
          </cell>
          <cell r="E1411" t="str">
            <v>PAGO POR SUM. DE ALIM. ESC. PAE REAL, CORRESP. A LOS MESES DE NOV. Y DIC. 2017, SEGÚN FACTS. NOS. 00565 Y 00571 Y NC 00126 Y 00127 CONTRATO NO. 247/17 Y OC 6250 MENOS ANTICIPO.</v>
          </cell>
          <cell r="F1411" t="str">
            <v>03-APR-18</v>
          </cell>
          <cell r="G1411">
            <v>1416641.24</v>
          </cell>
          <cell r="H1411" t="str">
            <v>25-APR-18</v>
          </cell>
          <cell r="I1411">
            <v>37255</v>
          </cell>
          <cell r="J1411">
            <v>7</v>
          </cell>
          <cell r="K1411" t="str">
            <v>IN</v>
          </cell>
          <cell r="L1411" t="str">
            <v>ENTREGADO</v>
          </cell>
          <cell r="M1411">
            <v>1</v>
          </cell>
          <cell r="N1411">
            <v>46910</v>
          </cell>
          <cell r="O1411">
            <v>46910</v>
          </cell>
          <cell r="P1411">
            <v>67196.44</v>
          </cell>
          <cell r="Q1411">
            <v>0</v>
          </cell>
          <cell r="R1411">
            <v>0</v>
          </cell>
        </row>
        <row r="1412">
          <cell r="A1412">
            <v>37255</v>
          </cell>
          <cell r="B1412" t="str">
            <v>Fuenta Especifica 0100 FONDO GENERAL</v>
          </cell>
          <cell r="C1412" t="str">
            <v>Capitulo 0206 MINISTERIO DE EDUCACIÓN</v>
          </cell>
          <cell r="D1412" t="str">
            <v>Libramiento 0206-01-01-0010-7949</v>
          </cell>
          <cell r="E1412" t="str">
            <v>PAGO POR SUM. DE ALIM. ESC. PAE REAL, CORRESP. A LOS MESES DE NOV. Y DIC. 2017, SEGÚN FACTS. NOS. 00565 Y 00571 Y NC 00126 Y 00127 CONTRATO NO. 247/17 Y OC 6250 MENOS ANTICIPO.</v>
          </cell>
          <cell r="F1412" t="str">
            <v>03-APR-18</v>
          </cell>
          <cell r="G1412">
            <v>1416641.24</v>
          </cell>
          <cell r="H1412" t="str">
            <v>25-APR-18</v>
          </cell>
          <cell r="I1412">
            <v>37255</v>
          </cell>
          <cell r="J1412">
            <v>7</v>
          </cell>
          <cell r="K1412" t="str">
            <v>TR</v>
          </cell>
          <cell r="L1412" t="str">
            <v>Conciliado</v>
          </cell>
          <cell r="M1412">
            <v>1</v>
          </cell>
          <cell r="N1412">
            <v>3377742</v>
          </cell>
          <cell r="O1412">
            <v>3377742</v>
          </cell>
          <cell r="P1412">
            <v>1349444.8</v>
          </cell>
          <cell r="Q1412">
            <v>0</v>
          </cell>
          <cell r="R1412">
            <v>0</v>
          </cell>
        </row>
        <row r="1413">
          <cell r="A1413">
            <v>32861</v>
          </cell>
          <cell r="B1413" t="str">
            <v>Fuenta Especifica 0100 FONDO GENERAL</v>
          </cell>
          <cell r="C1413" t="str">
            <v>Capitulo 0206 MINISTERIO DE EDUCACIÓN</v>
          </cell>
          <cell r="D1413" t="str">
            <v>Libramiento 0206-01-01-0010-7965</v>
          </cell>
          <cell r="E1413" t="str">
            <v>PAGO POR SUM. ALIM. ESC. JEE. CORRESP. A ENERO 2018, SEGUN FACT. NCF: 02923, CARTAS COMPROMISO 01269, 06770, OC. 6029.</v>
          </cell>
          <cell r="F1413" t="str">
            <v>04-APR-18</v>
          </cell>
          <cell r="G1413">
            <v>1121472</v>
          </cell>
          <cell r="H1413" t="str">
            <v>16-APR-18</v>
          </cell>
          <cell r="I1413">
            <v>32861</v>
          </cell>
          <cell r="J1413">
            <v>7</v>
          </cell>
          <cell r="K1413" t="str">
            <v>TR</v>
          </cell>
          <cell r="L1413" t="str">
            <v>Conciliado</v>
          </cell>
          <cell r="M1413">
            <v>1</v>
          </cell>
          <cell r="N1413">
            <v>2785545</v>
          </cell>
          <cell r="O1413">
            <v>2785545</v>
          </cell>
          <cell r="P1413">
            <v>1073952</v>
          </cell>
          <cell r="Q1413">
            <v>0</v>
          </cell>
          <cell r="R1413">
            <v>0</v>
          </cell>
        </row>
        <row r="1414">
          <cell r="A1414">
            <v>32861</v>
          </cell>
          <cell r="B1414" t="str">
            <v>Fuenta Especifica 0100 FONDO GENERAL</v>
          </cell>
          <cell r="C1414" t="str">
            <v>Capitulo 0206 MINISTERIO DE EDUCACIÓN</v>
          </cell>
          <cell r="D1414" t="str">
            <v>Libramiento 0206-01-01-0010-7965</v>
          </cell>
          <cell r="E1414" t="str">
            <v>PAGO POR SUM. ALIM. ESC. JEE. CORRESP. A ENERO 2018, SEGUN FACT. NCF: 02923, CARTAS COMPROMISO 01269, 06770, OC. 6029.</v>
          </cell>
          <cell r="F1414" t="str">
            <v>04-APR-18</v>
          </cell>
          <cell r="G1414">
            <v>1121472</v>
          </cell>
          <cell r="H1414" t="str">
            <v>16-APR-18</v>
          </cell>
          <cell r="I1414">
            <v>32861</v>
          </cell>
          <cell r="J1414">
            <v>7</v>
          </cell>
          <cell r="K1414" t="str">
            <v>IN</v>
          </cell>
          <cell r="L1414" t="str">
            <v>ENTREGADO</v>
          </cell>
          <cell r="M1414">
            <v>1</v>
          </cell>
          <cell r="N1414">
            <v>41877</v>
          </cell>
          <cell r="O1414">
            <v>41877</v>
          </cell>
          <cell r="P1414">
            <v>47520</v>
          </cell>
          <cell r="Q1414">
            <v>0</v>
          </cell>
          <cell r="R1414">
            <v>0</v>
          </cell>
        </row>
        <row r="1415">
          <cell r="A1415">
            <v>32594</v>
          </cell>
          <cell r="B1415" t="str">
            <v>Fuenta Especifica 0100 FONDO GENERAL</v>
          </cell>
          <cell r="C1415" t="str">
            <v>Capitulo 0206 MINISTERIO DE EDUCACIÓN</v>
          </cell>
          <cell r="D1415" t="str">
            <v>Libramiento 0206-01-01-0010-7967</v>
          </cell>
          <cell r="E1415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5" t="str">
            <v>04-APR-18</v>
          </cell>
          <cell r="G1415">
            <v>844644</v>
          </cell>
          <cell r="H1415" t="str">
            <v>16-APR-18</v>
          </cell>
          <cell r="I1415">
            <v>32594</v>
          </cell>
          <cell r="J1415">
            <v>1</v>
          </cell>
          <cell r="K1415" t="str">
            <v>IN</v>
          </cell>
          <cell r="L1415" t="str">
            <v>ENTREGADO</v>
          </cell>
          <cell r="M1415">
            <v>1</v>
          </cell>
          <cell r="N1415">
            <v>41473</v>
          </cell>
          <cell r="O1415">
            <v>41473</v>
          </cell>
          <cell r="P1415">
            <v>128844</v>
          </cell>
          <cell r="Q1415">
            <v>0</v>
          </cell>
          <cell r="R1415">
            <v>0</v>
          </cell>
        </row>
        <row r="1416">
          <cell r="A1416">
            <v>32594</v>
          </cell>
          <cell r="B1416" t="str">
            <v>Fuenta Especifica 0100 FONDO GENERAL</v>
          </cell>
          <cell r="C1416" t="str">
            <v>Capitulo 0206 MINISTERIO DE EDUCACIÓN</v>
          </cell>
          <cell r="D1416" t="str">
            <v>Libramiento 0206-01-01-0010-7967</v>
          </cell>
          <cell r="E1416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6" t="str">
            <v>04-APR-18</v>
          </cell>
          <cell r="G1416">
            <v>844644</v>
          </cell>
          <cell r="H1416" t="str">
            <v>16-APR-18</v>
          </cell>
          <cell r="I1416">
            <v>32594</v>
          </cell>
          <cell r="J1416">
            <v>1</v>
          </cell>
          <cell r="K1416" t="str">
            <v>IN</v>
          </cell>
          <cell r="L1416" t="str">
            <v>ENTREGADO</v>
          </cell>
          <cell r="M1416">
            <v>1</v>
          </cell>
          <cell r="N1416">
            <v>41587</v>
          </cell>
          <cell r="O1416">
            <v>41587</v>
          </cell>
          <cell r="P1416">
            <v>35790</v>
          </cell>
          <cell r="Q1416">
            <v>0</v>
          </cell>
          <cell r="R1416">
            <v>0</v>
          </cell>
        </row>
        <row r="1417">
          <cell r="A1417">
            <v>32594</v>
          </cell>
          <cell r="B1417" t="str">
            <v>Fuenta Especifica 0100 FONDO GENERAL</v>
          </cell>
          <cell r="C1417" t="str">
            <v>Capitulo 0206 MINISTERIO DE EDUCACIÓN</v>
          </cell>
          <cell r="D1417" t="str">
            <v>Libramiento 0206-01-01-0010-7967</v>
          </cell>
          <cell r="E1417" t="str">
            <v>PAGO A FAVOR DE COOPROHARINA, CEDIDO POR DENEF YSABEL DUARTE FRIAS MEDIANTE ACTO NO.1832 D/F 03/11/17, POR SUM. DE ALIM. ESC. JEE. CORRESP. AL MES DE ENERO 2018, S/FACT. 00029. CARTAS COMPROMISO 01090, 06644 Y 06641. OC 6724.</v>
          </cell>
          <cell r="F1417" t="str">
            <v>04-APR-18</v>
          </cell>
          <cell r="G1417">
            <v>844644</v>
          </cell>
          <cell r="H1417" t="str">
            <v>16-APR-18</v>
          </cell>
          <cell r="I1417">
            <v>32594</v>
          </cell>
          <cell r="J1417">
            <v>1</v>
          </cell>
          <cell r="K1417" t="str">
            <v>TR</v>
          </cell>
          <cell r="L1417" t="str">
            <v>Conciliado</v>
          </cell>
          <cell r="M1417">
            <v>1</v>
          </cell>
          <cell r="N1417">
            <v>2784803</v>
          </cell>
          <cell r="O1417">
            <v>2784803</v>
          </cell>
          <cell r="P1417">
            <v>680010</v>
          </cell>
          <cell r="Q1417">
            <v>0</v>
          </cell>
          <cell r="R1417">
            <v>0</v>
          </cell>
        </row>
        <row r="1418">
          <cell r="A1418">
            <v>33364</v>
          </cell>
          <cell r="B1418" t="str">
            <v>Fuenta Especifica 0100 FONDO GENERAL</v>
          </cell>
          <cell r="C1418" t="str">
            <v>Capitulo 0206 MINISTERIO DE EDUCACIÓN</v>
          </cell>
          <cell r="D1418" t="str">
            <v>Libramiento 0206-01-01-0010-7968</v>
          </cell>
          <cell r="E1418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8" t="str">
            <v>04-APR-18</v>
          </cell>
          <cell r="G1418">
            <v>1579548</v>
          </cell>
          <cell r="H1418" t="str">
            <v>17-APR-18</v>
          </cell>
          <cell r="I1418">
            <v>33364</v>
          </cell>
          <cell r="J1418">
            <v>5</v>
          </cell>
          <cell r="K1418" t="str">
            <v>TR</v>
          </cell>
          <cell r="L1418" t="str">
            <v>Conciliado</v>
          </cell>
          <cell r="M1418">
            <v>1</v>
          </cell>
          <cell r="N1418">
            <v>2786307</v>
          </cell>
          <cell r="O1418">
            <v>2786307</v>
          </cell>
          <cell r="P1418">
            <v>1512618</v>
          </cell>
          <cell r="Q1418">
            <v>0</v>
          </cell>
          <cell r="R1418">
            <v>0</v>
          </cell>
        </row>
        <row r="1419">
          <cell r="A1419">
            <v>33364</v>
          </cell>
          <cell r="B1419" t="str">
            <v>Fuenta Especifica 0100 FONDO GENERAL</v>
          </cell>
          <cell r="C1419" t="str">
            <v>Capitulo 0206 MINISTERIO DE EDUCACIÓN</v>
          </cell>
          <cell r="D1419" t="str">
            <v>Libramiento 0206-01-01-0010-7968</v>
          </cell>
          <cell r="E1419" t="str">
            <v>PAGO A FAVOR DEL BANCO AGRICOLA, CEDIDO POR RANCHO JARABACOA SRL, ACTOS 792 Y 793, D/F.04/10/2017, POR SUM. ALIM. ESC. JEE. CORRESP. A ENERO/2018, S/ FACT. NCF: 00050, CARTAS COMP. 10040, 01957, 14285, 01970, 02009, 01973, 01971, 01964, 01958, OC 5804 Y 6946.</v>
          </cell>
          <cell r="F1419" t="str">
            <v>04-APR-18</v>
          </cell>
          <cell r="G1419">
            <v>1579548</v>
          </cell>
          <cell r="H1419" t="str">
            <v>17-APR-18</v>
          </cell>
          <cell r="I1419">
            <v>33364</v>
          </cell>
          <cell r="J1419">
            <v>5</v>
          </cell>
          <cell r="K1419" t="str">
            <v>IN</v>
          </cell>
          <cell r="L1419" t="str">
            <v>ENTREGADO</v>
          </cell>
          <cell r="M1419">
            <v>1</v>
          </cell>
          <cell r="N1419">
            <v>42458</v>
          </cell>
          <cell r="O1419">
            <v>42458</v>
          </cell>
          <cell r="P1419">
            <v>66930</v>
          </cell>
          <cell r="Q1419">
            <v>0</v>
          </cell>
          <cell r="R1419">
            <v>0</v>
          </cell>
        </row>
        <row r="1420">
          <cell r="A1420">
            <v>33032</v>
          </cell>
          <cell r="B1420" t="str">
            <v>Fuenta Especifica 0100 FONDO GENERAL</v>
          </cell>
          <cell r="C1420" t="str">
            <v>Capitulo 0206 MINISTERIO DE EDUCACIÓN</v>
          </cell>
          <cell r="D1420" t="str">
            <v>Libramiento 0206-01-01-0010-7971</v>
          </cell>
          <cell r="E1420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0" t="str">
            <v>04-APR-18</v>
          </cell>
          <cell r="G1420">
            <v>1676402.4</v>
          </cell>
          <cell r="H1420" t="str">
            <v>17-APR-18</v>
          </cell>
          <cell r="I1420">
            <v>33032</v>
          </cell>
          <cell r="J1420">
            <v>1</v>
          </cell>
          <cell r="K1420" t="str">
            <v>IN</v>
          </cell>
          <cell r="L1420" t="str">
            <v>ENTREGADO</v>
          </cell>
          <cell r="M1420">
            <v>1</v>
          </cell>
          <cell r="N1420">
            <v>42162</v>
          </cell>
          <cell r="O1420">
            <v>42162</v>
          </cell>
          <cell r="P1420">
            <v>71034</v>
          </cell>
          <cell r="Q1420">
            <v>0</v>
          </cell>
          <cell r="R1420">
            <v>0</v>
          </cell>
        </row>
        <row r="1421">
          <cell r="A1421">
            <v>33032</v>
          </cell>
          <cell r="B1421" t="str">
            <v>Fuenta Especifica 0100 FONDO GENERAL</v>
          </cell>
          <cell r="C1421" t="str">
            <v>Capitulo 0206 MINISTERIO DE EDUCACIÓN</v>
          </cell>
          <cell r="D1421" t="str">
            <v>Libramiento 0206-01-01-0010-7971</v>
          </cell>
          <cell r="E1421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1" t="str">
            <v>04-APR-18</v>
          </cell>
          <cell r="G1421">
            <v>1676402.4</v>
          </cell>
          <cell r="H1421" t="str">
            <v>17-APR-18</v>
          </cell>
          <cell r="I1421">
            <v>33032</v>
          </cell>
          <cell r="J1421">
            <v>1</v>
          </cell>
          <cell r="K1421" t="str">
            <v>IN</v>
          </cell>
          <cell r="L1421" t="str">
            <v>ENTREGADO</v>
          </cell>
          <cell r="M1421">
            <v>1</v>
          </cell>
          <cell r="N1421">
            <v>42312</v>
          </cell>
          <cell r="O1421">
            <v>42312</v>
          </cell>
          <cell r="P1421">
            <v>255722.4</v>
          </cell>
          <cell r="Q1421">
            <v>0</v>
          </cell>
          <cell r="R1421">
            <v>0</v>
          </cell>
        </row>
        <row r="1422">
          <cell r="A1422">
            <v>33032</v>
          </cell>
          <cell r="B1422" t="str">
            <v>Fuenta Especifica 0100 FONDO GENERAL</v>
          </cell>
          <cell r="C1422" t="str">
            <v>Capitulo 0206 MINISTERIO DE EDUCACIÓN</v>
          </cell>
          <cell r="D1422" t="str">
            <v>Libramiento 0206-01-01-0010-7971</v>
          </cell>
          <cell r="E1422" t="str">
            <v>PAGO A FAVOR DEL BANCO AGRICOLA, CEDIDO POR ANILKA LILIANA RODRIGUEZ, MEDIANTE ACTO 857, D/F. 04/12/2017, POR SUM. ALIM. ESC. JEE. CORRESP. A ENERO/2018, SEGUN FACT. NCF: 00096, CARTAS COMPROMISO 04286, 04380, 04374, 04361, 14321, OC. 5883</v>
          </cell>
          <cell r="F1422" t="str">
            <v>04-APR-18</v>
          </cell>
          <cell r="G1422">
            <v>1676402.4</v>
          </cell>
          <cell r="H1422" t="str">
            <v>17-APR-18</v>
          </cell>
          <cell r="I1422">
            <v>33032</v>
          </cell>
          <cell r="J1422">
            <v>1</v>
          </cell>
          <cell r="K1422" t="str">
            <v>TR</v>
          </cell>
          <cell r="L1422" t="str">
            <v>Conciliado</v>
          </cell>
          <cell r="M1422">
            <v>1</v>
          </cell>
          <cell r="N1422">
            <v>2785883</v>
          </cell>
          <cell r="O1422">
            <v>2785883</v>
          </cell>
          <cell r="P1422">
            <v>1349646</v>
          </cell>
          <cell r="Q1422">
            <v>0</v>
          </cell>
          <cell r="R1422">
            <v>0</v>
          </cell>
        </row>
        <row r="1423">
          <cell r="A1423">
            <v>32862</v>
          </cell>
          <cell r="B1423" t="str">
            <v>Fuenta Especifica 0100 FONDO GENERAL</v>
          </cell>
          <cell r="C1423" t="str">
            <v>Capitulo 0206 MINISTERIO DE EDUCACIÓN</v>
          </cell>
          <cell r="D1423" t="str">
            <v>Libramiento 0206-01-01-0010-7972</v>
          </cell>
          <cell r="E1423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3" t="str">
            <v>04-APR-18</v>
          </cell>
          <cell r="G1423">
            <v>521560</v>
          </cell>
          <cell r="H1423" t="str">
            <v>16-APR-18</v>
          </cell>
          <cell r="I1423">
            <v>32862</v>
          </cell>
          <cell r="J1423">
            <v>7</v>
          </cell>
          <cell r="K1423" t="str">
            <v>TR</v>
          </cell>
          <cell r="L1423" t="str">
            <v>Conciliado</v>
          </cell>
          <cell r="M1423">
            <v>1</v>
          </cell>
          <cell r="N1423">
            <v>2785615</v>
          </cell>
          <cell r="O1423">
            <v>2785615</v>
          </cell>
          <cell r="P1423">
            <v>419900</v>
          </cell>
          <cell r="Q1423">
            <v>0</v>
          </cell>
          <cell r="R1423">
            <v>0</v>
          </cell>
        </row>
        <row r="1424">
          <cell r="A1424">
            <v>32862</v>
          </cell>
          <cell r="B1424" t="str">
            <v>Fuenta Especifica 0100 FONDO GENERAL</v>
          </cell>
          <cell r="C1424" t="str">
            <v>Capitulo 0206 MINISTERIO DE EDUCACIÓN</v>
          </cell>
          <cell r="D1424" t="str">
            <v>Libramiento 0206-01-01-0010-7972</v>
          </cell>
          <cell r="E1424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4" t="str">
            <v>04-APR-18</v>
          </cell>
          <cell r="G1424">
            <v>521560</v>
          </cell>
          <cell r="H1424" t="str">
            <v>16-APR-18</v>
          </cell>
          <cell r="I1424">
            <v>32862</v>
          </cell>
          <cell r="J1424">
            <v>7</v>
          </cell>
          <cell r="K1424" t="str">
            <v>IN</v>
          </cell>
          <cell r="L1424" t="str">
            <v>ENTREGADO</v>
          </cell>
          <cell r="M1424">
            <v>1</v>
          </cell>
          <cell r="N1424">
            <v>41878</v>
          </cell>
          <cell r="O1424">
            <v>41878</v>
          </cell>
          <cell r="P1424">
            <v>22100</v>
          </cell>
          <cell r="Q1424">
            <v>0</v>
          </cell>
          <cell r="R1424">
            <v>0</v>
          </cell>
        </row>
        <row r="1425">
          <cell r="A1425">
            <v>32862</v>
          </cell>
          <cell r="B1425" t="str">
            <v>Fuenta Especifica 0100 FONDO GENERAL</v>
          </cell>
          <cell r="C1425" t="str">
            <v>Capitulo 0206 MINISTERIO DE EDUCACIÓN</v>
          </cell>
          <cell r="D1425" t="str">
            <v>Libramiento 0206-01-01-0010-7972</v>
          </cell>
          <cell r="E1425" t="str">
            <v>PAGO A FAVOR DE COOPROHARINA, CEDIDO POR ADRIANA GEOVANNIS DE LA ALTAGRACIA MENDEZ HERASME, MEDIANTE ACTO No.033/18 D/F 09/01/2018. POR SUM. ALIM. ESC. JEE. CORRESP. AL MES DE DICIEMBRE 2017, SEGUN FACT. NCF.: 00023, CARTA COMPROMISO NO. 00411, OC 5969</v>
          </cell>
          <cell r="F1425" t="str">
            <v>04-APR-18</v>
          </cell>
          <cell r="G1425">
            <v>521560</v>
          </cell>
          <cell r="H1425" t="str">
            <v>16-APR-18</v>
          </cell>
          <cell r="I1425">
            <v>32862</v>
          </cell>
          <cell r="J1425">
            <v>7</v>
          </cell>
          <cell r="K1425" t="str">
            <v>IN</v>
          </cell>
          <cell r="L1425" t="str">
            <v>ENTREGADO</v>
          </cell>
          <cell r="M1425">
            <v>1</v>
          </cell>
          <cell r="N1425">
            <v>41943</v>
          </cell>
          <cell r="O1425">
            <v>41943</v>
          </cell>
          <cell r="P1425">
            <v>79560</v>
          </cell>
          <cell r="Q1425">
            <v>0</v>
          </cell>
          <cell r="R1425">
            <v>0</v>
          </cell>
        </row>
        <row r="1426">
          <cell r="A1426">
            <v>33033</v>
          </cell>
          <cell r="B1426" t="str">
            <v>Fuenta Especifica 0100 FONDO GENERAL</v>
          </cell>
          <cell r="C1426" t="str">
            <v>Capitulo 0206 MINISTERIO DE EDUCACIÓN</v>
          </cell>
          <cell r="D1426" t="str">
            <v>Libramiento 0206-01-01-0010-7973</v>
          </cell>
          <cell r="E1426" t="str">
            <v>PAGO POR SUM. ALIM. ESC. JEE. CORRESP. A ENERO/2018, SEGUN FACT. NCF: 00657, CARTAS COMPROMISO 01451, 01449, 01550, 01421, 01450, OC. 5811</v>
          </cell>
          <cell r="F1426" t="str">
            <v>04-APR-18</v>
          </cell>
          <cell r="G1426">
            <v>885708</v>
          </cell>
          <cell r="H1426" t="str">
            <v>17-APR-18</v>
          </cell>
          <cell r="I1426">
            <v>33033</v>
          </cell>
          <cell r="J1426">
            <v>1</v>
          </cell>
          <cell r="K1426" t="str">
            <v>IN</v>
          </cell>
          <cell r="L1426" t="str">
            <v>ENTREGADO</v>
          </cell>
          <cell r="M1426">
            <v>1</v>
          </cell>
          <cell r="N1426">
            <v>42178</v>
          </cell>
          <cell r="O1426">
            <v>42178</v>
          </cell>
          <cell r="P1426">
            <v>37530</v>
          </cell>
          <cell r="Q1426">
            <v>0</v>
          </cell>
          <cell r="R1426">
            <v>0</v>
          </cell>
        </row>
        <row r="1427">
          <cell r="A1427">
            <v>33033</v>
          </cell>
          <cell r="B1427" t="str">
            <v>Fuenta Especifica 0100 FONDO GENERAL</v>
          </cell>
          <cell r="C1427" t="str">
            <v>Capitulo 0206 MINISTERIO DE EDUCACIÓN</v>
          </cell>
          <cell r="D1427" t="str">
            <v>Libramiento 0206-01-01-0010-7973</v>
          </cell>
          <cell r="E1427" t="str">
            <v>PAGO POR SUM. ALIM. ESC. JEE. CORRESP. A ENERO/2018, SEGUN FACT. NCF: 00657, CARTAS COMPROMISO 01451, 01449, 01550, 01421, 01450, OC. 5811</v>
          </cell>
          <cell r="F1427" t="str">
            <v>04-APR-18</v>
          </cell>
          <cell r="G1427">
            <v>885708</v>
          </cell>
          <cell r="H1427" t="str">
            <v>17-APR-18</v>
          </cell>
          <cell r="I1427">
            <v>33033</v>
          </cell>
          <cell r="J1427">
            <v>1</v>
          </cell>
          <cell r="K1427" t="str">
            <v>IN</v>
          </cell>
          <cell r="L1427" t="str">
            <v>ENTREGADO</v>
          </cell>
          <cell r="M1427">
            <v>1</v>
          </cell>
          <cell r="N1427">
            <v>42325</v>
          </cell>
          <cell r="O1427">
            <v>42325</v>
          </cell>
          <cell r="P1427">
            <v>135108</v>
          </cell>
          <cell r="Q1427">
            <v>0</v>
          </cell>
          <cell r="R1427">
            <v>0</v>
          </cell>
        </row>
        <row r="1428">
          <cell r="A1428">
            <v>33033</v>
          </cell>
          <cell r="B1428" t="str">
            <v>Fuenta Especifica 0100 FONDO GENERAL</v>
          </cell>
          <cell r="C1428" t="str">
            <v>Capitulo 0206 MINISTERIO DE EDUCACIÓN</v>
          </cell>
          <cell r="D1428" t="str">
            <v>Libramiento 0206-01-01-0010-7973</v>
          </cell>
          <cell r="E1428" t="str">
            <v>PAGO POR SUM. ALIM. ESC. JEE. CORRESP. A ENERO/2018, SEGUN FACT. NCF: 00657, CARTAS COMPROMISO 01451, 01449, 01550, 01421, 01450, OC. 5811</v>
          </cell>
          <cell r="F1428" t="str">
            <v>04-APR-18</v>
          </cell>
          <cell r="G1428">
            <v>885708</v>
          </cell>
          <cell r="H1428" t="str">
            <v>17-APR-18</v>
          </cell>
          <cell r="I1428">
            <v>33033</v>
          </cell>
          <cell r="J1428">
            <v>1</v>
          </cell>
          <cell r="K1428" t="str">
            <v>TR</v>
          </cell>
          <cell r="L1428" t="str">
            <v>Conciliado</v>
          </cell>
          <cell r="M1428">
            <v>1</v>
          </cell>
          <cell r="N1428">
            <v>2785711</v>
          </cell>
          <cell r="O1428">
            <v>2785711</v>
          </cell>
          <cell r="P1428">
            <v>713070</v>
          </cell>
          <cell r="Q1428">
            <v>0</v>
          </cell>
          <cell r="R1428">
            <v>0</v>
          </cell>
        </row>
        <row r="1429">
          <cell r="A1429">
            <v>32596</v>
          </cell>
          <cell r="B1429" t="str">
            <v>Fuenta Especifica 0100 FONDO GENERAL</v>
          </cell>
          <cell r="C1429" t="str">
            <v>Capitulo 0206 MINISTERIO DE EDUCACIÓN</v>
          </cell>
          <cell r="D1429" t="str">
            <v>Libramiento 0206-01-01-0010-8017</v>
          </cell>
          <cell r="E1429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29" t="str">
            <v>04-APR-18</v>
          </cell>
          <cell r="G1429">
            <v>592832</v>
          </cell>
          <cell r="H1429" t="str">
            <v>16-APR-18</v>
          </cell>
          <cell r="I1429">
            <v>32596</v>
          </cell>
          <cell r="J1429">
            <v>1</v>
          </cell>
          <cell r="K1429" t="str">
            <v>IN</v>
          </cell>
          <cell r="L1429" t="str">
            <v>ENTREGADO</v>
          </cell>
          <cell r="M1429">
            <v>1</v>
          </cell>
          <cell r="N1429">
            <v>41399</v>
          </cell>
          <cell r="O1429">
            <v>41399</v>
          </cell>
          <cell r="P1429">
            <v>25120</v>
          </cell>
          <cell r="Q1429">
            <v>0</v>
          </cell>
          <cell r="R1429">
            <v>0</v>
          </cell>
        </row>
        <row r="1430">
          <cell r="A1430">
            <v>32596</v>
          </cell>
          <cell r="B1430" t="str">
            <v>Fuenta Especifica 0100 FONDO GENERAL</v>
          </cell>
          <cell r="C1430" t="str">
            <v>Capitulo 0206 MINISTERIO DE EDUCACIÓN</v>
          </cell>
          <cell r="D1430" t="str">
            <v>Libramiento 0206-01-01-0010-8017</v>
          </cell>
          <cell r="E1430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0" t="str">
            <v>04-APR-18</v>
          </cell>
          <cell r="G1430">
            <v>592832</v>
          </cell>
          <cell r="H1430" t="str">
            <v>16-APR-18</v>
          </cell>
          <cell r="I1430">
            <v>32596</v>
          </cell>
          <cell r="J1430">
            <v>1</v>
          </cell>
          <cell r="K1430" t="str">
            <v>TR</v>
          </cell>
          <cell r="L1430" t="str">
            <v>Conciliado</v>
          </cell>
          <cell r="M1430">
            <v>1</v>
          </cell>
          <cell r="N1430">
            <v>2784811</v>
          </cell>
          <cell r="O1430">
            <v>2784811</v>
          </cell>
          <cell r="P1430">
            <v>477280</v>
          </cell>
          <cell r="Q1430">
            <v>0</v>
          </cell>
          <cell r="R1430">
            <v>0</v>
          </cell>
        </row>
        <row r="1431">
          <cell r="A1431">
            <v>32596</v>
          </cell>
          <cell r="B1431" t="str">
            <v>Fuenta Especifica 0100 FONDO GENERAL</v>
          </cell>
          <cell r="C1431" t="str">
            <v>Capitulo 0206 MINISTERIO DE EDUCACIÓN</v>
          </cell>
          <cell r="D1431" t="str">
            <v>Libramiento 0206-01-01-0010-8017</v>
          </cell>
          <cell r="E1431" t="str">
            <v>PAGO A FAVOR DE BANCO AGRICOLA, CEDIDO POR DORKA ESTHER GARCIA DE CASTRO MEDIANTE ACTO NO.858 D/F 04/12/17, POR SUM. DE ALIM. ESC. JEE. CORRESP. AL MES DE ENERO 2018, NCF: 00093. CARTA COMPROMISO 06746. OC 6027</v>
          </cell>
          <cell r="F1431" t="str">
            <v>04-APR-18</v>
          </cell>
          <cell r="G1431">
            <v>592832</v>
          </cell>
          <cell r="H1431" t="str">
            <v>16-APR-18</v>
          </cell>
          <cell r="I1431">
            <v>32596</v>
          </cell>
          <cell r="J1431">
            <v>1</v>
          </cell>
          <cell r="K1431" t="str">
            <v>IN</v>
          </cell>
          <cell r="L1431" t="str">
            <v>ENTREGADO</v>
          </cell>
          <cell r="M1431">
            <v>1</v>
          </cell>
          <cell r="N1431">
            <v>41486</v>
          </cell>
          <cell r="O1431">
            <v>41486</v>
          </cell>
          <cell r="P1431">
            <v>90432</v>
          </cell>
          <cell r="Q1431">
            <v>0</v>
          </cell>
          <cell r="R1431">
            <v>0</v>
          </cell>
        </row>
        <row r="1432">
          <cell r="A1432">
            <v>33034</v>
          </cell>
          <cell r="B1432" t="str">
            <v>Fuenta Especifica 0100 FONDO GENERAL</v>
          </cell>
          <cell r="C1432" t="str">
            <v>Capitulo 0206 MINISTERIO DE EDUCACIÓN</v>
          </cell>
          <cell r="D1432" t="str">
            <v>Libramiento 0206-01-01-0010-8018</v>
          </cell>
          <cell r="E1432" t="str">
            <v>PAGO SUM. ALIM. ESC. FRONT., MESES AGOSTO HASTA DIC/2017, S/FACT.NCF.:00036, 00038, 00041, 00043, 00046, N/C 00001, 00002,00003, 00004, 00005, MENOS ANTICIPO, CONT.NO.210/17, OC 5961.</v>
          </cell>
          <cell r="F1432" t="str">
            <v>04-APR-18</v>
          </cell>
          <cell r="G1432">
            <v>809615.3</v>
          </cell>
          <cell r="H1432" t="str">
            <v>17-APR-18</v>
          </cell>
          <cell r="I1432">
            <v>33034</v>
          </cell>
          <cell r="J1432">
            <v>1</v>
          </cell>
          <cell r="K1432" t="str">
            <v>TR</v>
          </cell>
          <cell r="L1432" t="str">
            <v>Conciliado</v>
          </cell>
          <cell r="M1432">
            <v>1</v>
          </cell>
          <cell r="N1432">
            <v>2785712</v>
          </cell>
          <cell r="O1432">
            <v>2785712</v>
          </cell>
          <cell r="P1432">
            <v>772240.22</v>
          </cell>
          <cell r="Q1432">
            <v>0</v>
          </cell>
          <cell r="R1432">
            <v>0</v>
          </cell>
        </row>
        <row r="1433">
          <cell r="A1433">
            <v>33034</v>
          </cell>
          <cell r="B1433" t="str">
            <v>Fuenta Especifica 0100 FONDO GENERAL</v>
          </cell>
          <cell r="C1433" t="str">
            <v>Capitulo 0206 MINISTERIO DE EDUCACIÓN</v>
          </cell>
          <cell r="D1433" t="str">
            <v>Libramiento 0206-01-01-0010-8018</v>
          </cell>
          <cell r="E1433" t="str">
            <v>PAGO SUM. ALIM. ESC. FRONT., MESES AGOSTO HASTA DIC/2017, S/FACT.NCF.:00036, 00038, 00041, 00043, 00046, N/C 00001, 00002,00003, 00004, 00005, MENOS ANTICIPO, CONT.NO.210/17, OC 5961.</v>
          </cell>
          <cell r="F1433" t="str">
            <v>04-APR-18</v>
          </cell>
          <cell r="G1433">
            <v>809615.3</v>
          </cell>
          <cell r="H1433" t="str">
            <v>17-APR-18</v>
          </cell>
          <cell r="I1433">
            <v>33034</v>
          </cell>
          <cell r="J1433">
            <v>1</v>
          </cell>
          <cell r="K1433" t="str">
            <v>IN</v>
          </cell>
          <cell r="L1433" t="str">
            <v>ENTREGADO</v>
          </cell>
          <cell r="M1433">
            <v>1</v>
          </cell>
          <cell r="N1433">
            <v>42179</v>
          </cell>
          <cell r="O1433">
            <v>42179</v>
          </cell>
          <cell r="P1433">
            <v>37375.08</v>
          </cell>
          <cell r="Q1433">
            <v>0</v>
          </cell>
          <cell r="R1433">
            <v>0</v>
          </cell>
        </row>
        <row r="1434">
          <cell r="A1434">
            <v>33372</v>
          </cell>
          <cell r="B1434" t="str">
            <v>Fuenta Especifica 0100 FONDO GENERAL</v>
          </cell>
          <cell r="C1434" t="str">
            <v>Capitulo 0206 MINISTERIO DE EDUCACIÓN</v>
          </cell>
          <cell r="D1434" t="str">
            <v>Libramiento 0206-01-01-0010-8019</v>
          </cell>
          <cell r="E1434" t="str">
            <v>PAGO POR SUM. ALIM. ESC. JEE. CORRESP. A OCTUBRE, NOVIEMBRE Y DICIEMBRE/2017, SEGUN FACTS. NCF: 00720, 00721 Y 00732, CARTAS COMPROMISO 03024, 03025, OC. 5687</v>
          </cell>
          <cell r="F1434" t="str">
            <v>04-APR-18</v>
          </cell>
          <cell r="G1434">
            <v>1988536</v>
          </cell>
          <cell r="H1434" t="str">
            <v>17-APR-18</v>
          </cell>
          <cell r="I1434">
            <v>33372</v>
          </cell>
          <cell r="J1434">
            <v>5</v>
          </cell>
          <cell r="K1434" t="str">
            <v>IN</v>
          </cell>
          <cell r="L1434" t="str">
            <v>ENTREGADO</v>
          </cell>
          <cell r="M1434">
            <v>1</v>
          </cell>
          <cell r="N1434">
            <v>42460</v>
          </cell>
          <cell r="O1434">
            <v>42460</v>
          </cell>
          <cell r="P1434">
            <v>84260</v>
          </cell>
          <cell r="Q1434">
            <v>0</v>
          </cell>
          <cell r="R1434">
            <v>0</v>
          </cell>
        </row>
        <row r="1435">
          <cell r="A1435">
            <v>33372</v>
          </cell>
          <cell r="B1435" t="str">
            <v>Fuenta Especifica 0100 FONDO GENERAL</v>
          </cell>
          <cell r="C1435" t="str">
            <v>Capitulo 0206 MINISTERIO DE EDUCACIÓN</v>
          </cell>
          <cell r="D1435" t="str">
            <v>Libramiento 0206-01-01-0010-8019</v>
          </cell>
          <cell r="E1435" t="str">
            <v>PAGO POR SUM. ALIM. ESC. JEE. CORRESP. A OCTUBRE, NOVIEMBRE Y DICIEMBRE/2017, SEGUN FACTS. NCF: 00720, 00721 Y 00732, CARTAS COMPROMISO 03024, 03025, OC. 5687</v>
          </cell>
          <cell r="F1435" t="str">
            <v>04-APR-18</v>
          </cell>
          <cell r="G1435">
            <v>1988536</v>
          </cell>
          <cell r="H1435" t="str">
            <v>17-APR-18</v>
          </cell>
          <cell r="I1435">
            <v>33372</v>
          </cell>
          <cell r="J1435">
            <v>5</v>
          </cell>
          <cell r="K1435" t="str">
            <v>TR</v>
          </cell>
          <cell r="L1435" t="str">
            <v>Conciliado</v>
          </cell>
          <cell r="M1435">
            <v>1</v>
          </cell>
          <cell r="N1435">
            <v>2786210</v>
          </cell>
          <cell r="O1435">
            <v>2786210</v>
          </cell>
          <cell r="P1435">
            <v>1600940</v>
          </cell>
          <cell r="Q1435">
            <v>0</v>
          </cell>
          <cell r="R1435">
            <v>0</v>
          </cell>
        </row>
        <row r="1436">
          <cell r="A1436">
            <v>33372</v>
          </cell>
          <cell r="B1436" t="str">
            <v>Fuenta Especifica 0100 FONDO GENERAL</v>
          </cell>
          <cell r="C1436" t="str">
            <v>Capitulo 0206 MINISTERIO DE EDUCACIÓN</v>
          </cell>
          <cell r="D1436" t="str">
            <v>Libramiento 0206-01-01-0010-8019</v>
          </cell>
          <cell r="E1436" t="str">
            <v>PAGO POR SUM. ALIM. ESC. JEE. CORRESP. A OCTUBRE, NOVIEMBRE Y DICIEMBRE/2017, SEGUN FACTS. NCF: 00720, 00721 Y 00732, CARTAS COMPROMISO 03024, 03025, OC. 5687</v>
          </cell>
          <cell r="F1436" t="str">
            <v>04-APR-18</v>
          </cell>
          <cell r="G1436">
            <v>1988536</v>
          </cell>
          <cell r="H1436" t="str">
            <v>17-APR-18</v>
          </cell>
          <cell r="I1436">
            <v>33372</v>
          </cell>
          <cell r="J1436">
            <v>5</v>
          </cell>
          <cell r="K1436" t="str">
            <v>IN</v>
          </cell>
          <cell r="L1436" t="str">
            <v>ENTREGADO</v>
          </cell>
          <cell r="M1436">
            <v>1</v>
          </cell>
          <cell r="N1436">
            <v>42573</v>
          </cell>
          <cell r="O1436">
            <v>42573</v>
          </cell>
          <cell r="P1436">
            <v>303336</v>
          </cell>
          <cell r="Q1436">
            <v>0</v>
          </cell>
          <cell r="R1436">
            <v>0</v>
          </cell>
        </row>
        <row r="1437">
          <cell r="A1437">
            <v>33035</v>
          </cell>
          <cell r="B1437" t="str">
            <v>Fuenta Especifica 0100 FONDO GENERAL</v>
          </cell>
          <cell r="C1437" t="str">
            <v>Capitulo 0206 MINISTERIO DE EDUCACIÓN</v>
          </cell>
          <cell r="D1437" t="str">
            <v>Libramiento 0206-01-01-0010-8020</v>
          </cell>
          <cell r="E1437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7" t="str">
            <v>04-APR-18</v>
          </cell>
          <cell r="G1437">
            <v>2017894.3999999999</v>
          </cell>
          <cell r="H1437" t="str">
            <v>17-APR-18</v>
          </cell>
          <cell r="I1437">
            <v>33035</v>
          </cell>
          <cell r="J1437">
            <v>1</v>
          </cell>
          <cell r="K1437" t="str">
            <v>TR</v>
          </cell>
          <cell r="L1437" t="str">
            <v>Conciliado</v>
          </cell>
          <cell r="M1437">
            <v>1</v>
          </cell>
          <cell r="N1437">
            <v>2785893</v>
          </cell>
          <cell r="O1437">
            <v>2785893</v>
          </cell>
          <cell r="P1437">
            <v>1932390.3999999999</v>
          </cell>
          <cell r="Q1437">
            <v>0</v>
          </cell>
          <cell r="R1437">
            <v>0</v>
          </cell>
        </row>
        <row r="1438">
          <cell r="A1438">
            <v>33035</v>
          </cell>
          <cell r="B1438" t="str">
            <v>Fuenta Especifica 0100 FONDO GENERAL</v>
          </cell>
          <cell r="C1438" t="str">
            <v>Capitulo 0206 MINISTERIO DE EDUCACIÓN</v>
          </cell>
          <cell r="D1438" t="str">
            <v>Libramiento 0206-01-01-0010-8020</v>
          </cell>
          <cell r="E1438" t="str">
            <v>PAGO A FAVOR DE BANCO AGRICOLA, CEDIDO POR ACOSFERNA, SRL, MEDIANTE ACTO NO.710/17 D/F 19/09/2017. SUM. ALIM. JEE, MES DE ENERO 2018, FACT. NCF.: 00030, CARTAS COMPR. NO. 2193,2183,2189,2186,2192,2185,2207,2180,2182,2198,2197,7366,2184,2216,2218,OC.6847</v>
          </cell>
          <cell r="F1438" t="str">
            <v>04-APR-18</v>
          </cell>
          <cell r="G1438">
            <v>2017894.3999999999</v>
          </cell>
          <cell r="H1438" t="str">
            <v>17-APR-18</v>
          </cell>
          <cell r="I1438">
            <v>33035</v>
          </cell>
          <cell r="J1438">
            <v>1</v>
          </cell>
          <cell r="K1438" t="str">
            <v>IN</v>
          </cell>
          <cell r="L1438" t="str">
            <v>ENTREGADO</v>
          </cell>
          <cell r="M1438">
            <v>1</v>
          </cell>
          <cell r="N1438">
            <v>42180</v>
          </cell>
          <cell r="O1438">
            <v>42180</v>
          </cell>
          <cell r="P1438">
            <v>85504</v>
          </cell>
          <cell r="Q1438">
            <v>0</v>
          </cell>
          <cell r="R1438">
            <v>0</v>
          </cell>
        </row>
        <row r="1439">
          <cell r="A1439">
            <v>35790</v>
          </cell>
          <cell r="B1439" t="str">
            <v>Fuenta Especifica 0100 FONDO GENERAL</v>
          </cell>
          <cell r="C1439" t="str">
            <v>Capitulo 0206 MINISTERIO DE EDUCACIÓN</v>
          </cell>
          <cell r="D1439" t="str">
            <v>Libramiento 0206-01-01-0010-8021</v>
          </cell>
          <cell r="E1439" t="str">
            <v>PAGO SUM. ALIM. ESC.JEE. CORRESP. A LOS MESES DE OCTUBRE, NOVIEMBRE Y DICIEMBRE 2017, SEGUN FACT. NCF.: 00001, 00002 Y 00003, CARTA COMPROMISO NO.09160, 09143, 04595, 04604, 04733, O/C 7186 Y 7185.</v>
          </cell>
          <cell r="F1439" t="str">
            <v>04-APR-18</v>
          </cell>
          <cell r="G1439">
            <v>1172495.2</v>
          </cell>
          <cell r="H1439" t="str">
            <v>23-APR-18</v>
          </cell>
          <cell r="I1439">
            <v>35790</v>
          </cell>
          <cell r="J1439">
            <v>2</v>
          </cell>
          <cell r="K1439" t="str">
            <v>TR</v>
          </cell>
          <cell r="L1439" t="str">
            <v>Conciliado</v>
          </cell>
          <cell r="M1439">
            <v>1</v>
          </cell>
          <cell r="N1439">
            <v>3111440</v>
          </cell>
          <cell r="O1439">
            <v>3111440</v>
          </cell>
          <cell r="P1439">
            <v>943958</v>
          </cell>
          <cell r="Q1439">
            <v>0</v>
          </cell>
          <cell r="R1439">
            <v>0</v>
          </cell>
        </row>
        <row r="1440">
          <cell r="A1440">
            <v>35790</v>
          </cell>
          <cell r="B1440" t="str">
            <v>Fuenta Especifica 0100 FONDO GENERAL</v>
          </cell>
          <cell r="C1440" t="str">
            <v>Capitulo 0206 MINISTERIO DE EDUCACIÓN</v>
          </cell>
          <cell r="D1440" t="str">
            <v>Libramiento 0206-01-01-0010-8021</v>
          </cell>
          <cell r="E1440" t="str">
            <v>PAGO SUM. ALIM. ESC.JEE. CORRESP. A LOS MESES DE OCTUBRE, NOVIEMBRE Y DICIEMBRE 2017, SEGUN FACT. NCF.: 00001, 00002 Y 00003, CARTA COMPROMISO NO.09160, 09143, 04595, 04604, 04733, O/C 7186 Y 7185.</v>
          </cell>
          <cell r="F1440" t="str">
            <v>04-APR-18</v>
          </cell>
          <cell r="G1440">
            <v>1172495.2</v>
          </cell>
          <cell r="H1440" t="str">
            <v>23-APR-18</v>
          </cell>
          <cell r="I1440">
            <v>35790</v>
          </cell>
          <cell r="J1440">
            <v>2</v>
          </cell>
          <cell r="K1440" t="str">
            <v>IN</v>
          </cell>
          <cell r="L1440" t="str">
            <v>ENTREGADO</v>
          </cell>
          <cell r="M1440">
            <v>1</v>
          </cell>
          <cell r="N1440">
            <v>45025</v>
          </cell>
          <cell r="O1440">
            <v>45025</v>
          </cell>
          <cell r="P1440">
            <v>49682</v>
          </cell>
          <cell r="Q1440">
            <v>0</v>
          </cell>
          <cell r="R1440">
            <v>0</v>
          </cell>
        </row>
        <row r="1441">
          <cell r="A1441">
            <v>35790</v>
          </cell>
          <cell r="B1441" t="str">
            <v>Fuenta Especifica 0100 FONDO GENERAL</v>
          </cell>
          <cell r="C1441" t="str">
            <v>Capitulo 0206 MINISTERIO DE EDUCACIÓN</v>
          </cell>
          <cell r="D1441" t="str">
            <v>Libramiento 0206-01-01-0010-8021</v>
          </cell>
          <cell r="E1441" t="str">
            <v>PAGO SUM. ALIM. ESC.JEE. CORRESP. A LOS MESES DE OCTUBRE, NOVIEMBRE Y DICIEMBRE 2017, SEGUN FACT. NCF.: 00001, 00002 Y 00003, CARTA COMPROMISO NO.09160, 09143, 04595, 04604, 04733, O/C 7186 Y 7185.</v>
          </cell>
          <cell r="F1441" t="str">
            <v>04-APR-18</v>
          </cell>
          <cell r="G1441">
            <v>1172495.2</v>
          </cell>
          <cell r="H1441" t="str">
            <v>23-APR-18</v>
          </cell>
          <cell r="I1441">
            <v>35790</v>
          </cell>
          <cell r="J1441">
            <v>2</v>
          </cell>
          <cell r="K1441" t="str">
            <v>IN</v>
          </cell>
          <cell r="L1441" t="str">
            <v>ENTREGADO</v>
          </cell>
          <cell r="M1441">
            <v>1</v>
          </cell>
          <cell r="N1441">
            <v>45106</v>
          </cell>
          <cell r="O1441">
            <v>45106</v>
          </cell>
          <cell r="P1441">
            <v>178855.2</v>
          </cell>
          <cell r="Q1441">
            <v>0</v>
          </cell>
          <cell r="R1441">
            <v>0</v>
          </cell>
        </row>
        <row r="1442">
          <cell r="A1442">
            <v>35791</v>
          </cell>
          <cell r="B1442" t="str">
            <v>Fuenta Especifica 0100 FONDO GENERAL</v>
          </cell>
          <cell r="C1442" t="str">
            <v>Capitulo 0206 MINISTERIO DE EDUCACIÓN</v>
          </cell>
          <cell r="D1442" t="str">
            <v>Libramiento 0206-01-01-0010-8022</v>
          </cell>
          <cell r="E1442" t="str">
            <v>PAGO POR SUM. ALIM. ESC. PAE REAL, CORRESP. A OCT., NOV. Y DIC./2017, SEGUN FACTS. NCF: 00067, 00069 Y 00071, NC. 00043, 00046 Y 00050, CONT. 334/2017, OC. 6291,MENOS ANTICIPO,</v>
          </cell>
          <cell r="F1442" t="str">
            <v>04-APR-18</v>
          </cell>
          <cell r="G1442">
            <v>1430303.9</v>
          </cell>
          <cell r="H1442" t="str">
            <v>23-APR-18</v>
          </cell>
          <cell r="I1442">
            <v>35791</v>
          </cell>
          <cell r="J1442">
            <v>2</v>
          </cell>
          <cell r="K1442" t="str">
            <v>IN</v>
          </cell>
          <cell r="L1442" t="str">
            <v>ENTREGADO</v>
          </cell>
          <cell r="M1442">
            <v>1</v>
          </cell>
          <cell r="N1442">
            <v>45024</v>
          </cell>
          <cell r="O1442">
            <v>45024</v>
          </cell>
          <cell r="P1442">
            <v>67893.45</v>
          </cell>
          <cell r="Q1442">
            <v>0</v>
          </cell>
          <cell r="R1442">
            <v>0</v>
          </cell>
        </row>
        <row r="1443">
          <cell r="A1443">
            <v>35791</v>
          </cell>
          <cell r="B1443" t="str">
            <v>Fuenta Especifica 0100 FONDO GENERAL</v>
          </cell>
          <cell r="C1443" t="str">
            <v>Capitulo 0206 MINISTERIO DE EDUCACIÓN</v>
          </cell>
          <cell r="D1443" t="str">
            <v>Libramiento 0206-01-01-0010-8022</v>
          </cell>
          <cell r="E1443" t="str">
            <v>PAGO POR SUM. ALIM. ESC. PAE REAL, CORRESP. A OCT., NOV. Y DIC./2017, SEGUN FACTS. NCF: 00067, 00069 Y 00071, NC. 00043, 00046 Y 00050, CONT. 334/2017, OC. 6291,MENOS ANTICIPO,</v>
          </cell>
          <cell r="F1443" t="str">
            <v>04-APR-18</v>
          </cell>
          <cell r="G1443">
            <v>1430303.9</v>
          </cell>
          <cell r="H1443" t="str">
            <v>23-APR-18</v>
          </cell>
          <cell r="I1443">
            <v>35791</v>
          </cell>
          <cell r="J1443">
            <v>2</v>
          </cell>
          <cell r="K1443" t="str">
            <v>TR</v>
          </cell>
          <cell r="L1443" t="str">
            <v>Conciliado</v>
          </cell>
          <cell r="M1443">
            <v>1</v>
          </cell>
          <cell r="N1443">
            <v>3111441</v>
          </cell>
          <cell r="O1443">
            <v>3111441</v>
          </cell>
          <cell r="P1443">
            <v>1362410.45</v>
          </cell>
          <cell r="Q1443">
            <v>0</v>
          </cell>
          <cell r="R1443">
            <v>0</v>
          </cell>
        </row>
        <row r="1444">
          <cell r="A1444">
            <v>33544</v>
          </cell>
          <cell r="B1444" t="str">
            <v>Fuenta Especifica 0100 FONDO GENERAL</v>
          </cell>
          <cell r="C1444" t="str">
            <v>Capitulo 0206 MINISTERIO DE EDUCACIÓN</v>
          </cell>
          <cell r="D1444" t="str">
            <v>Libramiento 0206-01-01-0010-8023</v>
          </cell>
          <cell r="E1444" t="str">
            <v>PAGO SUM. ALIM. ESC. UM ,CORRESP. AL MES DE ENERO 2018, SEGUN FACT. NCF.: 00067 Y NC 00041,MENOS ANTICIPO, CONTRATO NO.358/2017,OC 6410.</v>
          </cell>
          <cell r="F1444" t="str">
            <v>04-APR-18</v>
          </cell>
          <cell r="G1444">
            <v>1363995.75</v>
          </cell>
          <cell r="H1444" t="str">
            <v>18-APR-18</v>
          </cell>
          <cell r="I1444">
            <v>33544</v>
          </cell>
          <cell r="J1444">
            <v>3</v>
          </cell>
          <cell r="K1444" t="str">
            <v>TR</v>
          </cell>
          <cell r="L1444" t="str">
            <v>Conciliado</v>
          </cell>
          <cell r="M1444">
            <v>1</v>
          </cell>
          <cell r="N1444">
            <v>2786419</v>
          </cell>
          <cell r="O1444">
            <v>2786419</v>
          </cell>
          <cell r="P1444">
            <v>1351532.67</v>
          </cell>
          <cell r="Q1444">
            <v>0</v>
          </cell>
          <cell r="R1444">
            <v>0</v>
          </cell>
        </row>
        <row r="1445">
          <cell r="A1445">
            <v>33544</v>
          </cell>
          <cell r="B1445" t="str">
            <v>Fuenta Especifica 0100 FONDO GENERAL</v>
          </cell>
          <cell r="C1445" t="str">
            <v>Capitulo 0206 MINISTERIO DE EDUCACIÓN</v>
          </cell>
          <cell r="D1445" t="str">
            <v>Libramiento 0206-01-01-0010-8023</v>
          </cell>
          <cell r="E1445" t="str">
            <v>PAGO SUM. ALIM. ESC. UM ,CORRESP. AL MES DE ENERO 2018, SEGUN FACT. NCF.: 00067 Y NC 00041,MENOS ANTICIPO, CONTRATO NO.358/2017,OC 6410.</v>
          </cell>
          <cell r="F1445" t="str">
            <v>04-APR-18</v>
          </cell>
          <cell r="G1445">
            <v>1363995.75</v>
          </cell>
          <cell r="H1445" t="str">
            <v>18-APR-18</v>
          </cell>
          <cell r="I1445">
            <v>33544</v>
          </cell>
          <cell r="J1445">
            <v>3</v>
          </cell>
          <cell r="K1445" t="str">
            <v>IN</v>
          </cell>
          <cell r="L1445" t="str">
            <v>ENTREGADO</v>
          </cell>
          <cell r="M1445">
            <v>1</v>
          </cell>
          <cell r="N1445">
            <v>43086</v>
          </cell>
          <cell r="O1445">
            <v>43086</v>
          </cell>
          <cell r="P1445">
            <v>12463.08</v>
          </cell>
          <cell r="Q1445">
            <v>0</v>
          </cell>
          <cell r="R1445">
            <v>0</v>
          </cell>
        </row>
        <row r="1446">
          <cell r="A1446">
            <v>33545</v>
          </cell>
          <cell r="B1446" t="str">
            <v>Fuenta Especifica 0100 FONDO GENERAL</v>
          </cell>
          <cell r="C1446" t="str">
            <v>Capitulo 0206 MINISTERIO DE EDUCACIÓN</v>
          </cell>
          <cell r="D1446" t="str">
            <v>Libramiento 0206-01-01-0010-8024</v>
          </cell>
          <cell r="E1446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6" t="str">
            <v>04-APR-18</v>
          </cell>
          <cell r="G1446">
            <v>792569.72</v>
          </cell>
          <cell r="H1446" t="str">
            <v>18-APR-18</v>
          </cell>
          <cell r="I1446">
            <v>33545</v>
          </cell>
          <cell r="J1446">
            <v>3</v>
          </cell>
          <cell r="K1446" t="str">
            <v>IN</v>
          </cell>
          <cell r="L1446" t="str">
            <v>ENTREGADO</v>
          </cell>
          <cell r="M1446">
            <v>1</v>
          </cell>
          <cell r="N1446">
            <v>43087</v>
          </cell>
          <cell r="O1446">
            <v>43087</v>
          </cell>
          <cell r="P1446">
            <v>7219.63</v>
          </cell>
          <cell r="Q1446">
            <v>0</v>
          </cell>
          <cell r="R1446">
            <v>0</v>
          </cell>
        </row>
        <row r="1447">
          <cell r="A1447">
            <v>33545</v>
          </cell>
          <cell r="B1447" t="str">
            <v>Fuenta Especifica 0100 FONDO GENERAL</v>
          </cell>
          <cell r="C1447" t="str">
            <v>Capitulo 0206 MINISTERIO DE EDUCACIÓN</v>
          </cell>
          <cell r="D1447" t="str">
            <v>Libramiento 0206-01-01-0010-8024</v>
          </cell>
          <cell r="E1447" t="str">
            <v>PAGO A COOPROHARINA, CEDIDO POR PAN. Y REP.DE LOS SANTOS, SRL, S/ACTO No.307/18 D/F 28/02/2018. POR SUM. ALIM. ESC. UM, MESES DE NOV/DIC/2017, S/FACT.NCF:00030 Y 00031 NC 00024 Y 00025, MENOS ANTICIPO,CONT.NO.333/17,OC 6350</v>
          </cell>
          <cell r="F1447" t="str">
            <v>04-APR-18</v>
          </cell>
          <cell r="G1447">
            <v>792569.72</v>
          </cell>
          <cell r="H1447" t="str">
            <v>18-APR-18</v>
          </cell>
          <cell r="I1447">
            <v>33545</v>
          </cell>
          <cell r="J1447">
            <v>3</v>
          </cell>
          <cell r="K1447" t="str">
            <v>TR</v>
          </cell>
          <cell r="L1447" t="str">
            <v>Conciliado</v>
          </cell>
          <cell r="M1447">
            <v>1</v>
          </cell>
          <cell r="N1447">
            <v>2786704</v>
          </cell>
          <cell r="O1447">
            <v>2786704</v>
          </cell>
          <cell r="P1447">
            <v>785350.09</v>
          </cell>
          <cell r="Q1447">
            <v>0</v>
          </cell>
          <cell r="R1447">
            <v>0</v>
          </cell>
        </row>
        <row r="1448">
          <cell r="A1448">
            <v>34197</v>
          </cell>
          <cell r="B1448" t="str">
            <v>Fuenta Especifica 0100 FONDO GENERAL</v>
          </cell>
          <cell r="C1448" t="str">
            <v>Capitulo 0206 MINISTERIO DE EDUCACIÓN</v>
          </cell>
          <cell r="D1448" t="str">
            <v>Libramiento 0206-01-01-0010-8025</v>
          </cell>
          <cell r="E1448" t="str">
            <v>PAGO SUM. ALIM. ESC. UM CORRESP. AL MES DIC. 2017, SEGUN FACT. NCF.: 00004 Y NC 00005, DEL CONTRATO NO. 281/17 Y OC 6414,MENOS ANTICIPO.</v>
          </cell>
          <cell r="F1448" t="str">
            <v>04-APR-18</v>
          </cell>
          <cell r="G1448">
            <v>143393.97</v>
          </cell>
          <cell r="H1448" t="str">
            <v>19-APR-18</v>
          </cell>
          <cell r="I1448">
            <v>34197</v>
          </cell>
          <cell r="J1448">
            <v>3</v>
          </cell>
          <cell r="K1448" t="str">
            <v>IN</v>
          </cell>
          <cell r="L1448" t="str">
            <v>ENTREGADO</v>
          </cell>
          <cell r="M1448">
            <v>1</v>
          </cell>
          <cell r="N1448">
            <v>43506</v>
          </cell>
          <cell r="O1448">
            <v>43506</v>
          </cell>
          <cell r="P1448">
            <v>1318.57</v>
          </cell>
          <cell r="Q1448">
            <v>0</v>
          </cell>
          <cell r="R1448">
            <v>0</v>
          </cell>
        </row>
        <row r="1449">
          <cell r="A1449">
            <v>34197</v>
          </cell>
          <cell r="B1449" t="str">
            <v>Fuenta Especifica 0100 FONDO GENERAL</v>
          </cell>
          <cell r="C1449" t="str">
            <v>Capitulo 0206 MINISTERIO DE EDUCACIÓN</v>
          </cell>
          <cell r="D1449" t="str">
            <v>Libramiento 0206-01-01-0010-8025</v>
          </cell>
          <cell r="E1449" t="str">
            <v>PAGO SUM. ALIM. ESC. UM CORRESP. AL MES DIC. 2017, SEGUN FACT. NCF.: 00004 Y NC 00005, DEL CONTRATO NO. 281/17 Y OC 6414,MENOS ANTICIPO.</v>
          </cell>
          <cell r="F1449" t="str">
            <v>04-APR-18</v>
          </cell>
          <cell r="G1449">
            <v>143393.97</v>
          </cell>
          <cell r="H1449" t="str">
            <v>19-APR-18</v>
          </cell>
          <cell r="I1449">
            <v>34197</v>
          </cell>
          <cell r="J1449">
            <v>3</v>
          </cell>
          <cell r="K1449" t="str">
            <v>TR</v>
          </cell>
          <cell r="L1449" t="str">
            <v>Conciliado</v>
          </cell>
          <cell r="M1449">
            <v>1</v>
          </cell>
          <cell r="N1449">
            <v>2956709</v>
          </cell>
          <cell r="O1449">
            <v>2956709</v>
          </cell>
          <cell r="P1449">
            <v>142075.4</v>
          </cell>
          <cell r="Q1449">
            <v>0</v>
          </cell>
          <cell r="R1449">
            <v>0</v>
          </cell>
        </row>
        <row r="1450">
          <cell r="A1450">
            <v>33894</v>
          </cell>
          <cell r="B1450" t="str">
            <v>Fuenta Especifica 0100 FONDO GENERAL</v>
          </cell>
          <cell r="C1450" t="str">
            <v>Capitulo 0206 MINISTERIO DE EDUCACIÓN</v>
          </cell>
          <cell r="D1450" t="str">
            <v>Libramiento 0206-01-01-0010-8027</v>
          </cell>
          <cell r="E1450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0" t="str">
            <v>04-APR-18</v>
          </cell>
          <cell r="G1450">
            <v>1806202.4</v>
          </cell>
          <cell r="H1450" t="str">
            <v>18-APR-18</v>
          </cell>
          <cell r="I1450">
            <v>33894</v>
          </cell>
          <cell r="J1450">
            <v>5</v>
          </cell>
          <cell r="K1450" t="str">
            <v>IN</v>
          </cell>
          <cell r="L1450" t="str">
            <v>ENTREGADO</v>
          </cell>
          <cell r="M1450">
            <v>1</v>
          </cell>
          <cell r="N1450">
            <v>43210</v>
          </cell>
          <cell r="O1450">
            <v>43210</v>
          </cell>
          <cell r="P1450">
            <v>76534</v>
          </cell>
          <cell r="Q1450">
            <v>0</v>
          </cell>
          <cell r="R1450">
            <v>0</v>
          </cell>
        </row>
        <row r="1451">
          <cell r="A1451">
            <v>33894</v>
          </cell>
          <cell r="B1451" t="str">
            <v>Fuenta Especifica 0100 FONDO GENERAL</v>
          </cell>
          <cell r="C1451" t="str">
            <v>Capitulo 0206 MINISTERIO DE EDUCACIÓN</v>
          </cell>
          <cell r="D1451" t="str">
            <v>Libramiento 0206-01-01-0010-8027</v>
          </cell>
          <cell r="E1451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1" t="str">
            <v>04-APR-18</v>
          </cell>
          <cell r="G1451">
            <v>1806202.4</v>
          </cell>
          <cell r="H1451" t="str">
            <v>18-APR-18</v>
          </cell>
          <cell r="I1451">
            <v>33894</v>
          </cell>
          <cell r="J1451">
            <v>5</v>
          </cell>
          <cell r="K1451" t="str">
            <v>IN</v>
          </cell>
          <cell r="L1451" t="str">
            <v>ENTREGADO</v>
          </cell>
          <cell r="M1451">
            <v>1</v>
          </cell>
          <cell r="N1451">
            <v>43280</v>
          </cell>
          <cell r="O1451">
            <v>43280</v>
          </cell>
          <cell r="P1451">
            <v>275522.40000000002</v>
          </cell>
          <cell r="Q1451">
            <v>0</v>
          </cell>
          <cell r="R1451">
            <v>0</v>
          </cell>
        </row>
        <row r="1452">
          <cell r="A1452">
            <v>33894</v>
          </cell>
          <cell r="B1452" t="str">
            <v>Fuenta Especifica 0100 FONDO GENERAL</v>
          </cell>
          <cell r="C1452" t="str">
            <v>Capitulo 0206 MINISTERIO DE EDUCACIÓN</v>
          </cell>
          <cell r="D1452" t="str">
            <v>Libramiento 0206-01-01-0010-8027</v>
          </cell>
          <cell r="E1452" t="str">
            <v>PAGO A FAVOR DEL BANCO AGRICOLA, CEDIDO POR MARGARITA GARCIA GARCIA, MEDIANTE ACTO 968, D/F. 08/11/17, SUM. ALIM. ESC. JEE. ENERO/2018, FACT. NCF: 00060, CARTAS COMPR. ANEXAS (28) CARTAS COMPROMMISO,OC. 6472,</v>
          </cell>
          <cell r="F1452" t="str">
            <v>04-APR-18</v>
          </cell>
          <cell r="G1452">
            <v>1806202.4</v>
          </cell>
          <cell r="H1452" t="str">
            <v>18-APR-18</v>
          </cell>
          <cell r="I1452">
            <v>33894</v>
          </cell>
          <cell r="J1452">
            <v>5</v>
          </cell>
          <cell r="K1452" t="str">
            <v>TR</v>
          </cell>
          <cell r="L1452" t="str">
            <v>Conciliado</v>
          </cell>
          <cell r="M1452">
            <v>1</v>
          </cell>
          <cell r="N1452">
            <v>2933499</v>
          </cell>
          <cell r="O1452">
            <v>2933499</v>
          </cell>
          <cell r="P1452">
            <v>1454146</v>
          </cell>
          <cell r="Q1452">
            <v>0</v>
          </cell>
          <cell r="R1452">
            <v>0</v>
          </cell>
        </row>
        <row r="1453">
          <cell r="A1453">
            <v>35576</v>
          </cell>
          <cell r="B1453" t="str">
            <v>Fuenta Especifica 0100 FONDO GENERAL</v>
          </cell>
          <cell r="C1453" t="str">
            <v>Capitulo 0206 MINISTERIO DE EDUCACIÓN</v>
          </cell>
          <cell r="D1453" t="str">
            <v>Libramiento 0206-01-01-0010-8028</v>
          </cell>
          <cell r="E1453" t="str">
            <v>PAGO SUM. ALIM. ESC. UM AL MES DIC. 2017, SEGUN FACT. NCF.: 00134 Y NC 00041 DEL CONT. 463/17 OC. 6526, MENOS ANTICIPO.</v>
          </cell>
          <cell r="F1453" t="str">
            <v>04-APR-18</v>
          </cell>
          <cell r="G1453">
            <v>311204.86</v>
          </cell>
          <cell r="H1453" t="str">
            <v>23-APR-18</v>
          </cell>
          <cell r="I1453">
            <v>35576</v>
          </cell>
          <cell r="J1453">
            <v>2</v>
          </cell>
          <cell r="K1453" t="str">
            <v>TR</v>
          </cell>
          <cell r="L1453" t="str">
            <v>Conciliado</v>
          </cell>
          <cell r="M1453">
            <v>1</v>
          </cell>
          <cell r="N1453">
            <v>3111598</v>
          </cell>
          <cell r="O1453">
            <v>3111598</v>
          </cell>
          <cell r="P1453">
            <v>308335.67</v>
          </cell>
          <cell r="Q1453">
            <v>0</v>
          </cell>
          <cell r="R1453">
            <v>0</v>
          </cell>
        </row>
        <row r="1454">
          <cell r="A1454">
            <v>35576</v>
          </cell>
          <cell r="B1454" t="str">
            <v>Fuenta Especifica 0100 FONDO GENERAL</v>
          </cell>
          <cell r="C1454" t="str">
            <v>Capitulo 0206 MINISTERIO DE EDUCACIÓN</v>
          </cell>
          <cell r="D1454" t="str">
            <v>Libramiento 0206-01-01-0010-8028</v>
          </cell>
          <cell r="E1454" t="str">
            <v>PAGO SUM. ALIM. ESC. UM AL MES DIC. 2017, SEGUN FACT. NCF.: 00134 Y NC 00041 DEL CONT. 463/17 OC. 6526, MENOS ANTICIPO.</v>
          </cell>
          <cell r="F1454" t="str">
            <v>04-APR-18</v>
          </cell>
          <cell r="G1454">
            <v>311204.86</v>
          </cell>
          <cell r="H1454" t="str">
            <v>23-APR-18</v>
          </cell>
          <cell r="I1454">
            <v>35576</v>
          </cell>
          <cell r="J1454">
            <v>2</v>
          </cell>
          <cell r="K1454" t="str">
            <v>IN</v>
          </cell>
          <cell r="L1454" t="str">
            <v>ENTREGADO</v>
          </cell>
          <cell r="M1454">
            <v>1</v>
          </cell>
          <cell r="N1454">
            <v>45245</v>
          </cell>
          <cell r="O1454">
            <v>45245</v>
          </cell>
          <cell r="P1454">
            <v>2869.19</v>
          </cell>
          <cell r="Q1454">
            <v>0</v>
          </cell>
          <cell r="R1454">
            <v>0</v>
          </cell>
        </row>
        <row r="1455">
          <cell r="A1455">
            <v>34198</v>
          </cell>
          <cell r="B1455" t="str">
            <v>Fuenta Especifica 0100 FONDO GENERAL</v>
          </cell>
          <cell r="C1455" t="str">
            <v>Capitulo 0206 MINISTERIO DE EDUCACIÓN</v>
          </cell>
          <cell r="D1455" t="str">
            <v>Libramiento 0206-01-01-0010-8031</v>
          </cell>
          <cell r="E1455" t="str">
            <v>PAGO SUM. ALIM. ESC. UM. CORRESP. A DICIEMBRE/2017, SEGUN FACT. NCF: 09971, NC. 78650,MENOS ANTICIPO, CONT.447/2017, OC.6495.</v>
          </cell>
          <cell r="F1455" t="str">
            <v>04-APR-18</v>
          </cell>
          <cell r="G1455">
            <v>841337.76</v>
          </cell>
          <cell r="H1455" t="str">
            <v>19-APR-18</v>
          </cell>
          <cell r="I1455">
            <v>34198</v>
          </cell>
          <cell r="J1455">
            <v>3</v>
          </cell>
          <cell r="K1455" t="str">
            <v>TR</v>
          </cell>
          <cell r="L1455" t="str">
            <v>Conciliado</v>
          </cell>
          <cell r="M1455">
            <v>1</v>
          </cell>
          <cell r="N1455">
            <v>2956803</v>
          </cell>
          <cell r="O1455">
            <v>2956803</v>
          </cell>
          <cell r="P1455">
            <v>611769.85</v>
          </cell>
          <cell r="Q1455">
            <v>0</v>
          </cell>
          <cell r="R1455">
            <v>0</v>
          </cell>
        </row>
        <row r="1456">
          <cell r="A1456">
            <v>34198</v>
          </cell>
          <cell r="B1456" t="str">
            <v>Fuenta Especifica 0100 FONDO GENERAL</v>
          </cell>
          <cell r="C1456" t="str">
            <v>Capitulo 0206 MINISTERIO DE EDUCACIÓN</v>
          </cell>
          <cell r="D1456" t="str">
            <v>Libramiento 0206-01-01-0010-8031</v>
          </cell>
          <cell r="E1456" t="str">
            <v>PAGO SUM. ALIM. ESC. UM. CORRESP. A DICIEMBRE/2017, SEGUN FACT. NCF: 09971, NC. 78650,MENOS ANTICIPO, CONT.447/2017, OC.6495.</v>
          </cell>
          <cell r="F1456" t="str">
            <v>04-APR-18</v>
          </cell>
          <cell r="G1456">
            <v>841337.76</v>
          </cell>
          <cell r="H1456" t="str">
            <v>19-APR-18</v>
          </cell>
          <cell r="I1456">
            <v>34198</v>
          </cell>
          <cell r="J1456">
            <v>3</v>
          </cell>
          <cell r="K1456" t="str">
            <v>TR</v>
          </cell>
          <cell r="L1456" t="str">
            <v>Conciliado</v>
          </cell>
          <cell r="M1456">
            <v>1</v>
          </cell>
          <cell r="N1456">
            <v>2956710</v>
          </cell>
          <cell r="O1456">
            <v>2956710</v>
          </cell>
          <cell r="P1456">
            <v>221837.77</v>
          </cell>
          <cell r="Q1456">
            <v>0</v>
          </cell>
          <cell r="R1456">
            <v>0</v>
          </cell>
        </row>
        <row r="1457">
          <cell r="A1457">
            <v>34198</v>
          </cell>
          <cell r="B1457" t="str">
            <v>Fuenta Especifica 0100 FONDO GENERAL</v>
          </cell>
          <cell r="C1457" t="str">
            <v>Capitulo 0206 MINISTERIO DE EDUCACIÓN</v>
          </cell>
          <cell r="D1457" t="str">
            <v>Libramiento 0206-01-01-0010-8031</v>
          </cell>
          <cell r="E1457" t="str">
            <v>PAGO SUM. ALIM. ESC. UM. CORRESP. A DICIEMBRE/2017, SEGUN FACT. NCF: 09971, NC. 78650,MENOS ANTICIPO, CONT.447/2017, OC.6495.</v>
          </cell>
          <cell r="F1457" t="str">
            <v>04-APR-18</v>
          </cell>
          <cell r="G1457">
            <v>841337.76</v>
          </cell>
          <cell r="H1457" t="str">
            <v>19-APR-18</v>
          </cell>
          <cell r="I1457">
            <v>34198</v>
          </cell>
          <cell r="J1457">
            <v>3</v>
          </cell>
          <cell r="K1457" t="str">
            <v>IN</v>
          </cell>
          <cell r="L1457" t="str">
            <v>ENTREGADO</v>
          </cell>
          <cell r="M1457">
            <v>1</v>
          </cell>
          <cell r="N1457">
            <v>43507</v>
          </cell>
          <cell r="O1457">
            <v>43507</v>
          </cell>
          <cell r="P1457">
            <v>7730.14</v>
          </cell>
          <cell r="Q1457">
            <v>0</v>
          </cell>
          <cell r="R1457">
            <v>0</v>
          </cell>
        </row>
        <row r="1458">
          <cell r="A1458">
            <v>33373</v>
          </cell>
          <cell r="B1458" t="str">
            <v>Fuenta Especifica 0100 FONDO GENERAL</v>
          </cell>
          <cell r="C1458" t="str">
            <v>Capitulo 0206 MINISTERIO DE EDUCACIÓN</v>
          </cell>
          <cell r="D1458" t="str">
            <v>Libramiento 0206-01-01-0010-8032</v>
          </cell>
          <cell r="E1458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8" t="str">
            <v>04-APR-18</v>
          </cell>
          <cell r="G1458">
            <v>940412.8</v>
          </cell>
          <cell r="H1458" t="str">
            <v>17-APR-18</v>
          </cell>
          <cell r="I1458">
            <v>33373</v>
          </cell>
          <cell r="J1458">
            <v>5</v>
          </cell>
          <cell r="K1458" t="str">
            <v>IN</v>
          </cell>
          <cell r="L1458" t="str">
            <v>ENTREGADO</v>
          </cell>
          <cell r="M1458">
            <v>1</v>
          </cell>
          <cell r="N1458">
            <v>42461</v>
          </cell>
          <cell r="O1458">
            <v>42461</v>
          </cell>
          <cell r="P1458">
            <v>39848</v>
          </cell>
          <cell r="Q1458">
            <v>0</v>
          </cell>
          <cell r="R1458">
            <v>0</v>
          </cell>
        </row>
        <row r="1459">
          <cell r="A1459">
            <v>33373</v>
          </cell>
          <cell r="B1459" t="str">
            <v>Fuenta Especifica 0100 FONDO GENERAL</v>
          </cell>
          <cell r="C1459" t="str">
            <v>Capitulo 0206 MINISTERIO DE EDUCACIÓN</v>
          </cell>
          <cell r="D1459" t="str">
            <v>Libramiento 0206-01-01-0010-8032</v>
          </cell>
          <cell r="E1459" t="str">
            <v>PAGO A FAVOR DEL BANCO AGRICOLA, CEDIDO POR EL PARRILLON DE CARMEN ROSA SRL, MEDIANTE ACTO 1381, D/F. 12/09/2017, POR SUM. ALIM. ESC. JEE. CORRESP. A ENERO/2018, SEGUN FACT. NCF: 01777, CARTAS COMPROMISO 13505, 03850, OC. 6925.</v>
          </cell>
          <cell r="F1459" t="str">
            <v>04-APR-18</v>
          </cell>
          <cell r="G1459">
            <v>940412.8</v>
          </cell>
          <cell r="H1459" t="str">
            <v>17-APR-18</v>
          </cell>
          <cell r="I1459">
            <v>33373</v>
          </cell>
          <cell r="J1459">
            <v>5</v>
          </cell>
          <cell r="K1459" t="str">
            <v>TR</v>
          </cell>
          <cell r="L1459" t="str">
            <v>Conciliado</v>
          </cell>
          <cell r="M1459">
            <v>1</v>
          </cell>
          <cell r="N1459">
            <v>2786308</v>
          </cell>
          <cell r="O1459">
            <v>2786308</v>
          </cell>
          <cell r="P1459">
            <v>900564.8</v>
          </cell>
          <cell r="Q1459">
            <v>0</v>
          </cell>
          <cell r="R1459">
            <v>0</v>
          </cell>
        </row>
        <row r="1460">
          <cell r="A1460">
            <v>33375</v>
          </cell>
          <cell r="B1460" t="str">
            <v>Fuenta Especifica 0100 FONDO GENERAL</v>
          </cell>
          <cell r="C1460" t="str">
            <v>Capitulo 0206 MINISTERIO DE EDUCACIÓN</v>
          </cell>
          <cell r="D1460" t="str">
            <v>Libramiento 0206-01-01-0010-8034</v>
          </cell>
          <cell r="E1460" t="str">
            <v>PAGO SUM. ALIM. ESC. JEE. CORRESP. AL MES DE ENERO 2018, SEGUN FACT. NCF.: 00753, CARTA COMPROMISO No. 04297, 09003, 04364, 04376, OC 5901</v>
          </cell>
          <cell r="F1460" t="str">
            <v>04-APR-18</v>
          </cell>
          <cell r="G1460">
            <v>785077.6</v>
          </cell>
          <cell r="H1460" t="str">
            <v>17-APR-18</v>
          </cell>
          <cell r="I1460">
            <v>33375</v>
          </cell>
          <cell r="J1460">
            <v>5</v>
          </cell>
          <cell r="K1460" t="str">
            <v>IN</v>
          </cell>
          <cell r="L1460" t="str">
            <v>ENTREGADO</v>
          </cell>
          <cell r="M1460">
            <v>1</v>
          </cell>
          <cell r="N1460">
            <v>42463</v>
          </cell>
          <cell r="O1460">
            <v>42463</v>
          </cell>
          <cell r="P1460">
            <v>33266</v>
          </cell>
          <cell r="Q1460">
            <v>0</v>
          </cell>
          <cell r="R1460">
            <v>0</v>
          </cell>
        </row>
        <row r="1461">
          <cell r="A1461">
            <v>33375</v>
          </cell>
          <cell r="B1461" t="str">
            <v>Fuenta Especifica 0100 FONDO GENERAL</v>
          </cell>
          <cell r="C1461" t="str">
            <v>Capitulo 0206 MINISTERIO DE EDUCACIÓN</v>
          </cell>
          <cell r="D1461" t="str">
            <v>Libramiento 0206-01-01-0010-8034</v>
          </cell>
          <cell r="E1461" t="str">
            <v>PAGO SUM. ALIM. ESC. JEE. CORRESP. AL MES DE ENERO 2018, SEGUN FACT. NCF.: 00753, CARTA COMPROMISO No. 04297, 09003, 04364, 04376, OC 5901</v>
          </cell>
          <cell r="F1461" t="str">
            <v>04-APR-18</v>
          </cell>
          <cell r="G1461">
            <v>785077.6</v>
          </cell>
          <cell r="H1461" t="str">
            <v>17-APR-18</v>
          </cell>
          <cell r="I1461">
            <v>33375</v>
          </cell>
          <cell r="J1461">
            <v>5</v>
          </cell>
          <cell r="K1461" t="str">
            <v>TR</v>
          </cell>
          <cell r="L1461" t="str">
            <v>Conciliado</v>
          </cell>
          <cell r="M1461">
            <v>1</v>
          </cell>
          <cell r="N1461">
            <v>2786211</v>
          </cell>
          <cell r="O1461">
            <v>2786211</v>
          </cell>
          <cell r="P1461">
            <v>632054</v>
          </cell>
          <cell r="Q1461">
            <v>0</v>
          </cell>
          <cell r="R1461">
            <v>0</v>
          </cell>
        </row>
        <row r="1462">
          <cell r="A1462">
            <v>33375</v>
          </cell>
          <cell r="B1462" t="str">
            <v>Fuenta Especifica 0100 FONDO GENERAL</v>
          </cell>
          <cell r="C1462" t="str">
            <v>Capitulo 0206 MINISTERIO DE EDUCACIÓN</v>
          </cell>
          <cell r="D1462" t="str">
            <v>Libramiento 0206-01-01-0010-8034</v>
          </cell>
          <cell r="E1462" t="str">
            <v>PAGO SUM. ALIM. ESC. JEE. CORRESP. AL MES DE ENERO 2018, SEGUN FACT. NCF.: 00753, CARTA COMPROMISO No. 04297, 09003, 04364, 04376, OC 5901</v>
          </cell>
          <cell r="F1462" t="str">
            <v>04-APR-18</v>
          </cell>
          <cell r="G1462">
            <v>785077.6</v>
          </cell>
          <cell r="H1462" t="str">
            <v>17-APR-18</v>
          </cell>
          <cell r="I1462">
            <v>33375</v>
          </cell>
          <cell r="J1462">
            <v>5</v>
          </cell>
          <cell r="K1462" t="str">
            <v>IN</v>
          </cell>
          <cell r="L1462" t="str">
            <v>ENTREGADO</v>
          </cell>
          <cell r="M1462">
            <v>1</v>
          </cell>
          <cell r="N1462">
            <v>42574</v>
          </cell>
          <cell r="O1462">
            <v>42574</v>
          </cell>
          <cell r="P1462">
            <v>119757.6</v>
          </cell>
          <cell r="Q1462">
            <v>0</v>
          </cell>
          <cell r="R1462">
            <v>0</v>
          </cell>
        </row>
        <row r="1463">
          <cell r="A1463">
            <v>33376</v>
          </cell>
          <cell r="B1463" t="str">
            <v>Fuenta Especifica 0100 FONDO GENERAL</v>
          </cell>
          <cell r="C1463" t="str">
            <v>Capitulo 0206 MINISTERIO DE EDUCACIÓN</v>
          </cell>
          <cell r="D1463" t="str">
            <v>Libramiento 0206-01-01-0010-8036</v>
          </cell>
          <cell r="E1463" t="str">
            <v>PAGO SUM. ALIM. ESC. JEE. CORRESP. A ENERO/2018, SEGUN FACT. NCF: 00276, CARTAS COMPROMISO 00068, 00067, 14599, OC. 6124</v>
          </cell>
          <cell r="F1463" t="str">
            <v>04-APR-18</v>
          </cell>
          <cell r="G1463">
            <v>1441865.6</v>
          </cell>
          <cell r="H1463" t="str">
            <v>17-APR-18</v>
          </cell>
          <cell r="I1463">
            <v>33376</v>
          </cell>
          <cell r="J1463">
            <v>5</v>
          </cell>
          <cell r="K1463" t="str">
            <v>IN</v>
          </cell>
          <cell r="L1463" t="str">
            <v>ENTREGADO</v>
          </cell>
          <cell r="M1463">
            <v>1</v>
          </cell>
          <cell r="N1463">
            <v>42656</v>
          </cell>
          <cell r="O1463">
            <v>42656</v>
          </cell>
          <cell r="P1463">
            <v>61096</v>
          </cell>
          <cell r="Q1463">
            <v>0</v>
          </cell>
          <cell r="R1463">
            <v>0</v>
          </cell>
        </row>
        <row r="1464">
          <cell r="A1464">
            <v>33376</v>
          </cell>
          <cell r="B1464" t="str">
            <v>Fuenta Especifica 0100 FONDO GENERAL</v>
          </cell>
          <cell r="C1464" t="str">
            <v>Capitulo 0206 MINISTERIO DE EDUCACIÓN</v>
          </cell>
          <cell r="D1464" t="str">
            <v>Libramiento 0206-01-01-0010-8036</v>
          </cell>
          <cell r="E1464" t="str">
            <v>PAGO SUM. ALIM. ESC. JEE. CORRESP. A ENERO/2018, SEGUN FACT. NCF: 00276, CARTAS COMPROMISO 00068, 00067, 14599, OC. 6124</v>
          </cell>
          <cell r="F1464" t="str">
            <v>04-APR-18</v>
          </cell>
          <cell r="G1464">
            <v>1441865.6</v>
          </cell>
          <cell r="H1464" t="str">
            <v>17-APR-18</v>
          </cell>
          <cell r="I1464">
            <v>33376</v>
          </cell>
          <cell r="J1464">
            <v>5</v>
          </cell>
          <cell r="K1464" t="str">
            <v>TR</v>
          </cell>
          <cell r="L1464" t="str">
            <v>Conciliado</v>
          </cell>
          <cell r="M1464">
            <v>1</v>
          </cell>
          <cell r="N1464">
            <v>2786212</v>
          </cell>
          <cell r="O1464">
            <v>2786212</v>
          </cell>
          <cell r="P1464">
            <v>1380769.6</v>
          </cell>
          <cell r="Q1464">
            <v>0</v>
          </cell>
          <cell r="R1464">
            <v>0</v>
          </cell>
        </row>
        <row r="1465">
          <cell r="A1465">
            <v>32597</v>
          </cell>
          <cell r="B1465" t="str">
            <v>Fuenta Especifica 0100 FONDO GENERAL</v>
          </cell>
          <cell r="C1465" t="str">
            <v>Capitulo 0206 MINISTERIO DE EDUCACIÓN</v>
          </cell>
          <cell r="D1465" t="str">
            <v>Libramiento 0206-01-01-0010-8037</v>
          </cell>
          <cell r="E1465" t="str">
            <v>PAGO A COOPROHARINA, CEDIDO POR DIST.DIAZ VENTURA SRL, S/ACTO NO. 1870 D/F 15/11/2017. POR SUM. ALIM. ESC. JEE, MES DE ENERO/2018, S/FACT. NCF.:00076, CARTA COMP. NO. 04153, 15674, OC 5863</v>
          </cell>
          <cell r="F1465" t="str">
            <v>04-APR-18</v>
          </cell>
          <cell r="G1465">
            <v>1053220.8</v>
          </cell>
          <cell r="H1465" t="str">
            <v>16-APR-18</v>
          </cell>
          <cell r="I1465">
            <v>32597</v>
          </cell>
          <cell r="J1465">
            <v>1</v>
          </cell>
          <cell r="K1465" t="str">
            <v>TR</v>
          </cell>
          <cell r="L1465" t="str">
            <v>Conciliado</v>
          </cell>
          <cell r="M1465">
            <v>1</v>
          </cell>
          <cell r="N1465">
            <v>2784795</v>
          </cell>
          <cell r="O1465">
            <v>2784795</v>
          </cell>
          <cell r="P1465">
            <v>1008592.8</v>
          </cell>
          <cell r="Q1465">
            <v>0</v>
          </cell>
          <cell r="R1465">
            <v>0</v>
          </cell>
        </row>
        <row r="1466">
          <cell r="A1466">
            <v>32597</v>
          </cell>
          <cell r="B1466" t="str">
            <v>Fuenta Especifica 0100 FONDO GENERAL</v>
          </cell>
          <cell r="C1466" t="str">
            <v>Capitulo 0206 MINISTERIO DE EDUCACIÓN</v>
          </cell>
          <cell r="D1466" t="str">
            <v>Libramiento 0206-01-01-0010-8037</v>
          </cell>
          <cell r="E1466" t="str">
            <v>PAGO A COOPROHARINA, CEDIDO POR DIST.DIAZ VENTURA SRL, S/ACTO NO. 1870 D/F 15/11/2017. POR SUM. ALIM. ESC. JEE, MES DE ENERO/2018, S/FACT. NCF.:00076, CARTA COMP. NO. 04153, 15674, OC 5863</v>
          </cell>
          <cell r="F1466" t="str">
            <v>04-APR-18</v>
          </cell>
          <cell r="G1466">
            <v>1053220.8</v>
          </cell>
          <cell r="H1466" t="str">
            <v>16-APR-18</v>
          </cell>
          <cell r="I1466">
            <v>32597</v>
          </cell>
          <cell r="J1466">
            <v>1</v>
          </cell>
          <cell r="K1466" t="str">
            <v>IN</v>
          </cell>
          <cell r="L1466" t="str">
            <v>ENTREGADO</v>
          </cell>
          <cell r="M1466">
            <v>1</v>
          </cell>
          <cell r="N1466">
            <v>41550</v>
          </cell>
          <cell r="O1466">
            <v>41550</v>
          </cell>
          <cell r="P1466">
            <v>44628</v>
          </cell>
          <cell r="Q1466">
            <v>0</v>
          </cell>
          <cell r="R1466">
            <v>0</v>
          </cell>
        </row>
        <row r="1467">
          <cell r="A1467">
            <v>33036</v>
          </cell>
          <cell r="B1467" t="str">
            <v>Fuenta Especifica 0100 FONDO GENERAL</v>
          </cell>
          <cell r="C1467" t="str">
            <v>Capitulo 0206 MINISTERIO DE EDUCACIÓN</v>
          </cell>
          <cell r="D1467" t="str">
            <v>Libramiento 0206-01-01-0010-8039</v>
          </cell>
          <cell r="E1467" t="str">
            <v>PAGO A FAVOR DE BANCO AGRICOLA S/ACTO 591 D/F. 20/10/2017 CEDIDO POR DOMINGO ANTONIO COSME HOLGUIN, SUM. ALIM. ESC. JEE. MES ENERO 2018, S/FACT. NCF: 84579, CARTA COMPROMISO NO. 07195, OC. 5803.</v>
          </cell>
          <cell r="F1467" t="str">
            <v>04-APR-18</v>
          </cell>
          <cell r="G1467">
            <v>429756</v>
          </cell>
          <cell r="H1467" t="str">
            <v>17-APR-18</v>
          </cell>
          <cell r="I1467">
            <v>33036</v>
          </cell>
          <cell r="J1467">
            <v>1</v>
          </cell>
          <cell r="K1467" t="str">
            <v>TR</v>
          </cell>
          <cell r="L1467" t="str">
            <v>Conciliado</v>
          </cell>
          <cell r="M1467">
            <v>1</v>
          </cell>
          <cell r="N1467">
            <v>2785882</v>
          </cell>
          <cell r="O1467">
            <v>2785882</v>
          </cell>
          <cell r="P1467">
            <v>345990</v>
          </cell>
          <cell r="Q1467">
            <v>0</v>
          </cell>
          <cell r="R1467">
            <v>0</v>
          </cell>
        </row>
        <row r="1468">
          <cell r="A1468">
            <v>33036</v>
          </cell>
          <cell r="B1468" t="str">
            <v>Fuenta Especifica 0100 FONDO GENERAL</v>
          </cell>
          <cell r="C1468" t="str">
            <v>Capitulo 0206 MINISTERIO DE EDUCACIÓN</v>
          </cell>
          <cell r="D1468" t="str">
            <v>Libramiento 0206-01-01-0010-8039</v>
          </cell>
          <cell r="E1468" t="str">
            <v>PAGO A FAVOR DE BANCO AGRICOLA S/ACTO 591 D/F. 20/10/2017 CEDIDO POR DOMINGO ANTONIO COSME HOLGUIN, SUM. ALIM. ESC. JEE. MES ENERO 2018, S/FACT. NCF: 84579, CARTA COMPROMISO NO. 07195, OC. 5803.</v>
          </cell>
          <cell r="F1468" t="str">
            <v>04-APR-18</v>
          </cell>
          <cell r="G1468">
            <v>429756</v>
          </cell>
          <cell r="H1468" t="str">
            <v>17-APR-18</v>
          </cell>
          <cell r="I1468">
            <v>33036</v>
          </cell>
          <cell r="J1468">
            <v>1</v>
          </cell>
          <cell r="K1468" t="str">
            <v>IN</v>
          </cell>
          <cell r="L1468" t="str">
            <v>ENTREGADO</v>
          </cell>
          <cell r="M1468">
            <v>1</v>
          </cell>
          <cell r="N1468">
            <v>42161</v>
          </cell>
          <cell r="O1468">
            <v>42161</v>
          </cell>
          <cell r="P1468">
            <v>18210</v>
          </cell>
          <cell r="Q1468">
            <v>0</v>
          </cell>
          <cell r="R1468">
            <v>0</v>
          </cell>
        </row>
        <row r="1469">
          <cell r="A1469">
            <v>33036</v>
          </cell>
          <cell r="B1469" t="str">
            <v>Fuenta Especifica 0100 FONDO GENERAL</v>
          </cell>
          <cell r="C1469" t="str">
            <v>Capitulo 0206 MINISTERIO DE EDUCACIÓN</v>
          </cell>
          <cell r="D1469" t="str">
            <v>Libramiento 0206-01-01-0010-8039</v>
          </cell>
          <cell r="E1469" t="str">
            <v>PAGO A FAVOR DE BANCO AGRICOLA S/ACTO 591 D/F. 20/10/2017 CEDIDO POR DOMINGO ANTONIO COSME HOLGUIN, SUM. ALIM. ESC. JEE. MES ENERO 2018, S/FACT. NCF: 84579, CARTA COMPROMISO NO. 07195, OC. 5803.</v>
          </cell>
          <cell r="F1469" t="str">
            <v>04-APR-18</v>
          </cell>
          <cell r="G1469">
            <v>429756</v>
          </cell>
          <cell r="H1469" t="str">
            <v>17-APR-18</v>
          </cell>
          <cell r="I1469">
            <v>33036</v>
          </cell>
          <cell r="J1469">
            <v>1</v>
          </cell>
          <cell r="K1469" t="str">
            <v>IN</v>
          </cell>
          <cell r="L1469" t="str">
            <v>ENTREGADO</v>
          </cell>
          <cell r="M1469">
            <v>1</v>
          </cell>
          <cell r="N1469">
            <v>42311</v>
          </cell>
          <cell r="O1469">
            <v>42311</v>
          </cell>
          <cell r="P1469">
            <v>65556</v>
          </cell>
          <cell r="Q1469">
            <v>0</v>
          </cell>
          <cell r="R1469">
            <v>0</v>
          </cell>
        </row>
        <row r="1470">
          <cell r="A1470">
            <v>32598</v>
          </cell>
          <cell r="B1470" t="str">
            <v>Fuenta Especifica 0100 FONDO GENERAL</v>
          </cell>
          <cell r="C1470" t="str">
            <v>Capitulo 0206 MINISTERIO DE EDUCACIÓN</v>
          </cell>
          <cell r="D1470" t="str">
            <v>Libramiento 0206-01-01-0010-8040</v>
          </cell>
          <cell r="E1470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0" t="str">
            <v>04-APR-18</v>
          </cell>
          <cell r="G1470">
            <v>764262.40000000002</v>
          </cell>
          <cell r="H1470" t="str">
            <v>16-APR-18</v>
          </cell>
          <cell r="I1470">
            <v>32598</v>
          </cell>
          <cell r="J1470">
            <v>1</v>
          </cell>
          <cell r="K1470" t="str">
            <v>TR</v>
          </cell>
          <cell r="L1470" t="str">
            <v>Conciliado</v>
          </cell>
          <cell r="M1470">
            <v>1</v>
          </cell>
          <cell r="N1470">
            <v>2784799</v>
          </cell>
          <cell r="O1470">
            <v>2784799</v>
          </cell>
          <cell r="P1470">
            <v>731878.40000000002</v>
          </cell>
          <cell r="Q1470">
            <v>0</v>
          </cell>
          <cell r="R1470">
            <v>0</v>
          </cell>
        </row>
        <row r="1471">
          <cell r="A1471">
            <v>32598</v>
          </cell>
          <cell r="B1471" t="str">
            <v>Fuenta Especifica 0100 FONDO GENERAL</v>
          </cell>
          <cell r="C1471" t="str">
            <v>Capitulo 0206 MINISTERIO DE EDUCACIÓN</v>
          </cell>
          <cell r="D1471" t="str">
            <v>Libramiento 0206-01-01-0010-8040</v>
          </cell>
          <cell r="E1471" t="str">
            <v>PAGO A FAVOR DE BANCO AGRICOLA, CEDIDO POR D, DAMAR GOURMET SRL, MEDIANTE ACTO DE ALGUACIL NO. 764/17 D/F 28/09/2017. POR SUM. ALIM. ESC. JEE, CORRESP. AL MES ENERO 2018, SEGUN FACT. NCF 00006. CARTAS COMPROMISO NO. 00244, 11329, 00162 OC 6208.</v>
          </cell>
          <cell r="F1471" t="str">
            <v>04-APR-18</v>
          </cell>
          <cell r="G1471">
            <v>764262.40000000002</v>
          </cell>
          <cell r="H1471" t="str">
            <v>16-APR-18</v>
          </cell>
          <cell r="I1471">
            <v>32598</v>
          </cell>
          <cell r="J1471">
            <v>1</v>
          </cell>
          <cell r="K1471" t="str">
            <v>IN</v>
          </cell>
          <cell r="L1471" t="str">
            <v>ENTREGADO</v>
          </cell>
          <cell r="M1471">
            <v>1</v>
          </cell>
          <cell r="N1471">
            <v>41580</v>
          </cell>
          <cell r="O1471">
            <v>41580</v>
          </cell>
          <cell r="P1471">
            <v>32384</v>
          </cell>
          <cell r="Q1471">
            <v>0</v>
          </cell>
          <cell r="R1471">
            <v>0</v>
          </cell>
        </row>
        <row r="1472">
          <cell r="A1472">
            <v>33037</v>
          </cell>
          <cell r="B1472" t="str">
            <v>Fuenta Especifica 0100 FONDO GENERAL</v>
          </cell>
          <cell r="C1472" t="str">
            <v>Capitulo 0206 MINISTERIO DE EDUCACIÓN</v>
          </cell>
          <cell r="D1472" t="str">
            <v>Libramiento 0206-01-01-0010-8041</v>
          </cell>
          <cell r="E1472" t="str">
            <v>PAGO SUM. ALIM. ESC. JEE. CORRESP. AL MES DE DICIEMBRE 2017, SEGUN FACT. NCF.: 00013, CARTA COMPROMISO NO. 14857,03136, 03143, OC 5729</v>
          </cell>
          <cell r="F1472" t="str">
            <v>04-APR-18</v>
          </cell>
          <cell r="G1472">
            <v>625872</v>
          </cell>
          <cell r="H1472" t="str">
            <v>17-APR-18</v>
          </cell>
          <cell r="I1472">
            <v>33037</v>
          </cell>
          <cell r="J1472">
            <v>1</v>
          </cell>
          <cell r="K1472" t="str">
            <v>IN</v>
          </cell>
          <cell r="L1472" t="str">
            <v>ENTREGADO</v>
          </cell>
          <cell r="M1472">
            <v>1</v>
          </cell>
          <cell r="N1472">
            <v>42181</v>
          </cell>
          <cell r="O1472">
            <v>42181</v>
          </cell>
          <cell r="P1472">
            <v>26520</v>
          </cell>
          <cell r="Q1472">
            <v>0</v>
          </cell>
          <cell r="R1472">
            <v>0</v>
          </cell>
        </row>
        <row r="1473">
          <cell r="A1473">
            <v>33037</v>
          </cell>
          <cell r="B1473" t="str">
            <v>Fuenta Especifica 0100 FONDO GENERAL</v>
          </cell>
          <cell r="C1473" t="str">
            <v>Capitulo 0206 MINISTERIO DE EDUCACIÓN</v>
          </cell>
          <cell r="D1473" t="str">
            <v>Libramiento 0206-01-01-0010-8041</v>
          </cell>
          <cell r="E1473" t="str">
            <v>PAGO SUM. ALIM. ESC. JEE. CORRESP. AL MES DE DICIEMBRE 2017, SEGUN FACT. NCF.: 00013, CARTA COMPROMISO NO. 14857,03136, 03143, OC 5729</v>
          </cell>
          <cell r="F1473" t="str">
            <v>04-APR-18</v>
          </cell>
          <cell r="G1473">
            <v>625872</v>
          </cell>
          <cell r="H1473" t="str">
            <v>17-APR-18</v>
          </cell>
          <cell r="I1473">
            <v>33037</v>
          </cell>
          <cell r="J1473">
            <v>1</v>
          </cell>
          <cell r="K1473" t="str">
            <v>IN</v>
          </cell>
          <cell r="L1473" t="str">
            <v>ENTREGADO</v>
          </cell>
          <cell r="M1473">
            <v>1</v>
          </cell>
          <cell r="N1473">
            <v>42326</v>
          </cell>
          <cell r="O1473">
            <v>42326</v>
          </cell>
          <cell r="P1473">
            <v>95472</v>
          </cell>
          <cell r="Q1473">
            <v>0</v>
          </cell>
          <cell r="R1473">
            <v>0</v>
          </cell>
        </row>
        <row r="1474">
          <cell r="A1474">
            <v>33037</v>
          </cell>
          <cell r="B1474" t="str">
            <v>Fuenta Especifica 0100 FONDO GENERAL</v>
          </cell>
          <cell r="C1474" t="str">
            <v>Capitulo 0206 MINISTERIO DE EDUCACIÓN</v>
          </cell>
          <cell r="D1474" t="str">
            <v>Libramiento 0206-01-01-0010-8041</v>
          </cell>
          <cell r="E1474" t="str">
            <v>PAGO SUM. ALIM. ESC. JEE. CORRESP. AL MES DE DICIEMBRE 2017, SEGUN FACT. NCF.: 00013, CARTA COMPROMISO NO. 14857,03136, 03143, OC 5729</v>
          </cell>
          <cell r="F1474" t="str">
            <v>04-APR-18</v>
          </cell>
          <cell r="G1474">
            <v>625872</v>
          </cell>
          <cell r="H1474" t="str">
            <v>17-APR-18</v>
          </cell>
          <cell r="I1474">
            <v>33037</v>
          </cell>
          <cell r="J1474">
            <v>1</v>
          </cell>
          <cell r="K1474" t="str">
            <v>TR</v>
          </cell>
          <cell r="L1474" t="str">
            <v>Conciliado</v>
          </cell>
          <cell r="M1474">
            <v>1</v>
          </cell>
          <cell r="N1474">
            <v>2785713</v>
          </cell>
          <cell r="O1474">
            <v>2785713</v>
          </cell>
          <cell r="P1474">
            <v>503880</v>
          </cell>
          <cell r="Q1474">
            <v>0</v>
          </cell>
          <cell r="R1474">
            <v>0</v>
          </cell>
        </row>
        <row r="1475">
          <cell r="A1475">
            <v>33377</v>
          </cell>
          <cell r="B1475" t="str">
            <v>Fuenta Especifica 0100 FONDO GENERAL</v>
          </cell>
          <cell r="C1475" t="str">
            <v>Capitulo 0206 MINISTERIO DE EDUCACIÓN</v>
          </cell>
          <cell r="D1475" t="str">
            <v>Libramiento 0206-01-01-0010-8044</v>
          </cell>
          <cell r="E1475" t="str">
            <v>PAGO POR SUM. ALIM. ESC. JEE. CORRESP. A ENERO/2018, SEGUN FACT. NCF: 00076, CARTAS COMPROMISO 08661, 03991, 03922, 04033, 04039, 04054, 04056, 04038, 04048, 04055, 08713, OC. 6646.</v>
          </cell>
          <cell r="F1475" t="str">
            <v>04-APR-18</v>
          </cell>
          <cell r="G1475">
            <v>1429735.2</v>
          </cell>
          <cell r="H1475" t="str">
            <v>17-APR-18</v>
          </cell>
          <cell r="I1475">
            <v>33377</v>
          </cell>
          <cell r="J1475">
            <v>5</v>
          </cell>
          <cell r="K1475" t="str">
            <v>TR</v>
          </cell>
          <cell r="L1475" t="str">
            <v>Conciliado</v>
          </cell>
          <cell r="M1475">
            <v>1</v>
          </cell>
          <cell r="N1475">
            <v>2786213</v>
          </cell>
          <cell r="O1475">
            <v>2786213</v>
          </cell>
          <cell r="P1475">
            <v>1369153.2</v>
          </cell>
          <cell r="Q1475">
            <v>0</v>
          </cell>
          <cell r="R1475">
            <v>0</v>
          </cell>
        </row>
        <row r="1476">
          <cell r="A1476">
            <v>33377</v>
          </cell>
          <cell r="B1476" t="str">
            <v>Fuenta Especifica 0100 FONDO GENERAL</v>
          </cell>
          <cell r="C1476" t="str">
            <v>Capitulo 0206 MINISTERIO DE EDUCACIÓN</v>
          </cell>
          <cell r="D1476" t="str">
            <v>Libramiento 0206-01-01-0010-8044</v>
          </cell>
          <cell r="E1476" t="str">
            <v>PAGO POR SUM. ALIM. ESC. JEE. CORRESP. A ENERO/2018, SEGUN FACT. NCF: 00076, CARTAS COMPROMISO 08661, 03991, 03922, 04033, 04039, 04054, 04056, 04038, 04048, 04055, 08713, OC. 6646.</v>
          </cell>
          <cell r="F1476" t="str">
            <v>04-APR-18</v>
          </cell>
          <cell r="G1476">
            <v>1429735.2</v>
          </cell>
          <cell r="H1476" t="str">
            <v>17-APR-18</v>
          </cell>
          <cell r="I1476">
            <v>33377</v>
          </cell>
          <cell r="J1476">
            <v>5</v>
          </cell>
          <cell r="K1476" t="str">
            <v>IN</v>
          </cell>
          <cell r="L1476" t="str">
            <v>ENTREGADO</v>
          </cell>
          <cell r="M1476">
            <v>1</v>
          </cell>
          <cell r="N1476">
            <v>42464</v>
          </cell>
          <cell r="O1476">
            <v>42464</v>
          </cell>
          <cell r="P1476">
            <v>60582</v>
          </cell>
          <cell r="Q1476">
            <v>0</v>
          </cell>
          <cell r="R1476">
            <v>0</v>
          </cell>
        </row>
        <row r="1477">
          <cell r="A1477">
            <v>33378</v>
          </cell>
          <cell r="B1477" t="str">
            <v>Fuenta Especifica 0100 FONDO GENERAL</v>
          </cell>
          <cell r="C1477" t="str">
            <v>Capitulo 0206 MINISTERIO DE EDUCACIÓN</v>
          </cell>
          <cell r="D1477" t="str">
            <v>Libramiento 0206-01-01-0010-8045</v>
          </cell>
          <cell r="E1477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7" t="str">
            <v>04-APR-18</v>
          </cell>
          <cell r="G1477">
            <v>1499260.8</v>
          </cell>
          <cell r="H1477" t="str">
            <v>17-APR-18</v>
          </cell>
          <cell r="I1477">
            <v>33378</v>
          </cell>
          <cell r="J1477">
            <v>5</v>
          </cell>
          <cell r="K1477" t="str">
            <v>TR</v>
          </cell>
          <cell r="L1477" t="str">
            <v>Conciliado</v>
          </cell>
          <cell r="M1477">
            <v>1</v>
          </cell>
          <cell r="N1477">
            <v>2786214</v>
          </cell>
          <cell r="O1477">
            <v>2786214</v>
          </cell>
          <cell r="P1477">
            <v>12204</v>
          </cell>
          <cell r="Q1477">
            <v>0</v>
          </cell>
          <cell r="R1477">
            <v>0</v>
          </cell>
        </row>
        <row r="1478">
          <cell r="A1478">
            <v>33378</v>
          </cell>
          <cell r="B1478" t="str">
            <v>Fuenta Especifica 0100 FONDO GENERAL</v>
          </cell>
          <cell r="C1478" t="str">
            <v>Capitulo 0206 MINISTERIO DE EDUCACIÓN</v>
          </cell>
          <cell r="D1478" t="str">
            <v>Libramiento 0206-01-01-0010-8045</v>
          </cell>
          <cell r="E1478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8" t="str">
            <v>04-APR-18</v>
          </cell>
          <cell r="G1478">
            <v>1499260.8</v>
          </cell>
          <cell r="H1478" t="str">
            <v>17-APR-18</v>
          </cell>
          <cell r="I1478">
            <v>33378</v>
          </cell>
          <cell r="J1478">
            <v>5</v>
          </cell>
          <cell r="K1478" t="str">
            <v>TR</v>
          </cell>
          <cell r="L1478" t="str">
            <v>Conciliado</v>
          </cell>
          <cell r="M1478">
            <v>1</v>
          </cell>
          <cell r="N1478">
            <v>2786309</v>
          </cell>
          <cell r="O1478">
            <v>2786309</v>
          </cell>
          <cell r="P1478">
            <v>1423528.8</v>
          </cell>
          <cell r="Q1478">
            <v>0</v>
          </cell>
          <cell r="R1478">
            <v>0</v>
          </cell>
        </row>
        <row r="1479">
          <cell r="A1479">
            <v>33378</v>
          </cell>
          <cell r="B1479" t="str">
            <v>Fuenta Especifica 0100 FONDO GENERAL</v>
          </cell>
          <cell r="C1479" t="str">
            <v>Capitulo 0206 MINISTERIO DE EDUCACIÓN</v>
          </cell>
          <cell r="D1479" t="str">
            <v>Libramiento 0206-01-01-0010-8045</v>
          </cell>
          <cell r="E1479" t="str">
            <v>PAGO A BCO. AGRICOLA, CEDIDO POR BRIANDA TOURS S/ACTO 1570 D/F 03/10/17, S/CARTAS COMPR. 2187, 2191, 2131, 7375, 2117, 2155, 2138, 2154, 7377, 2156. Y AL SUPLIDOR S/CARTA COMPR. 02190. POR SUM. DE ALIM. ESC. JEE., CORRESP. MES DE ENE/18, S/FACT. 00141. OC 6170</v>
          </cell>
          <cell r="F1479" t="str">
            <v>04-APR-18</v>
          </cell>
          <cell r="G1479">
            <v>1499260.8</v>
          </cell>
          <cell r="H1479" t="str">
            <v>17-APR-18</v>
          </cell>
          <cell r="I1479">
            <v>33378</v>
          </cell>
          <cell r="J1479">
            <v>5</v>
          </cell>
          <cell r="K1479" t="str">
            <v>IN</v>
          </cell>
          <cell r="L1479" t="str">
            <v>ENTREGADO</v>
          </cell>
          <cell r="M1479">
            <v>1</v>
          </cell>
          <cell r="N1479">
            <v>42465</v>
          </cell>
          <cell r="O1479">
            <v>42465</v>
          </cell>
          <cell r="P1479">
            <v>63528</v>
          </cell>
          <cell r="Q1479">
            <v>0</v>
          </cell>
          <cell r="R1479">
            <v>0</v>
          </cell>
        </row>
        <row r="1480">
          <cell r="A1480">
            <v>35794</v>
          </cell>
          <cell r="B1480" t="str">
            <v>Fuenta Especifica 0100 FONDO GENERAL</v>
          </cell>
          <cell r="C1480" t="str">
            <v>Capitulo 0206 MINISTERIO DE EDUCACIÓN</v>
          </cell>
          <cell r="D1480" t="str">
            <v>Libramiento 0206-01-01-0010-8046</v>
          </cell>
          <cell r="E1480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0" t="str">
            <v>04-APR-18</v>
          </cell>
          <cell r="G1480">
            <v>1275532.8</v>
          </cell>
          <cell r="H1480" t="str">
            <v>23-APR-18</v>
          </cell>
          <cell r="I1480">
            <v>35794</v>
          </cell>
          <cell r="J1480">
            <v>2</v>
          </cell>
          <cell r="K1480" t="str">
            <v>TR</v>
          </cell>
          <cell r="L1480" t="str">
            <v>Conciliado</v>
          </cell>
          <cell r="M1480">
            <v>1</v>
          </cell>
          <cell r="N1480">
            <v>3187558</v>
          </cell>
          <cell r="O1480">
            <v>3187558</v>
          </cell>
          <cell r="P1480">
            <v>1021158.4</v>
          </cell>
          <cell r="Q1480">
            <v>0</v>
          </cell>
          <cell r="R1480">
            <v>0</v>
          </cell>
        </row>
        <row r="1481">
          <cell r="A1481">
            <v>35794</v>
          </cell>
          <cell r="B1481" t="str">
            <v>Fuenta Especifica 0100 FONDO GENERAL</v>
          </cell>
          <cell r="C1481" t="str">
            <v>Capitulo 0206 MINISTERIO DE EDUCACIÓN</v>
          </cell>
          <cell r="D1481" t="str">
            <v>Libramiento 0206-01-01-0010-8046</v>
          </cell>
          <cell r="E1481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1" t="str">
            <v>04-APR-18</v>
          </cell>
          <cell r="G1481">
            <v>1275532.8</v>
          </cell>
          <cell r="H1481" t="str">
            <v>23-APR-18</v>
          </cell>
          <cell r="I1481">
            <v>35794</v>
          </cell>
          <cell r="J1481">
            <v>2</v>
          </cell>
          <cell r="K1481" t="str">
            <v>TR</v>
          </cell>
          <cell r="L1481" t="str">
            <v>Conciliado</v>
          </cell>
          <cell r="M1481">
            <v>1</v>
          </cell>
          <cell r="N1481">
            <v>3111442</v>
          </cell>
          <cell r="O1481">
            <v>3111442</v>
          </cell>
          <cell r="P1481">
            <v>200326.39999999999</v>
          </cell>
          <cell r="Q1481">
            <v>0</v>
          </cell>
          <cell r="R1481">
            <v>0</v>
          </cell>
        </row>
        <row r="1482">
          <cell r="A1482">
            <v>35794</v>
          </cell>
          <cell r="B1482" t="str">
            <v>Fuenta Especifica 0100 FONDO GENERAL</v>
          </cell>
          <cell r="C1482" t="str">
            <v>Capitulo 0206 MINISTERIO DE EDUCACIÓN</v>
          </cell>
          <cell r="D1482" t="str">
            <v>Libramiento 0206-01-01-0010-8046</v>
          </cell>
          <cell r="E1482" t="str">
            <v>PAGO POR SUM. ALIM. ESC. JEE. A BANCO AGRICOLA, CEDIDO POR YSABEL GOURMET SRL S/ACTO 772 D/F. 29/09/17, S/ CARTAS COMPR. 14288, 07210, 01783., Y AL SUPLIDOR. S/CARTA COMPR. 01811, CORRESP. AL MES DE ENERO 2018 S/FACT. NCF: 00024, OC. 5829 Y 6938.</v>
          </cell>
          <cell r="F1482" t="str">
            <v>04-APR-18</v>
          </cell>
          <cell r="G1482">
            <v>1275532.8</v>
          </cell>
          <cell r="H1482" t="str">
            <v>23-APR-18</v>
          </cell>
          <cell r="I1482">
            <v>35794</v>
          </cell>
          <cell r="J1482">
            <v>2</v>
          </cell>
          <cell r="K1482" t="str">
            <v>IN</v>
          </cell>
          <cell r="L1482" t="str">
            <v>ENTREGADO</v>
          </cell>
          <cell r="M1482">
            <v>1</v>
          </cell>
          <cell r="N1482">
            <v>45023</v>
          </cell>
          <cell r="O1482">
            <v>45023</v>
          </cell>
          <cell r="P1482">
            <v>54048</v>
          </cell>
          <cell r="Q1482">
            <v>0</v>
          </cell>
          <cell r="R1482">
            <v>0</v>
          </cell>
        </row>
        <row r="1483">
          <cell r="A1483">
            <v>33038</v>
          </cell>
          <cell r="B1483" t="str">
            <v>Fuenta Especifica 0100 FONDO GENERAL</v>
          </cell>
          <cell r="C1483" t="str">
            <v>Capitulo 0206 MINISTERIO DE EDUCACIÓN</v>
          </cell>
          <cell r="D1483" t="str">
            <v>Libramiento 0206-01-01-0010-8047</v>
          </cell>
          <cell r="E1483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3" t="str">
            <v>04-APR-18</v>
          </cell>
          <cell r="G1483">
            <v>689432.49</v>
          </cell>
          <cell r="H1483" t="str">
            <v>17-APR-18</v>
          </cell>
          <cell r="I1483">
            <v>33038</v>
          </cell>
          <cell r="J1483">
            <v>1</v>
          </cell>
          <cell r="K1483" t="str">
            <v>IN</v>
          </cell>
          <cell r="L1483" t="str">
            <v>ENTREGADO</v>
          </cell>
          <cell r="M1483">
            <v>1</v>
          </cell>
          <cell r="N1483">
            <v>42095</v>
          </cell>
          <cell r="O1483">
            <v>42095</v>
          </cell>
          <cell r="P1483">
            <v>6343.96</v>
          </cell>
          <cell r="Q1483">
            <v>0</v>
          </cell>
          <cell r="R1483">
            <v>0</v>
          </cell>
        </row>
        <row r="1484">
          <cell r="A1484">
            <v>33038</v>
          </cell>
          <cell r="B1484" t="str">
            <v>Fuenta Especifica 0100 FONDO GENERAL</v>
          </cell>
          <cell r="C1484" t="str">
            <v>Capitulo 0206 MINISTERIO DE EDUCACIÓN</v>
          </cell>
          <cell r="D1484" t="str">
            <v>Libramiento 0206-01-01-0010-8047</v>
          </cell>
          <cell r="E1484" t="str">
            <v>PAGO A FAVOR DE COOPROHARINA, CEDIDO POR PANADERIA CIBAO SRL, MEDIANTE ACTO No. 129/18 D/F 13/02/2018. POR SUM. ALIM. ESC. UM ,CORRESP. AL MES DE DICIEMBRE 2017, SEGUN FACT. NCF.: 00097 N/C 00059, DEL CONTRATO NO. 397/2017 Y OC 6490 MENOS ANTICIPO</v>
          </cell>
          <cell r="F1484" t="str">
            <v>04-APR-18</v>
          </cell>
          <cell r="G1484">
            <v>689432.49</v>
          </cell>
          <cell r="H1484" t="str">
            <v>17-APR-18</v>
          </cell>
          <cell r="I1484">
            <v>33038</v>
          </cell>
          <cell r="J1484">
            <v>1</v>
          </cell>
          <cell r="K1484" t="str">
            <v>TR</v>
          </cell>
          <cell r="L1484" t="str">
            <v>Conciliado</v>
          </cell>
          <cell r="M1484">
            <v>1</v>
          </cell>
          <cell r="N1484">
            <v>2785894</v>
          </cell>
          <cell r="O1484">
            <v>2785894</v>
          </cell>
          <cell r="P1484">
            <v>683088.53</v>
          </cell>
          <cell r="Q1484">
            <v>0</v>
          </cell>
          <cell r="R1484">
            <v>0</v>
          </cell>
        </row>
        <row r="1485">
          <cell r="A1485">
            <v>33380</v>
          </cell>
          <cell r="B1485" t="str">
            <v>Fuenta Especifica 0100 FONDO GENERAL</v>
          </cell>
          <cell r="C1485" t="str">
            <v>Capitulo 0206 MINISTERIO DE EDUCACIÓN</v>
          </cell>
          <cell r="D1485" t="str">
            <v>Libramiento 0206-01-01-0010-8048</v>
          </cell>
          <cell r="E1485" t="str">
            <v>PAGO SUM. ALIM. ESC. JEE. CORRESP. A OCTUBRE/2017, SEGUN FACT. NCF: 00037, CARTA COMPROMISO 00368, OC. 6185</v>
          </cell>
          <cell r="F1485" t="str">
            <v>04-APR-18</v>
          </cell>
          <cell r="G1485">
            <v>1096267.2</v>
          </cell>
          <cell r="H1485" t="str">
            <v>17-APR-18</v>
          </cell>
          <cell r="I1485">
            <v>33380</v>
          </cell>
          <cell r="J1485">
            <v>5</v>
          </cell>
          <cell r="K1485" t="str">
            <v>TR</v>
          </cell>
          <cell r="L1485" t="str">
            <v>Conciliado</v>
          </cell>
          <cell r="M1485">
            <v>1</v>
          </cell>
          <cell r="N1485">
            <v>2786215</v>
          </cell>
          <cell r="O1485">
            <v>2786215</v>
          </cell>
          <cell r="P1485">
            <v>1049815.2</v>
          </cell>
          <cell r="Q1485">
            <v>0</v>
          </cell>
          <cell r="R1485">
            <v>0</v>
          </cell>
        </row>
        <row r="1486">
          <cell r="A1486">
            <v>33380</v>
          </cell>
          <cell r="B1486" t="str">
            <v>Fuenta Especifica 0100 FONDO GENERAL</v>
          </cell>
          <cell r="C1486" t="str">
            <v>Capitulo 0206 MINISTERIO DE EDUCACIÓN</v>
          </cell>
          <cell r="D1486" t="str">
            <v>Libramiento 0206-01-01-0010-8048</v>
          </cell>
          <cell r="E1486" t="str">
            <v>PAGO SUM. ALIM. ESC. JEE. CORRESP. A OCTUBRE/2017, SEGUN FACT. NCF: 00037, CARTA COMPROMISO 00368, OC. 6185</v>
          </cell>
          <cell r="F1486" t="str">
            <v>04-APR-18</v>
          </cell>
          <cell r="G1486">
            <v>1096267.2</v>
          </cell>
          <cell r="H1486" t="str">
            <v>17-APR-18</v>
          </cell>
          <cell r="I1486">
            <v>33380</v>
          </cell>
          <cell r="J1486">
            <v>5</v>
          </cell>
          <cell r="K1486" t="str">
            <v>IN</v>
          </cell>
          <cell r="L1486" t="str">
            <v>ENTREGADO</v>
          </cell>
          <cell r="M1486">
            <v>1</v>
          </cell>
          <cell r="N1486">
            <v>42467</v>
          </cell>
          <cell r="O1486">
            <v>42467</v>
          </cell>
          <cell r="P1486">
            <v>46452</v>
          </cell>
          <cell r="Q1486">
            <v>0</v>
          </cell>
          <cell r="R1486">
            <v>0</v>
          </cell>
        </row>
        <row r="1487">
          <cell r="A1487">
            <v>33381</v>
          </cell>
          <cell r="B1487" t="str">
            <v>Fuenta Especifica 0100 FONDO GENERAL</v>
          </cell>
          <cell r="C1487" t="str">
            <v>Capitulo 0206 MINISTERIO DE EDUCACIÓN</v>
          </cell>
          <cell r="D1487" t="str">
            <v>Libramiento 0206-01-01-0010-8050</v>
          </cell>
          <cell r="E1487" t="str">
            <v>PAGO SUM. DE ALIM. ESC. JEE. CORRESP. AL MES DE NOVIEMBRE/17, S/FACT. 00039. CARTA COMPROMISO 00368. OC 6185</v>
          </cell>
          <cell r="F1487" t="str">
            <v>04-APR-18</v>
          </cell>
          <cell r="G1487">
            <v>1044064</v>
          </cell>
          <cell r="H1487" t="str">
            <v>17-APR-18</v>
          </cell>
          <cell r="I1487">
            <v>33381</v>
          </cell>
          <cell r="J1487">
            <v>5</v>
          </cell>
          <cell r="K1487" t="str">
            <v>TR</v>
          </cell>
          <cell r="L1487" t="str">
            <v>Conciliado</v>
          </cell>
          <cell r="M1487">
            <v>1</v>
          </cell>
          <cell r="N1487">
            <v>2786216</v>
          </cell>
          <cell r="O1487">
            <v>2786216</v>
          </cell>
          <cell r="P1487">
            <v>999824</v>
          </cell>
          <cell r="Q1487">
            <v>0</v>
          </cell>
          <cell r="R1487">
            <v>0</v>
          </cell>
        </row>
        <row r="1488">
          <cell r="A1488">
            <v>33381</v>
          </cell>
          <cell r="B1488" t="str">
            <v>Fuenta Especifica 0100 FONDO GENERAL</v>
          </cell>
          <cell r="C1488" t="str">
            <v>Capitulo 0206 MINISTERIO DE EDUCACIÓN</v>
          </cell>
          <cell r="D1488" t="str">
            <v>Libramiento 0206-01-01-0010-8050</v>
          </cell>
          <cell r="E1488" t="str">
            <v>PAGO SUM. DE ALIM. ESC. JEE. CORRESP. AL MES DE NOVIEMBRE/17, S/FACT. 00039. CARTA COMPROMISO 00368. OC 6185</v>
          </cell>
          <cell r="F1488" t="str">
            <v>04-APR-18</v>
          </cell>
          <cell r="G1488">
            <v>1044064</v>
          </cell>
          <cell r="H1488" t="str">
            <v>17-APR-18</v>
          </cell>
          <cell r="I1488">
            <v>33381</v>
          </cell>
          <cell r="J1488">
            <v>5</v>
          </cell>
          <cell r="K1488" t="str">
            <v>IN</v>
          </cell>
          <cell r="L1488" t="str">
            <v>ENTREGADO</v>
          </cell>
          <cell r="M1488">
            <v>1</v>
          </cell>
          <cell r="N1488">
            <v>42468</v>
          </cell>
          <cell r="O1488">
            <v>42468</v>
          </cell>
          <cell r="P1488">
            <v>44240</v>
          </cell>
          <cell r="Q1488">
            <v>0</v>
          </cell>
          <cell r="R1488">
            <v>0</v>
          </cell>
        </row>
        <row r="1489">
          <cell r="A1489">
            <v>33039</v>
          </cell>
          <cell r="B1489" t="str">
            <v>Fuenta Especifica 0100 FONDO GENERAL</v>
          </cell>
          <cell r="C1489" t="str">
            <v>Capitulo 0206 MINISTERIO DE EDUCACIÓN</v>
          </cell>
          <cell r="D1489" t="str">
            <v>Libramiento 0206-01-01-0010-8052</v>
          </cell>
          <cell r="E1489" t="str">
            <v>PAGO SUM. ALIM. ESC. JEE. MES DICIEMBRE 2017, S/FACT. NCF: 00044, CARTA COMPROMISO NO. 00368, OC. 6185.</v>
          </cell>
          <cell r="F1489" t="str">
            <v>04-APR-18</v>
          </cell>
          <cell r="G1489">
            <v>730844.8</v>
          </cell>
          <cell r="H1489" t="str">
            <v>17-APR-18</v>
          </cell>
          <cell r="I1489">
            <v>33039</v>
          </cell>
          <cell r="J1489">
            <v>1</v>
          </cell>
          <cell r="K1489" t="str">
            <v>TR</v>
          </cell>
          <cell r="L1489" t="str">
            <v>Conciliado</v>
          </cell>
          <cell r="M1489">
            <v>1</v>
          </cell>
          <cell r="N1489">
            <v>2785714</v>
          </cell>
          <cell r="O1489">
            <v>2785714</v>
          </cell>
          <cell r="P1489">
            <v>699876.8</v>
          </cell>
          <cell r="Q1489">
            <v>0</v>
          </cell>
          <cell r="R1489">
            <v>0</v>
          </cell>
        </row>
        <row r="1490">
          <cell r="A1490">
            <v>33039</v>
          </cell>
          <cell r="B1490" t="str">
            <v>Fuenta Especifica 0100 FONDO GENERAL</v>
          </cell>
          <cell r="C1490" t="str">
            <v>Capitulo 0206 MINISTERIO DE EDUCACIÓN</v>
          </cell>
          <cell r="D1490" t="str">
            <v>Libramiento 0206-01-01-0010-8052</v>
          </cell>
          <cell r="E1490" t="str">
            <v>PAGO SUM. ALIM. ESC. JEE. MES DICIEMBRE 2017, S/FACT. NCF: 00044, CARTA COMPROMISO NO. 00368, OC. 6185.</v>
          </cell>
          <cell r="F1490" t="str">
            <v>04-APR-18</v>
          </cell>
          <cell r="G1490">
            <v>730844.8</v>
          </cell>
          <cell r="H1490" t="str">
            <v>17-APR-18</v>
          </cell>
          <cell r="I1490">
            <v>33039</v>
          </cell>
          <cell r="J1490">
            <v>1</v>
          </cell>
          <cell r="K1490" t="str">
            <v>IN</v>
          </cell>
          <cell r="L1490" t="str">
            <v>ENTREGADO</v>
          </cell>
          <cell r="M1490">
            <v>1</v>
          </cell>
          <cell r="N1490">
            <v>42096</v>
          </cell>
          <cell r="O1490">
            <v>42096</v>
          </cell>
          <cell r="P1490">
            <v>30968</v>
          </cell>
          <cell r="Q1490">
            <v>0</v>
          </cell>
          <cell r="R1490">
            <v>0</v>
          </cell>
        </row>
        <row r="1491">
          <cell r="A1491">
            <v>33382</v>
          </cell>
          <cell r="B1491" t="str">
            <v>Fuenta Especifica 0100 FONDO GENERAL</v>
          </cell>
          <cell r="C1491" t="str">
            <v>Capitulo 0206 MINISTERIO DE EDUCACIÓN</v>
          </cell>
          <cell r="D1491" t="str">
            <v>Libramiento 0206-01-01-0010-8053</v>
          </cell>
          <cell r="E1491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1" t="str">
            <v>04-APR-18</v>
          </cell>
          <cell r="G1491">
            <v>1524654.4</v>
          </cell>
          <cell r="H1491" t="str">
            <v>17-APR-18</v>
          </cell>
          <cell r="I1491">
            <v>33382</v>
          </cell>
          <cell r="J1491">
            <v>5</v>
          </cell>
          <cell r="K1491" t="str">
            <v>TR</v>
          </cell>
          <cell r="L1491" t="str">
            <v>Conciliado</v>
          </cell>
          <cell r="M1491">
            <v>1</v>
          </cell>
          <cell r="N1491">
            <v>2786310</v>
          </cell>
          <cell r="O1491">
            <v>2786310</v>
          </cell>
          <cell r="P1491">
            <v>1460050.4</v>
          </cell>
          <cell r="Q1491">
            <v>0</v>
          </cell>
          <cell r="R1491">
            <v>0</v>
          </cell>
        </row>
        <row r="1492">
          <cell r="A1492">
            <v>33382</v>
          </cell>
          <cell r="B1492" t="str">
            <v>Fuenta Especifica 0100 FONDO GENERAL</v>
          </cell>
          <cell r="C1492" t="str">
            <v>Capitulo 0206 MINISTERIO DE EDUCACIÓN</v>
          </cell>
          <cell r="D1492" t="str">
            <v>Libramiento 0206-01-01-0010-8053</v>
          </cell>
          <cell r="E1492" t="str">
            <v>PAGO A FAVOR DE BANCO AGRÍCOLA, CEDIDO POR KEMEL COMERCIAL MULTISERVICES EIRL, ACTO NO.432 D/F 19/09/17, SUM. DE ALIM. ESC. JEE. AL MES DE ENERO 2018, S/FACT. 00300. CARTAS COMP. 02439, 02485, 02476, 07507, 02471, 02483, 02412, 07489 Y 07506. OC 5650.</v>
          </cell>
          <cell r="F1492" t="str">
            <v>04-APR-18</v>
          </cell>
          <cell r="G1492">
            <v>1524654.4</v>
          </cell>
          <cell r="H1492" t="str">
            <v>17-APR-18</v>
          </cell>
          <cell r="I1492">
            <v>33382</v>
          </cell>
          <cell r="J1492">
            <v>5</v>
          </cell>
          <cell r="K1492" t="str">
            <v>IN</v>
          </cell>
          <cell r="L1492" t="str">
            <v>ENTREGADO</v>
          </cell>
          <cell r="M1492">
            <v>1</v>
          </cell>
          <cell r="N1492">
            <v>42469</v>
          </cell>
          <cell r="O1492">
            <v>42469</v>
          </cell>
          <cell r="P1492">
            <v>64604</v>
          </cell>
          <cell r="Q1492">
            <v>0</v>
          </cell>
          <cell r="R1492">
            <v>0</v>
          </cell>
        </row>
        <row r="1493">
          <cell r="A1493">
            <v>33383</v>
          </cell>
          <cell r="B1493" t="str">
            <v>Fuenta Especifica 0100 FONDO GENERAL</v>
          </cell>
          <cell r="C1493" t="str">
            <v>Capitulo 0206 MINISTERIO DE EDUCACIÓN</v>
          </cell>
          <cell r="D1493" t="str">
            <v>Libramiento 0206-01-01-0010-8054</v>
          </cell>
          <cell r="E1493" t="str">
            <v>PAGO SUM. DE ALIM. ESC. JEE. CORRESP. AL MES DE DICIEMBRE 2017, S/FACT. 00092. CARTAS COMPROMISO 03867 Y 08773. OC 6589 Y 7150.</v>
          </cell>
          <cell r="F1493" t="str">
            <v>04-APR-18</v>
          </cell>
          <cell r="G1493">
            <v>726502.40000000002</v>
          </cell>
          <cell r="H1493" t="str">
            <v>17-APR-18</v>
          </cell>
          <cell r="I1493">
            <v>33383</v>
          </cell>
          <cell r="J1493">
            <v>5</v>
          </cell>
          <cell r="K1493" t="str">
            <v>IN</v>
          </cell>
          <cell r="L1493" t="str">
            <v>ENTREGADO</v>
          </cell>
          <cell r="M1493">
            <v>1</v>
          </cell>
          <cell r="N1493">
            <v>42470</v>
          </cell>
          <cell r="O1493">
            <v>42470</v>
          </cell>
          <cell r="P1493">
            <v>30784</v>
          </cell>
          <cell r="Q1493">
            <v>0</v>
          </cell>
          <cell r="R1493">
            <v>0</v>
          </cell>
        </row>
        <row r="1494">
          <cell r="A1494">
            <v>33383</v>
          </cell>
          <cell r="B1494" t="str">
            <v>Fuenta Especifica 0100 FONDO GENERAL</v>
          </cell>
          <cell r="C1494" t="str">
            <v>Capitulo 0206 MINISTERIO DE EDUCACIÓN</v>
          </cell>
          <cell r="D1494" t="str">
            <v>Libramiento 0206-01-01-0010-8054</v>
          </cell>
          <cell r="E1494" t="str">
            <v>PAGO SUM. DE ALIM. ESC. JEE. CORRESP. AL MES DE DICIEMBRE 2017, S/FACT. 00092. CARTAS COMPROMISO 03867 Y 08773. OC 6589 Y 7150.</v>
          </cell>
          <cell r="F1494" t="str">
            <v>04-APR-18</v>
          </cell>
          <cell r="G1494">
            <v>726502.40000000002</v>
          </cell>
          <cell r="H1494" t="str">
            <v>17-APR-18</v>
          </cell>
          <cell r="I1494">
            <v>33383</v>
          </cell>
          <cell r="J1494">
            <v>5</v>
          </cell>
          <cell r="K1494" t="str">
            <v>IN</v>
          </cell>
          <cell r="L1494" t="str">
            <v>ENTREGADO</v>
          </cell>
          <cell r="M1494">
            <v>1</v>
          </cell>
          <cell r="N1494">
            <v>42576</v>
          </cell>
          <cell r="O1494">
            <v>42576</v>
          </cell>
          <cell r="P1494">
            <v>110822.39999999999</v>
          </cell>
          <cell r="Q1494">
            <v>0</v>
          </cell>
          <cell r="R1494">
            <v>0</v>
          </cell>
        </row>
        <row r="1495">
          <cell r="A1495">
            <v>33383</v>
          </cell>
          <cell r="B1495" t="str">
            <v>Fuenta Especifica 0100 FONDO GENERAL</v>
          </cell>
          <cell r="C1495" t="str">
            <v>Capitulo 0206 MINISTERIO DE EDUCACIÓN</v>
          </cell>
          <cell r="D1495" t="str">
            <v>Libramiento 0206-01-01-0010-8054</v>
          </cell>
          <cell r="E1495" t="str">
            <v>PAGO SUM. DE ALIM. ESC. JEE. CORRESP. AL MES DE DICIEMBRE 2017, S/FACT. 00092. CARTAS COMPROMISO 03867 Y 08773. OC 6589 Y 7150.</v>
          </cell>
          <cell r="F1495" t="str">
            <v>04-APR-18</v>
          </cell>
          <cell r="G1495">
            <v>726502.40000000002</v>
          </cell>
          <cell r="H1495" t="str">
            <v>17-APR-18</v>
          </cell>
          <cell r="I1495">
            <v>33383</v>
          </cell>
          <cell r="J1495">
            <v>5</v>
          </cell>
          <cell r="K1495" t="str">
            <v>TR</v>
          </cell>
          <cell r="L1495" t="str">
            <v>Conciliado</v>
          </cell>
          <cell r="M1495">
            <v>1</v>
          </cell>
          <cell r="N1495">
            <v>2786217</v>
          </cell>
          <cell r="O1495">
            <v>2786217</v>
          </cell>
          <cell r="P1495">
            <v>584896</v>
          </cell>
          <cell r="Q1495">
            <v>0</v>
          </cell>
          <cell r="R1495">
            <v>0</v>
          </cell>
        </row>
        <row r="1496">
          <cell r="A1496">
            <v>33546</v>
          </cell>
          <cell r="B1496" t="str">
            <v>Fuenta Especifica 0100 FONDO GENERAL</v>
          </cell>
          <cell r="C1496" t="str">
            <v>Capitulo 0206 MINISTERIO DE EDUCACIÓN</v>
          </cell>
          <cell r="D1496" t="str">
            <v>Libramiento 0206-01-01-0010-8058</v>
          </cell>
          <cell r="E1496" t="str">
            <v>PAGO POR SUM. ALIM. ESC. UM. CORRESP. A DICIEMBRE/2017, SEGUN FACT. NCF: 00018, NC. 00014 Y 00015, CONT. 499/2017, OC. 6778. MENOS ANTICIPO.</v>
          </cell>
          <cell r="F1496" t="str">
            <v>04-APR-18</v>
          </cell>
          <cell r="G1496">
            <v>220413.52</v>
          </cell>
          <cell r="H1496" t="str">
            <v>18-APR-18</v>
          </cell>
          <cell r="I1496">
            <v>33546</v>
          </cell>
          <cell r="J1496">
            <v>3</v>
          </cell>
          <cell r="K1496" t="str">
            <v>TR</v>
          </cell>
          <cell r="L1496" t="str">
            <v>Conciliado</v>
          </cell>
          <cell r="M1496">
            <v>1</v>
          </cell>
          <cell r="N1496">
            <v>2786420</v>
          </cell>
          <cell r="O1496">
            <v>2786420</v>
          </cell>
          <cell r="P1496">
            <v>218373.64</v>
          </cell>
          <cell r="Q1496">
            <v>0</v>
          </cell>
          <cell r="R1496">
            <v>0</v>
          </cell>
        </row>
        <row r="1497">
          <cell r="A1497">
            <v>33546</v>
          </cell>
          <cell r="B1497" t="str">
            <v>Fuenta Especifica 0100 FONDO GENERAL</v>
          </cell>
          <cell r="C1497" t="str">
            <v>Capitulo 0206 MINISTERIO DE EDUCACIÓN</v>
          </cell>
          <cell r="D1497" t="str">
            <v>Libramiento 0206-01-01-0010-8058</v>
          </cell>
          <cell r="E1497" t="str">
            <v>PAGO POR SUM. ALIM. ESC. UM. CORRESP. A DICIEMBRE/2017, SEGUN FACT. NCF: 00018, NC. 00014 Y 00015, CONT. 499/2017, OC. 6778. MENOS ANTICIPO.</v>
          </cell>
          <cell r="F1497" t="str">
            <v>04-APR-18</v>
          </cell>
          <cell r="G1497">
            <v>220413.52</v>
          </cell>
          <cell r="H1497" t="str">
            <v>18-APR-18</v>
          </cell>
          <cell r="I1497">
            <v>33546</v>
          </cell>
          <cell r="J1497">
            <v>3</v>
          </cell>
          <cell r="K1497" t="str">
            <v>IN</v>
          </cell>
          <cell r="L1497" t="str">
            <v>ENTREGADO</v>
          </cell>
          <cell r="M1497">
            <v>1</v>
          </cell>
          <cell r="N1497">
            <v>43088</v>
          </cell>
          <cell r="O1497">
            <v>43088</v>
          </cell>
          <cell r="P1497">
            <v>2039.88</v>
          </cell>
          <cell r="Q1497">
            <v>0</v>
          </cell>
          <cell r="R1497">
            <v>0</v>
          </cell>
        </row>
        <row r="1498">
          <cell r="A1498">
            <v>33547</v>
          </cell>
          <cell r="B1498" t="str">
            <v>Fuenta Especifica 0100 FONDO GENERAL</v>
          </cell>
          <cell r="C1498" t="str">
            <v>Capitulo 0206 MINISTERIO DE EDUCACIÓN</v>
          </cell>
          <cell r="D1498" t="str">
            <v>Libramiento 0206-01-01-0010-8059</v>
          </cell>
          <cell r="E1498" t="str">
            <v>PAGO SUM. ALIM. ESC. UM. CORRESP. A LOS MESES NOV/DIC. 2017, S/FACTS. NCF: 50649 Y 50650, NC. 00148 Y 00149, CONT. 442/2017 OC. 6489. MENOS ANTICIPO.</v>
          </cell>
          <cell r="F1498" t="str">
            <v>04-APR-18</v>
          </cell>
          <cell r="G1498">
            <v>770716.06</v>
          </cell>
          <cell r="H1498" t="str">
            <v>18-APR-18</v>
          </cell>
          <cell r="I1498">
            <v>33547</v>
          </cell>
          <cell r="J1498">
            <v>3</v>
          </cell>
          <cell r="K1498" t="str">
            <v>TR</v>
          </cell>
          <cell r="L1498" t="str">
            <v>Conciliado</v>
          </cell>
          <cell r="M1498">
            <v>1</v>
          </cell>
          <cell r="N1498">
            <v>2786421</v>
          </cell>
          <cell r="O1498">
            <v>2786421</v>
          </cell>
          <cell r="P1498">
            <v>763660.67</v>
          </cell>
          <cell r="Q1498">
            <v>0</v>
          </cell>
          <cell r="R1498">
            <v>0</v>
          </cell>
        </row>
        <row r="1499">
          <cell r="A1499">
            <v>33547</v>
          </cell>
          <cell r="B1499" t="str">
            <v>Fuenta Especifica 0100 FONDO GENERAL</v>
          </cell>
          <cell r="C1499" t="str">
            <v>Capitulo 0206 MINISTERIO DE EDUCACIÓN</v>
          </cell>
          <cell r="D1499" t="str">
            <v>Libramiento 0206-01-01-0010-8059</v>
          </cell>
          <cell r="E1499" t="str">
            <v>PAGO SUM. ALIM. ESC. UM. CORRESP. A LOS MESES NOV/DIC. 2017, S/FACTS. NCF: 50649 Y 50650, NC. 00148 Y 00149, CONT. 442/2017 OC. 6489. MENOS ANTICIPO.</v>
          </cell>
          <cell r="F1499" t="str">
            <v>04-APR-18</v>
          </cell>
          <cell r="G1499">
            <v>770716.06</v>
          </cell>
          <cell r="H1499" t="str">
            <v>18-APR-18</v>
          </cell>
          <cell r="I1499">
            <v>33547</v>
          </cell>
          <cell r="J1499">
            <v>3</v>
          </cell>
          <cell r="K1499" t="str">
            <v>IN</v>
          </cell>
          <cell r="L1499" t="str">
            <v>ENTREGADO</v>
          </cell>
          <cell r="M1499">
            <v>1</v>
          </cell>
          <cell r="N1499">
            <v>42850</v>
          </cell>
          <cell r="O1499">
            <v>42850</v>
          </cell>
          <cell r="P1499">
            <v>7055.39</v>
          </cell>
          <cell r="Q1499">
            <v>0</v>
          </cell>
          <cell r="R1499">
            <v>0</v>
          </cell>
        </row>
        <row r="1500">
          <cell r="A1500">
            <v>33548</v>
          </cell>
          <cell r="B1500" t="str">
            <v>Fuenta Especifica 0100 FONDO GENERAL</v>
          </cell>
          <cell r="C1500" t="str">
            <v>Capitulo 0206 MINISTERIO DE EDUCACIÓN</v>
          </cell>
          <cell r="D1500" t="str">
            <v>Libramiento 0206-01-01-0010-8061</v>
          </cell>
          <cell r="E1500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0" t="str">
            <v>04-APR-18</v>
          </cell>
          <cell r="G1500">
            <v>475709.19</v>
          </cell>
          <cell r="H1500" t="str">
            <v>18-APR-18</v>
          </cell>
          <cell r="I1500">
            <v>33548</v>
          </cell>
          <cell r="J1500">
            <v>3</v>
          </cell>
          <cell r="K1500" t="str">
            <v>TR</v>
          </cell>
          <cell r="L1500" t="str">
            <v>Conciliado</v>
          </cell>
          <cell r="M1500">
            <v>1</v>
          </cell>
          <cell r="N1500">
            <v>2786705</v>
          </cell>
          <cell r="O1500">
            <v>2786705</v>
          </cell>
          <cell r="P1500">
            <v>471328.83</v>
          </cell>
          <cell r="Q1500">
            <v>0</v>
          </cell>
          <cell r="R1500">
            <v>0</v>
          </cell>
        </row>
        <row r="1501">
          <cell r="A1501">
            <v>33548</v>
          </cell>
          <cell r="B1501" t="str">
            <v>Fuenta Especifica 0100 FONDO GENERAL</v>
          </cell>
          <cell r="C1501" t="str">
            <v>Capitulo 0206 MINISTERIO DE EDUCACIÓN</v>
          </cell>
          <cell r="D1501" t="str">
            <v>Libramiento 0206-01-01-0010-8061</v>
          </cell>
          <cell r="E1501" t="str">
            <v>PAGO A FAVOR DE COOPROHARINA S/ACTO 127 D/F. 13/02/18, CEDIDO POR MARIA DE LOS ANGELES GARCIA RODRIGUEZ, SUM. ALIM. ESC. UM. MES DICIEMBRE 2017, S/FACT. NCF: 00004, NC. 22242, CONT. NO. 448/17 OC. 6512. MENOS ANTICIPO.</v>
          </cell>
          <cell r="F1501" t="str">
            <v>04-APR-18</v>
          </cell>
          <cell r="G1501">
            <v>475709.19</v>
          </cell>
          <cell r="H1501" t="str">
            <v>18-APR-18</v>
          </cell>
          <cell r="I1501">
            <v>33548</v>
          </cell>
          <cell r="J1501">
            <v>3</v>
          </cell>
          <cell r="K1501" t="str">
            <v>IN</v>
          </cell>
          <cell r="L1501" t="str">
            <v>ENTREGADO</v>
          </cell>
          <cell r="M1501">
            <v>1</v>
          </cell>
          <cell r="N1501">
            <v>42851</v>
          </cell>
          <cell r="O1501">
            <v>42851</v>
          </cell>
          <cell r="P1501">
            <v>4380.3599999999997</v>
          </cell>
          <cell r="Q1501">
            <v>0</v>
          </cell>
          <cell r="R1501">
            <v>0</v>
          </cell>
        </row>
        <row r="1502">
          <cell r="A1502">
            <v>34199</v>
          </cell>
          <cell r="B1502" t="str">
            <v>Fuenta Especifica 0100 FONDO GENERAL</v>
          </cell>
          <cell r="C1502" t="str">
            <v>Capitulo 0206 MINISTERIO DE EDUCACIÓN</v>
          </cell>
          <cell r="D1502" t="str">
            <v>Libramiento 0206-01-01-0010-8064</v>
          </cell>
          <cell r="E1502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2" t="str">
            <v>04-APR-18</v>
          </cell>
          <cell r="G1502">
            <v>465618.01</v>
          </cell>
          <cell r="H1502" t="str">
            <v>19-APR-18</v>
          </cell>
          <cell r="I1502">
            <v>34199</v>
          </cell>
          <cell r="J1502">
            <v>3</v>
          </cell>
          <cell r="K1502" t="str">
            <v>IN</v>
          </cell>
          <cell r="L1502" t="str">
            <v>ENTREGADO</v>
          </cell>
          <cell r="M1502">
            <v>1</v>
          </cell>
          <cell r="N1502">
            <v>43508</v>
          </cell>
          <cell r="O1502">
            <v>43508</v>
          </cell>
          <cell r="P1502">
            <v>4249.55</v>
          </cell>
          <cell r="Q1502">
            <v>0</v>
          </cell>
          <cell r="R1502">
            <v>0</v>
          </cell>
        </row>
        <row r="1503">
          <cell r="A1503">
            <v>34199</v>
          </cell>
          <cell r="B1503" t="str">
            <v>Fuenta Especifica 0100 FONDO GENERAL</v>
          </cell>
          <cell r="C1503" t="str">
            <v>Capitulo 0206 MINISTERIO DE EDUCACIÓN</v>
          </cell>
          <cell r="D1503" t="str">
            <v>Libramiento 0206-01-01-0010-8064</v>
          </cell>
          <cell r="E1503" t="str">
            <v>PAGO A FAVOR DE COOPROHARINA S/ACTO 301 D/F. 28/02/2018 CEDIDO POR JONES SERVICES SRL, SUM. ALIM. ESC. UM. CORRESP. A LOS MESES NOVIEMBRE Y DICIEMBRE 2017, S/FACTS. NCF: 00170 Y 00171, NC. 00027 Y 00028, CONT. NO. 444/2017 OC. 6516 MENOS ANTICIPO</v>
          </cell>
          <cell r="F1503" t="str">
            <v>04-APR-18</v>
          </cell>
          <cell r="G1503">
            <v>465618.01</v>
          </cell>
          <cell r="H1503" t="str">
            <v>19-APR-18</v>
          </cell>
          <cell r="I1503">
            <v>34199</v>
          </cell>
          <cell r="J1503">
            <v>3</v>
          </cell>
          <cell r="K1503" t="str">
            <v>TR</v>
          </cell>
          <cell r="L1503" t="str">
            <v>Conciliado</v>
          </cell>
          <cell r="M1503">
            <v>1</v>
          </cell>
          <cell r="N1503">
            <v>2956747</v>
          </cell>
          <cell r="O1503">
            <v>2956747</v>
          </cell>
          <cell r="P1503">
            <v>461368.46</v>
          </cell>
          <cell r="Q1503">
            <v>0</v>
          </cell>
          <cell r="R1503">
            <v>0</v>
          </cell>
        </row>
        <row r="1504">
          <cell r="A1504">
            <v>33384</v>
          </cell>
          <cell r="B1504" t="str">
            <v>Fuenta Especifica 0100 FONDO GENERAL</v>
          </cell>
          <cell r="C1504" t="str">
            <v>Capitulo 0206 MINISTERIO DE EDUCACIÓN</v>
          </cell>
          <cell r="D1504" t="str">
            <v>Libramiento 0206-01-01-0010-8069</v>
          </cell>
          <cell r="E1504" t="str">
            <v>PAGO SUM. ALIM. ESC. JEE. MES ENERO 2018, S/FACT. NCF: 00009, CARTAS COMPROMISO NOS. 03902, OC. 6907</v>
          </cell>
          <cell r="F1504" t="str">
            <v>04-APR-18</v>
          </cell>
          <cell r="G1504">
            <v>389683.20000000001</v>
          </cell>
          <cell r="H1504" t="str">
            <v>17-APR-18</v>
          </cell>
          <cell r="I1504">
            <v>33384</v>
          </cell>
          <cell r="J1504">
            <v>5</v>
          </cell>
          <cell r="K1504" t="str">
            <v>IN</v>
          </cell>
          <cell r="L1504" t="str">
            <v>ENTREGADO</v>
          </cell>
          <cell r="M1504">
            <v>1</v>
          </cell>
          <cell r="N1504">
            <v>42471</v>
          </cell>
          <cell r="O1504">
            <v>42471</v>
          </cell>
          <cell r="P1504">
            <v>16512</v>
          </cell>
          <cell r="Q1504">
            <v>0</v>
          </cell>
          <cell r="R1504">
            <v>0</v>
          </cell>
        </row>
        <row r="1505">
          <cell r="A1505">
            <v>33384</v>
          </cell>
          <cell r="B1505" t="str">
            <v>Fuenta Especifica 0100 FONDO GENERAL</v>
          </cell>
          <cell r="C1505" t="str">
            <v>Capitulo 0206 MINISTERIO DE EDUCACIÓN</v>
          </cell>
          <cell r="D1505" t="str">
            <v>Libramiento 0206-01-01-0010-8069</v>
          </cell>
          <cell r="E1505" t="str">
            <v>PAGO SUM. ALIM. ESC. JEE. MES ENERO 2018, S/FACT. NCF: 00009, CARTAS COMPROMISO NOS. 03902, OC. 6907</v>
          </cell>
          <cell r="F1505" t="str">
            <v>04-APR-18</v>
          </cell>
          <cell r="G1505">
            <v>389683.20000000001</v>
          </cell>
          <cell r="H1505" t="str">
            <v>17-APR-18</v>
          </cell>
          <cell r="I1505">
            <v>33384</v>
          </cell>
          <cell r="J1505">
            <v>5</v>
          </cell>
          <cell r="K1505" t="str">
            <v>TR</v>
          </cell>
          <cell r="L1505" t="str">
            <v>Conciliado</v>
          </cell>
          <cell r="M1505">
            <v>1</v>
          </cell>
          <cell r="N1505">
            <v>2786218</v>
          </cell>
          <cell r="O1505">
            <v>2786218</v>
          </cell>
          <cell r="P1505">
            <v>373171.20000000001</v>
          </cell>
          <cell r="Q1505">
            <v>0</v>
          </cell>
          <cell r="R1505">
            <v>0</v>
          </cell>
        </row>
        <row r="1506">
          <cell r="A1506">
            <v>32864</v>
          </cell>
          <cell r="B1506" t="str">
            <v>Fuenta Especifica 0100 FONDO GENERAL</v>
          </cell>
          <cell r="C1506" t="str">
            <v>Capitulo 0206 MINISTERIO DE EDUCACIÓN</v>
          </cell>
          <cell r="D1506" t="str">
            <v>Libramiento 0206-01-01-0010-8070</v>
          </cell>
          <cell r="E1506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6" t="str">
            <v>04-APR-18</v>
          </cell>
          <cell r="G1506">
            <v>1455600.8</v>
          </cell>
          <cell r="H1506" t="str">
            <v>16-APR-18</v>
          </cell>
          <cell r="I1506">
            <v>32864</v>
          </cell>
          <cell r="J1506">
            <v>7</v>
          </cell>
          <cell r="K1506" t="str">
            <v>TR</v>
          </cell>
          <cell r="L1506" t="str">
            <v>Conciliado</v>
          </cell>
          <cell r="M1506">
            <v>1</v>
          </cell>
          <cell r="N1506">
            <v>2785616</v>
          </cell>
          <cell r="O1506">
            <v>2785616</v>
          </cell>
          <cell r="P1506">
            <v>1171882</v>
          </cell>
          <cell r="Q1506">
            <v>0</v>
          </cell>
          <cell r="R1506">
            <v>0</v>
          </cell>
        </row>
        <row r="1507">
          <cell r="A1507">
            <v>32864</v>
          </cell>
          <cell r="B1507" t="str">
            <v>Fuenta Especifica 0100 FONDO GENERAL</v>
          </cell>
          <cell r="C1507" t="str">
            <v>Capitulo 0206 MINISTERIO DE EDUCACIÓN</v>
          </cell>
          <cell r="D1507" t="str">
            <v>Libramiento 0206-01-01-0010-8070</v>
          </cell>
          <cell r="E1507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7" t="str">
            <v>04-APR-18</v>
          </cell>
          <cell r="G1507">
            <v>1455600.8</v>
          </cell>
          <cell r="H1507" t="str">
            <v>16-APR-18</v>
          </cell>
          <cell r="I1507">
            <v>32864</v>
          </cell>
          <cell r="J1507">
            <v>7</v>
          </cell>
          <cell r="K1507" t="str">
            <v>IN</v>
          </cell>
          <cell r="L1507" t="str">
            <v>ENTREGADO</v>
          </cell>
          <cell r="M1507">
            <v>1</v>
          </cell>
          <cell r="N1507">
            <v>41879</v>
          </cell>
          <cell r="O1507">
            <v>41879</v>
          </cell>
          <cell r="P1507">
            <v>61678</v>
          </cell>
          <cell r="Q1507">
            <v>0</v>
          </cell>
          <cell r="R1507">
            <v>0</v>
          </cell>
        </row>
        <row r="1508">
          <cell r="A1508">
            <v>32864</v>
          </cell>
          <cell r="B1508" t="str">
            <v>Fuenta Especifica 0100 FONDO GENERAL</v>
          </cell>
          <cell r="C1508" t="str">
            <v>Capitulo 0206 MINISTERIO DE EDUCACIÓN</v>
          </cell>
          <cell r="D1508" t="str">
            <v>Libramiento 0206-01-01-0010-8070</v>
          </cell>
          <cell r="E1508" t="str">
            <v>PAGO A FAVOR DE BANCO AGRICOLA, CEDIDO POR ANGEL TOBIAS VASQUEZ GERMAN MEDIANTE ACTO NO.753 D/F 27/09/17, POR SUM. DE ALIM. ESC. JEE. CORRESP. AL MES DE ENERO 2018, S/FACT. 00397. CARTAS COMPROMISO 01879, 01800, 07298, 01903, 02037 Y 04919. OC 5799</v>
          </cell>
          <cell r="F1508" t="str">
            <v>04-APR-18</v>
          </cell>
          <cell r="G1508">
            <v>1455600.8</v>
          </cell>
          <cell r="H1508" t="str">
            <v>16-APR-18</v>
          </cell>
          <cell r="I1508">
            <v>32864</v>
          </cell>
          <cell r="J1508">
            <v>7</v>
          </cell>
          <cell r="K1508" t="str">
            <v>IN</v>
          </cell>
          <cell r="L1508" t="str">
            <v>ENTREGADO</v>
          </cell>
          <cell r="M1508">
            <v>1</v>
          </cell>
          <cell r="N1508">
            <v>41944</v>
          </cell>
          <cell r="O1508">
            <v>41944</v>
          </cell>
          <cell r="P1508">
            <v>222040.8</v>
          </cell>
          <cell r="Q1508">
            <v>0</v>
          </cell>
          <cell r="R1508">
            <v>0</v>
          </cell>
        </row>
        <row r="1509">
          <cell r="A1509">
            <v>33385</v>
          </cell>
          <cell r="B1509" t="str">
            <v>Fuenta Especifica 0100 FONDO GENERAL</v>
          </cell>
          <cell r="C1509" t="str">
            <v>Capitulo 0206 MINISTERIO DE EDUCACIÓN</v>
          </cell>
          <cell r="D1509" t="str">
            <v>Libramiento 0206-01-01-0010-8073</v>
          </cell>
          <cell r="E1509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09" t="str">
            <v>04-APR-18</v>
          </cell>
          <cell r="G1509">
            <v>1115808</v>
          </cell>
          <cell r="H1509" t="str">
            <v>17-APR-18</v>
          </cell>
          <cell r="I1509">
            <v>33385</v>
          </cell>
          <cell r="J1509">
            <v>5</v>
          </cell>
          <cell r="K1509" t="str">
            <v>IN</v>
          </cell>
          <cell r="L1509" t="str">
            <v>ENTREGADO</v>
          </cell>
          <cell r="M1509">
            <v>1</v>
          </cell>
          <cell r="N1509">
            <v>42577</v>
          </cell>
          <cell r="O1509">
            <v>42577</v>
          </cell>
          <cell r="P1509">
            <v>170208</v>
          </cell>
          <cell r="Q1509">
            <v>0</v>
          </cell>
          <cell r="R1509">
            <v>0</v>
          </cell>
        </row>
        <row r="1510">
          <cell r="A1510">
            <v>33385</v>
          </cell>
          <cell r="B1510" t="str">
            <v>Fuenta Especifica 0100 FONDO GENERAL</v>
          </cell>
          <cell r="C1510" t="str">
            <v>Capitulo 0206 MINISTERIO DE EDUCACIÓN</v>
          </cell>
          <cell r="D1510" t="str">
            <v>Libramiento 0206-01-01-0010-8073</v>
          </cell>
          <cell r="E1510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0" t="str">
            <v>04-APR-18</v>
          </cell>
          <cell r="G1510">
            <v>1115808</v>
          </cell>
          <cell r="H1510" t="str">
            <v>17-APR-18</v>
          </cell>
          <cell r="I1510">
            <v>33385</v>
          </cell>
          <cell r="J1510">
            <v>5</v>
          </cell>
          <cell r="K1510" t="str">
            <v>TR</v>
          </cell>
          <cell r="L1510" t="str">
            <v>Conciliado</v>
          </cell>
          <cell r="M1510">
            <v>1</v>
          </cell>
          <cell r="N1510">
            <v>2786311</v>
          </cell>
          <cell r="O1510">
            <v>2786311</v>
          </cell>
          <cell r="P1510">
            <v>898320</v>
          </cell>
          <cell r="Q1510">
            <v>0</v>
          </cell>
          <cell r="R1510">
            <v>0</v>
          </cell>
        </row>
        <row r="1511">
          <cell r="A1511">
            <v>33385</v>
          </cell>
          <cell r="B1511" t="str">
            <v>Fuenta Especifica 0100 FONDO GENERAL</v>
          </cell>
          <cell r="C1511" t="str">
            <v>Capitulo 0206 MINISTERIO DE EDUCACIÓN</v>
          </cell>
          <cell r="D1511" t="str">
            <v>Libramiento 0206-01-01-0010-8073</v>
          </cell>
          <cell r="E1511" t="str">
            <v>PAGO A FAVOR DE BANCO AGRICOLA, CEDIDO POR JOSE ISRAEL DE LA CRUZ BONILLA MEDIANTE ACTO NO.529 D/F 10/10/17, POR SUM. DE ALIM. ESC. JEE. CORRESP. AL MES DE ENERO 2018, S/FACT. 00076. CARTA COMPROMISO 14309 Y 00922. OC 6742</v>
          </cell>
          <cell r="F1511" t="str">
            <v>04-APR-18</v>
          </cell>
          <cell r="G1511">
            <v>1115808</v>
          </cell>
          <cell r="H1511" t="str">
            <v>17-APR-18</v>
          </cell>
          <cell r="I1511">
            <v>33385</v>
          </cell>
          <cell r="J1511">
            <v>5</v>
          </cell>
          <cell r="K1511" t="str">
            <v>IN</v>
          </cell>
          <cell r="L1511" t="str">
            <v>ENTREGADO</v>
          </cell>
          <cell r="M1511">
            <v>1</v>
          </cell>
          <cell r="N1511">
            <v>42472</v>
          </cell>
          <cell r="O1511">
            <v>42472</v>
          </cell>
          <cell r="P1511">
            <v>47280</v>
          </cell>
          <cell r="Q1511">
            <v>0</v>
          </cell>
          <cell r="R1511">
            <v>0</v>
          </cell>
        </row>
        <row r="1512">
          <cell r="A1512">
            <v>33040</v>
          </cell>
          <cell r="B1512" t="str">
            <v>Fuenta Especifica 0100 FONDO GENERAL</v>
          </cell>
          <cell r="C1512" t="str">
            <v>Capitulo 0206 MINISTERIO DE EDUCACIÓN</v>
          </cell>
          <cell r="D1512" t="str">
            <v>Libramiento 0206-01-01-0010-8074</v>
          </cell>
          <cell r="E1512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2" t="str">
            <v>04-APR-18</v>
          </cell>
          <cell r="G1512">
            <v>812595.19999999995</v>
          </cell>
          <cell r="H1512" t="str">
            <v>17-APR-18</v>
          </cell>
          <cell r="I1512">
            <v>33040</v>
          </cell>
          <cell r="J1512">
            <v>1</v>
          </cell>
          <cell r="K1512" t="str">
            <v>TR</v>
          </cell>
          <cell r="L1512" t="str">
            <v>Conciliado</v>
          </cell>
          <cell r="M1512">
            <v>1</v>
          </cell>
          <cell r="N1512">
            <v>2785895</v>
          </cell>
          <cell r="O1512">
            <v>2785895</v>
          </cell>
          <cell r="P1512">
            <v>654208</v>
          </cell>
          <cell r="Q1512">
            <v>0</v>
          </cell>
          <cell r="R1512">
            <v>0</v>
          </cell>
        </row>
        <row r="1513">
          <cell r="A1513">
            <v>33040</v>
          </cell>
          <cell r="B1513" t="str">
            <v>Fuenta Especifica 0100 FONDO GENERAL</v>
          </cell>
          <cell r="C1513" t="str">
            <v>Capitulo 0206 MINISTERIO DE EDUCACIÓN</v>
          </cell>
          <cell r="D1513" t="str">
            <v>Libramiento 0206-01-01-0010-8074</v>
          </cell>
          <cell r="E1513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3" t="str">
            <v>04-APR-18</v>
          </cell>
          <cell r="G1513">
            <v>812595.19999999995</v>
          </cell>
          <cell r="H1513" t="str">
            <v>17-APR-18</v>
          </cell>
          <cell r="I1513">
            <v>33040</v>
          </cell>
          <cell r="J1513">
            <v>1</v>
          </cell>
          <cell r="K1513" t="str">
            <v>IN</v>
          </cell>
          <cell r="L1513" t="str">
            <v>ENTREGADO</v>
          </cell>
          <cell r="M1513">
            <v>1</v>
          </cell>
          <cell r="N1513">
            <v>42097</v>
          </cell>
          <cell r="O1513">
            <v>42097</v>
          </cell>
          <cell r="P1513">
            <v>34432</v>
          </cell>
          <cell r="Q1513">
            <v>0</v>
          </cell>
          <cell r="R1513">
            <v>0</v>
          </cell>
        </row>
        <row r="1514">
          <cell r="A1514">
            <v>33040</v>
          </cell>
          <cell r="B1514" t="str">
            <v>Fuenta Especifica 0100 FONDO GENERAL</v>
          </cell>
          <cell r="C1514" t="str">
            <v>Capitulo 0206 MINISTERIO DE EDUCACIÓN</v>
          </cell>
          <cell r="D1514" t="str">
            <v>Libramiento 0206-01-01-0010-8074</v>
          </cell>
          <cell r="E1514" t="str">
            <v>PAGO A FAVOR DE BANCO AGRICOLA, CEDIDO POR DIEGO ARMANDO MORILLA PEÑA MEDIANTE ACTO NO.472 D/F 28/09/17, POR SUM. DE ALIM ESC. JEE. CORRESP. AL MES DE ENERO 2018, S/FACT. 00066. CARTAS COMPROMISO 01915, 01782 Y 07196. OC 5802</v>
          </cell>
          <cell r="F1514" t="str">
            <v>04-APR-18</v>
          </cell>
          <cell r="G1514">
            <v>812595.19999999995</v>
          </cell>
          <cell r="H1514" t="str">
            <v>17-APR-18</v>
          </cell>
          <cell r="I1514">
            <v>33040</v>
          </cell>
          <cell r="J1514">
            <v>1</v>
          </cell>
          <cell r="K1514" t="str">
            <v>IN</v>
          </cell>
          <cell r="L1514" t="str">
            <v>ENTREGADO</v>
          </cell>
          <cell r="M1514">
            <v>1</v>
          </cell>
          <cell r="N1514">
            <v>42327</v>
          </cell>
          <cell r="O1514">
            <v>42327</v>
          </cell>
          <cell r="P1514">
            <v>123955.2</v>
          </cell>
          <cell r="Q1514">
            <v>0</v>
          </cell>
          <cell r="R1514">
            <v>0</v>
          </cell>
        </row>
        <row r="1515">
          <cell r="A1515">
            <v>33386</v>
          </cell>
          <cell r="B1515" t="str">
            <v>Fuenta Especifica 0100 FONDO GENERAL</v>
          </cell>
          <cell r="C1515" t="str">
            <v>Capitulo 0206 MINISTERIO DE EDUCACIÓN</v>
          </cell>
          <cell r="D1515" t="str">
            <v>Libramiento 0206-01-01-0010-8075</v>
          </cell>
          <cell r="E1515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5" t="str">
            <v>04-APR-18</v>
          </cell>
          <cell r="G1515">
            <v>1174288.8</v>
          </cell>
          <cell r="H1515" t="str">
            <v>17-APR-18</v>
          </cell>
          <cell r="I1515">
            <v>33386</v>
          </cell>
          <cell r="J1515">
            <v>5</v>
          </cell>
          <cell r="K1515" t="str">
            <v>TR</v>
          </cell>
          <cell r="L1515" t="str">
            <v>Conciliado</v>
          </cell>
          <cell r="M1515">
            <v>1</v>
          </cell>
          <cell r="N1515">
            <v>2786312</v>
          </cell>
          <cell r="O1515">
            <v>2786312</v>
          </cell>
          <cell r="P1515">
            <v>1124530.8</v>
          </cell>
          <cell r="Q1515">
            <v>0</v>
          </cell>
          <cell r="R1515">
            <v>0</v>
          </cell>
        </row>
        <row r="1516">
          <cell r="A1516">
            <v>33386</v>
          </cell>
          <cell r="B1516" t="str">
            <v>Fuenta Especifica 0100 FONDO GENERAL</v>
          </cell>
          <cell r="C1516" t="str">
            <v>Capitulo 0206 MINISTERIO DE EDUCACIÓN</v>
          </cell>
          <cell r="D1516" t="str">
            <v>Libramiento 0206-01-01-0010-8075</v>
          </cell>
          <cell r="E1516" t="str">
            <v>PAGO A FAVOR DEL BANCO AGRICOLA, CEDIDO POR TD TAVERAS DAVID SERVICES SRL, MEDIANTE ACTO 825, D/F. 10/10/2017, POR SUM. ALIM. ESC. JEE. CORRESP. A ENERO/2018, SEGUN FACT. NCF: 00113, CARTAS COMPROMISO 14483, 11406, 14495, OC. 5682</v>
          </cell>
          <cell r="F1516" t="str">
            <v>04-APR-18</v>
          </cell>
          <cell r="G1516">
            <v>1174288.8</v>
          </cell>
          <cell r="H1516" t="str">
            <v>17-APR-18</v>
          </cell>
          <cell r="I1516">
            <v>33386</v>
          </cell>
          <cell r="J1516">
            <v>5</v>
          </cell>
          <cell r="K1516" t="str">
            <v>IN</v>
          </cell>
          <cell r="L1516" t="str">
            <v>ENTREGADO</v>
          </cell>
          <cell r="M1516">
            <v>1</v>
          </cell>
          <cell r="N1516">
            <v>42473</v>
          </cell>
          <cell r="O1516">
            <v>42473</v>
          </cell>
          <cell r="P1516">
            <v>49758</v>
          </cell>
          <cell r="Q1516">
            <v>0</v>
          </cell>
          <cell r="R1516">
            <v>0</v>
          </cell>
        </row>
        <row r="1517">
          <cell r="A1517">
            <v>33703</v>
          </cell>
          <cell r="B1517" t="str">
            <v>Fuenta Especifica 0100 FONDO GENERAL</v>
          </cell>
          <cell r="C1517" t="str">
            <v>Capitulo 0206 MINISTERIO DE EDUCACIÓN</v>
          </cell>
          <cell r="D1517" t="str">
            <v>Libramiento 0206-01-01-0010-8076</v>
          </cell>
          <cell r="E1517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7" t="str">
            <v>04-APR-18</v>
          </cell>
          <cell r="G1517">
            <v>644988</v>
          </cell>
          <cell r="H1517" t="str">
            <v>18-APR-18</v>
          </cell>
          <cell r="I1517">
            <v>33703</v>
          </cell>
          <cell r="J1517">
            <v>1</v>
          </cell>
          <cell r="K1517" t="str">
            <v>TR</v>
          </cell>
          <cell r="L1517" t="str">
            <v>Conciliado</v>
          </cell>
          <cell r="M1517">
            <v>1</v>
          </cell>
          <cell r="N1517">
            <v>2786710</v>
          </cell>
          <cell r="O1517">
            <v>2786710</v>
          </cell>
          <cell r="P1517">
            <v>519270</v>
          </cell>
          <cell r="Q1517">
            <v>0</v>
          </cell>
          <cell r="R1517">
            <v>0</v>
          </cell>
        </row>
        <row r="1518">
          <cell r="A1518">
            <v>33703</v>
          </cell>
          <cell r="B1518" t="str">
            <v>Fuenta Especifica 0100 FONDO GENERAL</v>
          </cell>
          <cell r="C1518" t="str">
            <v>Capitulo 0206 MINISTERIO DE EDUCACIÓN</v>
          </cell>
          <cell r="D1518" t="str">
            <v>Libramiento 0206-01-01-0010-8076</v>
          </cell>
          <cell r="E1518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8" t="str">
            <v>04-APR-18</v>
          </cell>
          <cell r="G1518">
            <v>644988</v>
          </cell>
          <cell r="H1518" t="str">
            <v>18-APR-18</v>
          </cell>
          <cell r="I1518">
            <v>33703</v>
          </cell>
          <cell r="J1518">
            <v>1</v>
          </cell>
          <cell r="K1518" t="str">
            <v>IN</v>
          </cell>
          <cell r="L1518" t="str">
            <v>ENTREGADO</v>
          </cell>
          <cell r="M1518">
            <v>1</v>
          </cell>
          <cell r="N1518">
            <v>43041</v>
          </cell>
          <cell r="O1518">
            <v>43041</v>
          </cell>
          <cell r="P1518">
            <v>27330</v>
          </cell>
          <cell r="Q1518">
            <v>0</v>
          </cell>
          <cell r="R1518">
            <v>0</v>
          </cell>
        </row>
        <row r="1519">
          <cell r="A1519">
            <v>33703</v>
          </cell>
          <cell r="B1519" t="str">
            <v>Fuenta Especifica 0100 FONDO GENERAL</v>
          </cell>
          <cell r="C1519" t="str">
            <v>Capitulo 0206 MINISTERIO DE EDUCACIÓN</v>
          </cell>
          <cell r="D1519" t="str">
            <v>Libramiento 0206-01-01-0010-8076</v>
          </cell>
          <cell r="E1519" t="str">
            <v>PAGO A FAVOR DE COOPROHARINA, CEDIDO POR APOLINAR MEJIA FERNANDEZ, MEDIANTE ACTO 862, D/F. 16/10/2017 Y 1007, D/F. 21/11/2017, POR SUM. ALIM. ESC. JEE ENERO/2018, SEGUN FACT. NCF: 20794, CARTAS COMPROMISO 04475, 04489, 04403, 04400, 14372, OC. 6318, 6821</v>
          </cell>
          <cell r="F1519" t="str">
            <v>04-APR-18</v>
          </cell>
          <cell r="G1519">
            <v>644988</v>
          </cell>
          <cell r="H1519" t="str">
            <v>18-APR-18</v>
          </cell>
          <cell r="I1519">
            <v>33703</v>
          </cell>
          <cell r="J1519">
            <v>1</v>
          </cell>
          <cell r="K1519" t="str">
            <v>IN</v>
          </cell>
          <cell r="L1519" t="str">
            <v>ENTREGADO</v>
          </cell>
          <cell r="M1519">
            <v>1</v>
          </cell>
          <cell r="N1519">
            <v>42795</v>
          </cell>
          <cell r="O1519">
            <v>42795</v>
          </cell>
          <cell r="P1519">
            <v>98388</v>
          </cell>
          <cell r="Q1519">
            <v>0</v>
          </cell>
          <cell r="R1519">
            <v>0</v>
          </cell>
        </row>
        <row r="1520">
          <cell r="A1520">
            <v>33902</v>
          </cell>
          <cell r="B1520" t="str">
            <v>Fuenta Especifica 0100 FONDO GENERAL</v>
          </cell>
          <cell r="C1520" t="str">
            <v>Capitulo 0206 MINISTERIO DE EDUCACIÓN</v>
          </cell>
          <cell r="D1520" t="str">
            <v>Libramiento 0206-01-01-0010-8079</v>
          </cell>
          <cell r="E1520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0" t="str">
            <v>04-APR-18</v>
          </cell>
          <cell r="G1520">
            <v>1620753.6</v>
          </cell>
          <cell r="H1520" t="str">
            <v>18-APR-18</v>
          </cell>
          <cell r="I1520">
            <v>33902</v>
          </cell>
          <cell r="J1520">
            <v>5</v>
          </cell>
          <cell r="K1520" t="str">
            <v>IN</v>
          </cell>
          <cell r="L1520" t="str">
            <v>ENTREGADO</v>
          </cell>
          <cell r="M1520">
            <v>1</v>
          </cell>
          <cell r="N1520">
            <v>43209</v>
          </cell>
          <cell r="O1520">
            <v>43209</v>
          </cell>
          <cell r="P1520">
            <v>68676</v>
          </cell>
          <cell r="Q1520">
            <v>0</v>
          </cell>
          <cell r="R1520">
            <v>0</v>
          </cell>
        </row>
        <row r="1521">
          <cell r="A1521">
            <v>33902</v>
          </cell>
          <cell r="B1521" t="str">
            <v>Fuenta Especifica 0100 FONDO GENERAL</v>
          </cell>
          <cell r="C1521" t="str">
            <v>Capitulo 0206 MINISTERIO DE EDUCACIÓN</v>
          </cell>
          <cell r="D1521" t="str">
            <v>Libramiento 0206-01-01-0010-8079</v>
          </cell>
          <cell r="E1521" t="str">
            <v>PAGO A FAVOR DE COOPROHARINA, CEDIDO POR COMIDA EMPRESARIAL Y EVENTOS PILAR SRL MEDIANTE ACTO NO.1896 D/F 21/11/17, POR SUM. DE ALIM. ESC. JEE. CORRESP. AL MES DE ENERO 2018, S/FACT. 00037. CARTAS COMPROMISO 12440, 08273 Y 14251. OC 5715</v>
          </cell>
          <cell r="F1521" t="str">
            <v>04-APR-18</v>
          </cell>
          <cell r="G1521">
            <v>1620753.6</v>
          </cell>
          <cell r="H1521" t="str">
            <v>18-APR-18</v>
          </cell>
          <cell r="I1521">
            <v>33902</v>
          </cell>
          <cell r="J1521">
            <v>5</v>
          </cell>
          <cell r="K1521" t="str">
            <v>TR</v>
          </cell>
          <cell r="L1521" t="str">
            <v>Conciliado</v>
          </cell>
          <cell r="M1521">
            <v>1</v>
          </cell>
          <cell r="N1521">
            <v>2933498</v>
          </cell>
          <cell r="O1521">
            <v>2933498</v>
          </cell>
          <cell r="P1521">
            <v>1552077.6</v>
          </cell>
          <cell r="Q1521">
            <v>0</v>
          </cell>
          <cell r="R1521">
            <v>0</v>
          </cell>
        </row>
        <row r="1522">
          <cell r="A1522">
            <v>33387</v>
          </cell>
          <cell r="B1522" t="str">
            <v>Fuenta Especifica 0100 FONDO GENERAL</v>
          </cell>
          <cell r="C1522" t="str">
            <v>Capitulo 0206 MINISTERIO DE EDUCACIÓN</v>
          </cell>
          <cell r="D1522" t="str">
            <v>Libramiento 0206-01-01-0010-8080</v>
          </cell>
          <cell r="E1522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2" t="str">
            <v>04-APR-18</v>
          </cell>
          <cell r="G1522">
            <v>1368092</v>
          </cell>
          <cell r="H1522" t="str">
            <v>17-APR-18</v>
          </cell>
          <cell r="I1522">
            <v>33387</v>
          </cell>
          <cell r="J1522">
            <v>5</v>
          </cell>
          <cell r="K1522" t="str">
            <v>TR</v>
          </cell>
          <cell r="L1522" t="str">
            <v>Conciliado</v>
          </cell>
          <cell r="M1522">
            <v>1</v>
          </cell>
          <cell r="N1522">
            <v>2786313</v>
          </cell>
          <cell r="O1522">
            <v>2786313</v>
          </cell>
          <cell r="P1522">
            <v>1101430</v>
          </cell>
          <cell r="Q1522">
            <v>0</v>
          </cell>
          <cell r="R1522">
            <v>0</v>
          </cell>
        </row>
        <row r="1523">
          <cell r="A1523">
            <v>33387</v>
          </cell>
          <cell r="B1523" t="str">
            <v>Fuenta Especifica 0100 FONDO GENERAL</v>
          </cell>
          <cell r="C1523" t="str">
            <v>Capitulo 0206 MINISTERIO DE EDUCACIÓN</v>
          </cell>
          <cell r="D1523" t="str">
            <v>Libramiento 0206-01-01-0010-8080</v>
          </cell>
          <cell r="E1523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3" t="str">
            <v>04-APR-18</v>
          </cell>
          <cell r="G1523">
            <v>1368092</v>
          </cell>
          <cell r="H1523" t="str">
            <v>17-APR-18</v>
          </cell>
          <cell r="I1523">
            <v>33387</v>
          </cell>
          <cell r="J1523">
            <v>5</v>
          </cell>
          <cell r="K1523" t="str">
            <v>IN</v>
          </cell>
          <cell r="L1523" t="str">
            <v>ENTREGADO</v>
          </cell>
          <cell r="M1523">
            <v>1</v>
          </cell>
          <cell r="N1523">
            <v>42474</v>
          </cell>
          <cell r="O1523">
            <v>42474</v>
          </cell>
          <cell r="P1523">
            <v>57970</v>
          </cell>
          <cell r="Q1523">
            <v>0</v>
          </cell>
          <cell r="R1523">
            <v>0</v>
          </cell>
        </row>
        <row r="1524">
          <cell r="A1524">
            <v>33387</v>
          </cell>
          <cell r="B1524" t="str">
            <v>Fuenta Especifica 0100 FONDO GENERAL</v>
          </cell>
          <cell r="C1524" t="str">
            <v>Capitulo 0206 MINISTERIO DE EDUCACIÓN</v>
          </cell>
          <cell r="D1524" t="str">
            <v>Libramiento 0206-01-01-0010-8080</v>
          </cell>
          <cell r="E1524" t="str">
            <v>PAGO A FAVOR DE BANCO AGRICOLA, CEDIDO POR FAUSTO FRANCISCO FELIZ FELIZ, MEDIANTE ACTO No. 707 D/F 08/11/2017, SUM. ALIM. ESC. JEE. CORRESP. A LOS MESES DE NOV. Y DIC. 2017, FACT. NCF.: 01993 Y 01994 N/C 00004 Y 00005,CARTA COMPROMISO 10465,14388, OC.6261</v>
          </cell>
          <cell r="F1524" t="str">
            <v>04-APR-18</v>
          </cell>
          <cell r="G1524">
            <v>1368092</v>
          </cell>
          <cell r="H1524" t="str">
            <v>17-APR-18</v>
          </cell>
          <cell r="I1524">
            <v>33387</v>
          </cell>
          <cell r="J1524">
            <v>5</v>
          </cell>
          <cell r="K1524" t="str">
            <v>IN</v>
          </cell>
          <cell r="L1524" t="str">
            <v>ENTREGADO</v>
          </cell>
          <cell r="M1524">
            <v>1</v>
          </cell>
          <cell r="N1524">
            <v>42578</v>
          </cell>
          <cell r="O1524">
            <v>42578</v>
          </cell>
          <cell r="P1524">
            <v>208692</v>
          </cell>
          <cell r="Q1524">
            <v>0</v>
          </cell>
          <cell r="R1524">
            <v>0</v>
          </cell>
        </row>
        <row r="1525">
          <cell r="A1525">
            <v>33388</v>
          </cell>
          <cell r="B1525" t="str">
            <v>Fuenta Especifica 0100 FONDO GENERAL</v>
          </cell>
          <cell r="C1525" t="str">
            <v>Capitulo 0206 MINISTERIO DE EDUCACIÓN</v>
          </cell>
          <cell r="D1525" t="str">
            <v>Libramiento 0206-01-01-0010-8081</v>
          </cell>
          <cell r="E1525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5" t="str">
            <v>04-APR-18</v>
          </cell>
          <cell r="G1525">
            <v>1944876</v>
          </cell>
          <cell r="H1525" t="str">
            <v>17-APR-18</v>
          </cell>
          <cell r="I1525">
            <v>33388</v>
          </cell>
          <cell r="J1525">
            <v>5</v>
          </cell>
          <cell r="K1525" t="str">
            <v>TR</v>
          </cell>
          <cell r="L1525" t="str">
            <v>Conciliado</v>
          </cell>
          <cell r="M1525">
            <v>1</v>
          </cell>
          <cell r="N1525">
            <v>2786314</v>
          </cell>
          <cell r="O1525">
            <v>2786314</v>
          </cell>
          <cell r="P1525">
            <v>1862466</v>
          </cell>
          <cell r="Q1525">
            <v>0</v>
          </cell>
          <cell r="R1525">
            <v>0</v>
          </cell>
        </row>
        <row r="1526">
          <cell r="A1526">
            <v>33388</v>
          </cell>
          <cell r="B1526" t="str">
            <v>Fuenta Especifica 0100 FONDO GENERAL</v>
          </cell>
          <cell r="C1526" t="str">
            <v>Capitulo 0206 MINISTERIO DE EDUCACIÓN</v>
          </cell>
          <cell r="D1526" t="str">
            <v>Libramiento 0206-01-01-0010-8081</v>
          </cell>
          <cell r="E1526" t="str">
            <v>PAGO A FAVOR DE BANCO AGRICOLA, CEDIDO POR HECHO EN CASA SRL, MEDIANTE ACTO DE ALGUACIL NO.1399 D/F 14/09/2017. POR SUM. ALIM. ESC. JEE, CORRESP. AL MES DE ENERO 2018, SEGUN FACT. NCF.: 04675, CARTAS COMPROMISO NO.05762, 05152, 13903, 05873, OC 6106</v>
          </cell>
          <cell r="F1526" t="str">
            <v>04-APR-18</v>
          </cell>
          <cell r="G1526">
            <v>1944876</v>
          </cell>
          <cell r="H1526" t="str">
            <v>17-APR-18</v>
          </cell>
          <cell r="I1526">
            <v>33388</v>
          </cell>
          <cell r="J1526">
            <v>5</v>
          </cell>
          <cell r="K1526" t="str">
            <v>IN</v>
          </cell>
          <cell r="L1526" t="str">
            <v>ENTREGADO</v>
          </cell>
          <cell r="M1526">
            <v>1</v>
          </cell>
          <cell r="N1526">
            <v>42475</v>
          </cell>
          <cell r="O1526">
            <v>42475</v>
          </cell>
          <cell r="P1526">
            <v>82410</v>
          </cell>
          <cell r="Q1526">
            <v>0</v>
          </cell>
          <cell r="R1526">
            <v>0</v>
          </cell>
        </row>
        <row r="1527">
          <cell r="A1527">
            <v>33389</v>
          </cell>
          <cell r="B1527" t="str">
            <v>Fuenta Especifica 0100 FONDO GENERAL</v>
          </cell>
          <cell r="C1527" t="str">
            <v>Capitulo 0206 MINISTERIO DE EDUCACIÓN</v>
          </cell>
          <cell r="D1527" t="str">
            <v>Libramiento 0206-01-01-0010-8087</v>
          </cell>
          <cell r="E1527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7" t="str">
            <v>04-APR-18</v>
          </cell>
          <cell r="G1527">
            <v>1355112</v>
          </cell>
          <cell r="H1527" t="str">
            <v>17-APR-18</v>
          </cell>
          <cell r="I1527">
            <v>33389</v>
          </cell>
          <cell r="J1527">
            <v>5</v>
          </cell>
          <cell r="K1527" t="str">
            <v>IN</v>
          </cell>
          <cell r="L1527" t="str">
            <v>ENTREGADO</v>
          </cell>
          <cell r="M1527">
            <v>1</v>
          </cell>
          <cell r="N1527">
            <v>42579</v>
          </cell>
          <cell r="O1527">
            <v>42579</v>
          </cell>
          <cell r="P1527">
            <v>206712</v>
          </cell>
          <cell r="Q1527">
            <v>0</v>
          </cell>
          <cell r="R1527">
            <v>0</v>
          </cell>
        </row>
        <row r="1528">
          <cell r="A1528">
            <v>33389</v>
          </cell>
          <cell r="B1528" t="str">
            <v>Fuenta Especifica 0100 FONDO GENERAL</v>
          </cell>
          <cell r="C1528" t="str">
            <v>Capitulo 0206 MINISTERIO DE EDUCACIÓN</v>
          </cell>
          <cell r="D1528" t="str">
            <v>Libramiento 0206-01-01-0010-8087</v>
          </cell>
          <cell r="E1528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8" t="str">
            <v>04-APR-18</v>
          </cell>
          <cell r="G1528">
            <v>1355112</v>
          </cell>
          <cell r="H1528" t="str">
            <v>17-APR-18</v>
          </cell>
          <cell r="I1528">
            <v>33389</v>
          </cell>
          <cell r="J1528">
            <v>5</v>
          </cell>
          <cell r="K1528" t="str">
            <v>TR</v>
          </cell>
          <cell r="L1528" t="str">
            <v>Conciliado</v>
          </cell>
          <cell r="M1528">
            <v>1</v>
          </cell>
          <cell r="N1528">
            <v>2786315</v>
          </cell>
          <cell r="O1528">
            <v>2786315</v>
          </cell>
          <cell r="P1528">
            <v>1090980</v>
          </cell>
          <cell r="Q1528">
            <v>0</v>
          </cell>
          <cell r="R1528">
            <v>0</v>
          </cell>
        </row>
        <row r="1529">
          <cell r="A1529">
            <v>33389</v>
          </cell>
          <cell r="B1529" t="str">
            <v>Fuenta Especifica 0100 FONDO GENERAL</v>
          </cell>
          <cell r="C1529" t="str">
            <v>Capitulo 0206 MINISTERIO DE EDUCACIÓN</v>
          </cell>
          <cell r="D1529" t="str">
            <v>Libramiento 0206-01-01-0010-8087</v>
          </cell>
          <cell r="E1529" t="str">
            <v>PAGO A FAVOR DE BANCO AGRICOLA, CEDIDO POR FELICIA RODRIGUEZ SILVA MEDIANTE ACTO NO.577 D/F 18/10/17, POR SUM. DE ALIM. ESC. JEE. CORRESP. AL MES DE ENERO 2018, S/FACT. 00029. CARTAS COMPROMISO 01709, 14252, 06913, 01659 Y 01654. OC 5995.</v>
          </cell>
          <cell r="F1529" t="str">
            <v>04-APR-18</v>
          </cell>
          <cell r="G1529">
            <v>1355112</v>
          </cell>
          <cell r="H1529" t="str">
            <v>17-APR-18</v>
          </cell>
          <cell r="I1529">
            <v>33389</v>
          </cell>
          <cell r="J1529">
            <v>5</v>
          </cell>
          <cell r="K1529" t="str">
            <v>IN</v>
          </cell>
          <cell r="L1529" t="str">
            <v>ENTREGADO</v>
          </cell>
          <cell r="M1529">
            <v>1</v>
          </cell>
          <cell r="N1529">
            <v>42476</v>
          </cell>
          <cell r="O1529">
            <v>42476</v>
          </cell>
          <cell r="P1529">
            <v>57420</v>
          </cell>
          <cell r="Q1529">
            <v>0</v>
          </cell>
          <cell r="R1529">
            <v>0</v>
          </cell>
        </row>
        <row r="1530">
          <cell r="A1530">
            <v>33041</v>
          </cell>
          <cell r="B1530" t="str">
            <v>Fuenta Especifica 0100 FONDO GENERAL</v>
          </cell>
          <cell r="C1530" t="str">
            <v>Capitulo 0206 MINISTERIO DE EDUCACIÓN</v>
          </cell>
          <cell r="D1530" t="str">
            <v>Libramiento 0206-01-01-0010-8088</v>
          </cell>
          <cell r="E1530" t="str">
            <v>PAGO POR SUM. ALIM. ESC. JEE. CORRESP. A ENERO/2018, SEGUN FACT. NCF: 00101, CARTAS COMPROMISO 04231, 04251, 04252, 04234, 04196, 08932, OC. 5890.</v>
          </cell>
          <cell r="F1530" t="str">
            <v>04-APR-18</v>
          </cell>
          <cell r="G1530">
            <v>1002669.6</v>
          </cell>
          <cell r="H1530" t="str">
            <v>17-APR-18</v>
          </cell>
          <cell r="I1530">
            <v>33041</v>
          </cell>
          <cell r="J1530">
            <v>1</v>
          </cell>
          <cell r="K1530" t="str">
            <v>IN</v>
          </cell>
          <cell r="L1530" t="str">
            <v>ENTREGADO</v>
          </cell>
          <cell r="M1530">
            <v>1</v>
          </cell>
          <cell r="N1530">
            <v>42328</v>
          </cell>
          <cell r="O1530">
            <v>42328</v>
          </cell>
          <cell r="P1530">
            <v>42486</v>
          </cell>
          <cell r="Q1530">
            <v>0</v>
          </cell>
          <cell r="R1530">
            <v>0</v>
          </cell>
        </row>
        <row r="1531">
          <cell r="A1531">
            <v>33041</v>
          </cell>
          <cell r="B1531" t="str">
            <v>Fuenta Especifica 0100 FONDO GENERAL</v>
          </cell>
          <cell r="C1531" t="str">
            <v>Capitulo 0206 MINISTERIO DE EDUCACIÓN</v>
          </cell>
          <cell r="D1531" t="str">
            <v>Libramiento 0206-01-01-0010-8088</v>
          </cell>
          <cell r="E1531" t="str">
            <v>PAGO POR SUM. ALIM. ESC. JEE. CORRESP. A ENERO/2018, SEGUN FACT. NCF: 00101, CARTAS COMPROMISO 04231, 04251, 04252, 04234, 04196, 08932, OC. 5890.</v>
          </cell>
          <cell r="F1531" t="str">
            <v>04-APR-18</v>
          </cell>
          <cell r="G1531">
            <v>1002669.6</v>
          </cell>
          <cell r="H1531" t="str">
            <v>17-APR-18</v>
          </cell>
          <cell r="I1531">
            <v>33041</v>
          </cell>
          <cell r="J1531">
            <v>1</v>
          </cell>
          <cell r="K1531" t="str">
            <v>TR</v>
          </cell>
          <cell r="L1531" t="str">
            <v>Conciliado</v>
          </cell>
          <cell r="M1531">
            <v>1</v>
          </cell>
          <cell r="N1531">
            <v>2785715</v>
          </cell>
          <cell r="O1531">
            <v>2785715</v>
          </cell>
          <cell r="P1531">
            <v>960183.6</v>
          </cell>
          <cell r="Q1531">
            <v>0</v>
          </cell>
          <cell r="R1531">
            <v>0</v>
          </cell>
        </row>
        <row r="1532">
          <cell r="A1532">
            <v>33549</v>
          </cell>
          <cell r="B1532" t="str">
            <v>Fuenta Especifica 0100 FONDO GENERAL</v>
          </cell>
          <cell r="C1532" t="str">
            <v>Capitulo 0206 MINISTERIO DE EDUCACIÓN</v>
          </cell>
          <cell r="D1532" t="str">
            <v>Libramiento 0206-01-01-0010-8089</v>
          </cell>
          <cell r="E1532" t="str">
            <v>PAGO CONTRATACION DE SERV. PUBLICITARIOS CORRESP. AL MES DICIEMBRE 2017, POR COLOCACION DE PROMOCION DE LOS PROGRAMAS QUE LLEVA A CABO EL INABIE, S/REQ. INABIE/DC/082/2017. FACT. NCF: 00080. OC. 7027.</v>
          </cell>
          <cell r="F1532" t="str">
            <v>04-APR-18</v>
          </cell>
          <cell r="G1532">
            <v>25000</v>
          </cell>
          <cell r="H1532" t="str">
            <v>18-APR-18</v>
          </cell>
          <cell r="I1532">
            <v>33549</v>
          </cell>
          <cell r="J1532">
            <v>3</v>
          </cell>
          <cell r="K1532" t="str">
            <v>IN</v>
          </cell>
          <cell r="L1532" t="str">
            <v>ENTREGADO</v>
          </cell>
          <cell r="M1532">
            <v>1</v>
          </cell>
          <cell r="N1532">
            <v>42751</v>
          </cell>
          <cell r="O1532">
            <v>42751</v>
          </cell>
          <cell r="P1532">
            <v>3813.56</v>
          </cell>
          <cell r="Q1532">
            <v>0</v>
          </cell>
          <cell r="R1532">
            <v>0</v>
          </cell>
        </row>
        <row r="1533">
          <cell r="A1533">
            <v>33549</v>
          </cell>
          <cell r="B1533" t="str">
            <v>Fuenta Especifica 0100 FONDO GENERAL</v>
          </cell>
          <cell r="C1533" t="str">
            <v>Capitulo 0206 MINISTERIO DE EDUCACIÓN</v>
          </cell>
          <cell r="D1533" t="str">
            <v>Libramiento 0206-01-01-0010-8089</v>
          </cell>
          <cell r="E1533" t="str">
            <v>PAGO CONTRATACION DE SERV. PUBLICITARIOS CORRESP. AL MES DICIEMBRE 2017, POR COLOCACION DE PROMOCION DE LOS PROGRAMAS QUE LLEVA A CABO EL INABIE, S/REQ. INABIE/DC/082/2017. FACT. NCF: 00080. OC. 7027.</v>
          </cell>
          <cell r="F1533" t="str">
            <v>04-APR-18</v>
          </cell>
          <cell r="G1533">
            <v>25000</v>
          </cell>
          <cell r="H1533" t="str">
            <v>18-APR-18</v>
          </cell>
          <cell r="I1533">
            <v>33549</v>
          </cell>
          <cell r="J1533">
            <v>3</v>
          </cell>
          <cell r="K1533" t="str">
            <v>IN</v>
          </cell>
          <cell r="L1533" t="str">
            <v>ENTREGADO</v>
          </cell>
          <cell r="M1533">
            <v>1</v>
          </cell>
          <cell r="N1533">
            <v>42886</v>
          </cell>
          <cell r="O1533">
            <v>42886</v>
          </cell>
          <cell r="P1533">
            <v>2118.64</v>
          </cell>
          <cell r="Q1533">
            <v>0</v>
          </cell>
          <cell r="R1533">
            <v>0</v>
          </cell>
        </row>
        <row r="1534">
          <cell r="A1534">
            <v>33549</v>
          </cell>
          <cell r="B1534" t="str">
            <v>Fuenta Especifica 0100 FONDO GENERAL</v>
          </cell>
          <cell r="C1534" t="str">
            <v>Capitulo 0206 MINISTERIO DE EDUCACIÓN</v>
          </cell>
          <cell r="D1534" t="str">
            <v>Libramiento 0206-01-01-0010-8089</v>
          </cell>
          <cell r="E1534" t="str">
            <v>PAGO CONTRATACION DE SERV. PUBLICITARIOS CORRESP. AL MES DICIEMBRE 2017, POR COLOCACION DE PROMOCION DE LOS PROGRAMAS QUE LLEVA A CABO EL INABIE, S/REQ. INABIE/DC/082/2017. FACT. NCF: 00080. OC. 7027.</v>
          </cell>
          <cell r="F1534" t="str">
            <v>04-APR-18</v>
          </cell>
          <cell r="G1534">
            <v>25000</v>
          </cell>
          <cell r="H1534" t="str">
            <v>18-APR-18</v>
          </cell>
          <cell r="I1534">
            <v>33549</v>
          </cell>
          <cell r="J1534">
            <v>3</v>
          </cell>
          <cell r="K1534" t="str">
            <v>TR</v>
          </cell>
          <cell r="L1534" t="str">
            <v>Conciliado</v>
          </cell>
          <cell r="M1534">
            <v>1</v>
          </cell>
          <cell r="N1534">
            <v>2786422</v>
          </cell>
          <cell r="O1534">
            <v>2786422</v>
          </cell>
          <cell r="P1534">
            <v>19067.8</v>
          </cell>
          <cell r="Q1534">
            <v>0</v>
          </cell>
          <cell r="R1534">
            <v>0</v>
          </cell>
        </row>
        <row r="1535">
          <cell r="A1535">
            <v>33042</v>
          </cell>
          <cell r="B1535" t="str">
            <v>Fuenta Especifica 0100 FONDO GENERAL</v>
          </cell>
          <cell r="C1535" t="str">
            <v>Capitulo 0206 MINISTERIO DE EDUCACIÓN</v>
          </cell>
          <cell r="D1535" t="str">
            <v>Libramiento 0206-01-01-0010-8090</v>
          </cell>
          <cell r="E1535" t="str">
            <v>PAGO SUM. ALIM. ESC. JEE. MES ENERO 2018, S/FACT. NCF: 00026, CARTAS COMPROMISO NOS. 03931, 03933, 03935, 14317, 12529 Y 14497, OC. 5875.</v>
          </cell>
          <cell r="F1535" t="str">
            <v>04-APR-18</v>
          </cell>
          <cell r="G1535">
            <v>1518612.8</v>
          </cell>
          <cell r="H1535" t="str">
            <v>17-APR-18</v>
          </cell>
          <cell r="I1535">
            <v>33042</v>
          </cell>
          <cell r="J1535">
            <v>1</v>
          </cell>
          <cell r="K1535" t="str">
            <v>TR</v>
          </cell>
          <cell r="L1535" t="str">
            <v>Conciliado</v>
          </cell>
          <cell r="M1535">
            <v>1</v>
          </cell>
          <cell r="N1535">
            <v>2785716</v>
          </cell>
          <cell r="O1535">
            <v>2785716</v>
          </cell>
          <cell r="P1535">
            <v>1222612</v>
          </cell>
          <cell r="Q1535">
            <v>0</v>
          </cell>
          <cell r="R1535">
            <v>0</v>
          </cell>
        </row>
        <row r="1536">
          <cell r="A1536">
            <v>33042</v>
          </cell>
          <cell r="B1536" t="str">
            <v>Fuenta Especifica 0100 FONDO GENERAL</v>
          </cell>
          <cell r="C1536" t="str">
            <v>Capitulo 0206 MINISTERIO DE EDUCACIÓN</v>
          </cell>
          <cell r="D1536" t="str">
            <v>Libramiento 0206-01-01-0010-8090</v>
          </cell>
          <cell r="E1536" t="str">
            <v>PAGO SUM. ALIM. ESC. JEE. MES ENERO 2018, S/FACT. NCF: 00026, CARTAS COMPROMISO NOS. 03931, 03933, 03935, 14317, 12529 Y 14497, OC. 5875.</v>
          </cell>
          <cell r="F1536" t="str">
            <v>04-APR-18</v>
          </cell>
          <cell r="G1536">
            <v>1518612.8</v>
          </cell>
          <cell r="H1536" t="str">
            <v>17-APR-18</v>
          </cell>
          <cell r="I1536">
            <v>33042</v>
          </cell>
          <cell r="J1536">
            <v>1</v>
          </cell>
          <cell r="K1536" t="str">
            <v>IN</v>
          </cell>
          <cell r="L1536" t="str">
            <v>ENTREGADO</v>
          </cell>
          <cell r="M1536">
            <v>1</v>
          </cell>
          <cell r="N1536">
            <v>42329</v>
          </cell>
          <cell r="O1536">
            <v>42329</v>
          </cell>
          <cell r="P1536">
            <v>231652.8</v>
          </cell>
          <cell r="Q1536">
            <v>0</v>
          </cell>
          <cell r="R1536">
            <v>0</v>
          </cell>
        </row>
        <row r="1537">
          <cell r="A1537">
            <v>33042</v>
          </cell>
          <cell r="B1537" t="str">
            <v>Fuenta Especifica 0100 FONDO GENERAL</v>
          </cell>
          <cell r="C1537" t="str">
            <v>Capitulo 0206 MINISTERIO DE EDUCACIÓN</v>
          </cell>
          <cell r="D1537" t="str">
            <v>Libramiento 0206-01-01-0010-8090</v>
          </cell>
          <cell r="E1537" t="str">
            <v>PAGO SUM. ALIM. ESC. JEE. MES ENERO 2018, S/FACT. NCF: 00026, CARTAS COMPROMISO NOS. 03931, 03933, 03935, 14317, 12529 Y 14497, OC. 5875.</v>
          </cell>
          <cell r="F1537" t="str">
            <v>04-APR-18</v>
          </cell>
          <cell r="G1537">
            <v>1518612.8</v>
          </cell>
          <cell r="H1537" t="str">
            <v>17-APR-18</v>
          </cell>
          <cell r="I1537">
            <v>33042</v>
          </cell>
          <cell r="J1537">
            <v>1</v>
          </cell>
          <cell r="K1537" t="str">
            <v>IN</v>
          </cell>
          <cell r="L1537" t="str">
            <v>ENTREGADO</v>
          </cell>
          <cell r="M1537">
            <v>1</v>
          </cell>
          <cell r="N1537">
            <v>42098</v>
          </cell>
          <cell r="O1537">
            <v>42098</v>
          </cell>
          <cell r="P1537">
            <v>64348</v>
          </cell>
          <cell r="Q1537">
            <v>0</v>
          </cell>
          <cell r="R1537">
            <v>0</v>
          </cell>
        </row>
        <row r="1538">
          <cell r="A1538">
            <v>32599</v>
          </cell>
          <cell r="B1538" t="str">
            <v>Fuenta Especifica 0100 FONDO GENERAL</v>
          </cell>
          <cell r="C1538" t="str">
            <v>Capitulo 0206 MINISTERIO DE EDUCACIÓN</v>
          </cell>
          <cell r="D1538" t="str">
            <v>Libramiento 0206-01-01-0010-8091</v>
          </cell>
          <cell r="E1538" t="str">
            <v>PAGO SUM. ALIM. ESC. JEE. MES ENERO 2018, S/FACT. NCF: 00054, CARTAS COMPROMISO NOS. 04165, 08822 Y 14312, OC. 5878.</v>
          </cell>
          <cell r="F1538" t="str">
            <v>04-APR-18</v>
          </cell>
          <cell r="G1538">
            <v>1811016.8</v>
          </cell>
          <cell r="H1538" t="str">
            <v>16-APR-18</v>
          </cell>
          <cell r="I1538">
            <v>32599</v>
          </cell>
          <cell r="J1538">
            <v>1</v>
          </cell>
          <cell r="K1538" t="str">
            <v>TR</v>
          </cell>
          <cell r="L1538" t="str">
            <v>Conciliado</v>
          </cell>
          <cell r="M1538">
            <v>1</v>
          </cell>
          <cell r="N1538">
            <v>2784723</v>
          </cell>
          <cell r="O1538">
            <v>2784723</v>
          </cell>
          <cell r="P1538">
            <v>1458022</v>
          </cell>
          <cell r="Q1538">
            <v>0</v>
          </cell>
          <cell r="R1538">
            <v>0</v>
          </cell>
        </row>
        <row r="1539">
          <cell r="A1539">
            <v>32599</v>
          </cell>
          <cell r="B1539" t="str">
            <v>Fuenta Especifica 0100 FONDO GENERAL</v>
          </cell>
          <cell r="C1539" t="str">
            <v>Capitulo 0206 MINISTERIO DE EDUCACIÓN</v>
          </cell>
          <cell r="D1539" t="str">
            <v>Libramiento 0206-01-01-0010-8091</v>
          </cell>
          <cell r="E1539" t="str">
            <v>PAGO SUM. ALIM. ESC. JEE. MES ENERO 2018, S/FACT. NCF: 00054, CARTAS COMPROMISO NOS. 04165, 08822 Y 14312, OC. 5878.</v>
          </cell>
          <cell r="F1539" t="str">
            <v>04-APR-18</v>
          </cell>
          <cell r="G1539">
            <v>1811016.8</v>
          </cell>
          <cell r="H1539" t="str">
            <v>16-APR-18</v>
          </cell>
          <cell r="I1539">
            <v>32599</v>
          </cell>
          <cell r="J1539">
            <v>1</v>
          </cell>
          <cell r="K1539" t="str">
            <v>IN</v>
          </cell>
          <cell r="L1539" t="str">
            <v>ENTREGADO</v>
          </cell>
          <cell r="M1539">
            <v>1</v>
          </cell>
          <cell r="N1539">
            <v>41485</v>
          </cell>
          <cell r="O1539">
            <v>41485</v>
          </cell>
          <cell r="P1539">
            <v>276256.8</v>
          </cell>
          <cell r="Q1539">
            <v>0</v>
          </cell>
          <cell r="R1539">
            <v>0</v>
          </cell>
        </row>
        <row r="1540">
          <cell r="A1540">
            <v>32599</v>
          </cell>
          <cell r="B1540" t="str">
            <v>Fuenta Especifica 0100 FONDO GENERAL</v>
          </cell>
          <cell r="C1540" t="str">
            <v>Capitulo 0206 MINISTERIO DE EDUCACIÓN</v>
          </cell>
          <cell r="D1540" t="str">
            <v>Libramiento 0206-01-01-0010-8091</v>
          </cell>
          <cell r="E1540" t="str">
            <v>PAGO SUM. ALIM. ESC. JEE. MES ENERO 2018, S/FACT. NCF: 00054, CARTAS COMPROMISO NOS. 04165, 08822 Y 14312, OC. 5878.</v>
          </cell>
          <cell r="F1540" t="str">
            <v>04-APR-18</v>
          </cell>
          <cell r="G1540">
            <v>1811016.8</v>
          </cell>
          <cell r="H1540" t="str">
            <v>16-APR-18</v>
          </cell>
          <cell r="I1540">
            <v>32599</v>
          </cell>
          <cell r="J1540">
            <v>1</v>
          </cell>
          <cell r="K1540" t="str">
            <v>IN</v>
          </cell>
          <cell r="L1540" t="str">
            <v>ENTREGADO</v>
          </cell>
          <cell r="M1540">
            <v>1</v>
          </cell>
          <cell r="N1540">
            <v>41398</v>
          </cell>
          <cell r="O1540">
            <v>41398</v>
          </cell>
          <cell r="P1540">
            <v>76738</v>
          </cell>
          <cell r="Q1540">
            <v>0</v>
          </cell>
          <cell r="R1540">
            <v>0</v>
          </cell>
        </row>
        <row r="1541">
          <cell r="A1541">
            <v>33043</v>
          </cell>
          <cell r="B1541" t="str">
            <v>Fuenta Especifica 0100 FONDO GENERAL</v>
          </cell>
          <cell r="C1541" t="str">
            <v>Capitulo 0206 MINISTERIO DE EDUCACIÓN</v>
          </cell>
          <cell r="D1541" t="str">
            <v>Libramiento 0206-01-01-0010-8092</v>
          </cell>
          <cell r="E1541" t="str">
            <v>PAGO POR SUM. ALIM. ESC. JEE. CORRESP. A ENERO/2018, SEGUN FACT. NCF: 00120, CARTAS COMPROMISO 04253, 08929, OC. 5888.</v>
          </cell>
          <cell r="F1541" t="str">
            <v>04-APR-18</v>
          </cell>
          <cell r="G1541">
            <v>540204</v>
          </cell>
          <cell r="H1541" t="str">
            <v>17-APR-18</v>
          </cell>
          <cell r="I1541">
            <v>33043</v>
          </cell>
          <cell r="J1541">
            <v>1</v>
          </cell>
          <cell r="K1541" t="str">
            <v>TR</v>
          </cell>
          <cell r="L1541" t="str">
            <v>Conciliado</v>
          </cell>
          <cell r="M1541">
            <v>1</v>
          </cell>
          <cell r="N1541">
            <v>2785717</v>
          </cell>
          <cell r="O1541">
            <v>2785717</v>
          </cell>
          <cell r="P1541">
            <v>434910</v>
          </cell>
          <cell r="Q1541">
            <v>0</v>
          </cell>
          <cell r="R1541">
            <v>0</v>
          </cell>
        </row>
        <row r="1542">
          <cell r="A1542">
            <v>33043</v>
          </cell>
          <cell r="B1542" t="str">
            <v>Fuenta Especifica 0100 FONDO GENERAL</v>
          </cell>
          <cell r="C1542" t="str">
            <v>Capitulo 0206 MINISTERIO DE EDUCACIÓN</v>
          </cell>
          <cell r="D1542" t="str">
            <v>Libramiento 0206-01-01-0010-8092</v>
          </cell>
          <cell r="E1542" t="str">
            <v>PAGO POR SUM. ALIM. ESC. JEE. CORRESP. A ENERO/2018, SEGUN FACT. NCF: 00120, CARTAS COMPROMISO 04253, 08929, OC. 5888.</v>
          </cell>
          <cell r="F1542" t="str">
            <v>04-APR-18</v>
          </cell>
          <cell r="G1542">
            <v>540204</v>
          </cell>
          <cell r="H1542" t="str">
            <v>17-APR-18</v>
          </cell>
          <cell r="I1542">
            <v>33043</v>
          </cell>
          <cell r="J1542">
            <v>1</v>
          </cell>
          <cell r="K1542" t="str">
            <v>IN</v>
          </cell>
          <cell r="L1542" t="str">
            <v>ENTREGADO</v>
          </cell>
          <cell r="M1542">
            <v>1</v>
          </cell>
          <cell r="N1542">
            <v>42099</v>
          </cell>
          <cell r="O1542">
            <v>42099</v>
          </cell>
          <cell r="P1542">
            <v>22890</v>
          </cell>
          <cell r="Q1542">
            <v>0</v>
          </cell>
          <cell r="R1542">
            <v>0</v>
          </cell>
        </row>
        <row r="1543">
          <cell r="A1543">
            <v>33043</v>
          </cell>
          <cell r="B1543" t="str">
            <v>Fuenta Especifica 0100 FONDO GENERAL</v>
          </cell>
          <cell r="C1543" t="str">
            <v>Capitulo 0206 MINISTERIO DE EDUCACIÓN</v>
          </cell>
          <cell r="D1543" t="str">
            <v>Libramiento 0206-01-01-0010-8092</v>
          </cell>
          <cell r="E1543" t="str">
            <v>PAGO POR SUM. ALIM. ESC. JEE. CORRESP. A ENERO/2018, SEGUN FACT. NCF: 00120, CARTAS COMPROMISO 04253, 08929, OC. 5888.</v>
          </cell>
          <cell r="F1543" t="str">
            <v>04-APR-18</v>
          </cell>
          <cell r="G1543">
            <v>540204</v>
          </cell>
          <cell r="H1543" t="str">
            <v>17-APR-18</v>
          </cell>
          <cell r="I1543">
            <v>33043</v>
          </cell>
          <cell r="J1543">
            <v>1</v>
          </cell>
          <cell r="K1543" t="str">
            <v>IN</v>
          </cell>
          <cell r="L1543" t="str">
            <v>ENTREGADO</v>
          </cell>
          <cell r="M1543">
            <v>1</v>
          </cell>
          <cell r="N1543">
            <v>42330</v>
          </cell>
          <cell r="O1543">
            <v>42330</v>
          </cell>
          <cell r="P1543">
            <v>82404</v>
          </cell>
          <cell r="Q1543">
            <v>0</v>
          </cell>
          <cell r="R1543">
            <v>0</v>
          </cell>
        </row>
        <row r="1544">
          <cell r="A1544">
            <v>33550</v>
          </cell>
          <cell r="B1544" t="str">
            <v>Fuenta Especifica 0100 FONDO GENERAL</v>
          </cell>
          <cell r="C1544" t="str">
            <v>Capitulo 0206 MINISTERIO DE EDUCACIÓN</v>
          </cell>
          <cell r="D1544" t="str">
            <v>Libramiento 0206-01-01-0010-8093</v>
          </cell>
          <cell r="E1544" t="str">
            <v>PAGO POR SUM. ALIM. ESC. UM. CORRESP. AL MES DE ENERO 2018, SEGUN FACT. NCF.: 00205 Y NC 00040 DEL CONTRATO No. 332/2017 OC 6447, MENOS ANTICIPO.</v>
          </cell>
          <cell r="F1544" t="str">
            <v>04-APR-18</v>
          </cell>
          <cell r="G1544">
            <v>1417378.35</v>
          </cell>
          <cell r="H1544" t="str">
            <v>18-APR-18</v>
          </cell>
          <cell r="I1544">
            <v>33550</v>
          </cell>
          <cell r="J1544">
            <v>3</v>
          </cell>
          <cell r="K1544" t="str">
            <v>TR</v>
          </cell>
          <cell r="L1544" t="str">
            <v>Conciliado</v>
          </cell>
          <cell r="M1544">
            <v>1</v>
          </cell>
          <cell r="N1544">
            <v>2786423</v>
          </cell>
          <cell r="O1544">
            <v>2786423</v>
          </cell>
          <cell r="P1544">
            <v>1404427.51</v>
          </cell>
          <cell r="Q1544">
            <v>0</v>
          </cell>
          <cell r="R1544">
            <v>0</v>
          </cell>
        </row>
        <row r="1545">
          <cell r="A1545">
            <v>33550</v>
          </cell>
          <cell r="B1545" t="str">
            <v>Fuenta Especifica 0100 FONDO GENERAL</v>
          </cell>
          <cell r="C1545" t="str">
            <v>Capitulo 0206 MINISTERIO DE EDUCACIÓN</v>
          </cell>
          <cell r="D1545" t="str">
            <v>Libramiento 0206-01-01-0010-8093</v>
          </cell>
          <cell r="E1545" t="str">
            <v>PAGO POR SUM. ALIM. ESC. UM. CORRESP. AL MES DE ENERO 2018, SEGUN FACT. NCF.: 00205 Y NC 00040 DEL CONTRATO No. 332/2017 OC 6447, MENOS ANTICIPO.</v>
          </cell>
          <cell r="F1545" t="str">
            <v>04-APR-18</v>
          </cell>
          <cell r="G1545">
            <v>1417378.35</v>
          </cell>
          <cell r="H1545" t="str">
            <v>18-APR-18</v>
          </cell>
          <cell r="I1545">
            <v>33550</v>
          </cell>
          <cell r="J1545">
            <v>3</v>
          </cell>
          <cell r="K1545" t="str">
            <v>IN</v>
          </cell>
          <cell r="L1545" t="str">
            <v>ENTREGADO</v>
          </cell>
          <cell r="M1545">
            <v>1</v>
          </cell>
          <cell r="N1545">
            <v>42852</v>
          </cell>
          <cell r="O1545">
            <v>42852</v>
          </cell>
          <cell r="P1545">
            <v>12950.84</v>
          </cell>
          <cell r="Q1545">
            <v>0</v>
          </cell>
          <cell r="R1545">
            <v>0</v>
          </cell>
        </row>
        <row r="1546">
          <cell r="A1546">
            <v>33551</v>
          </cell>
          <cell r="B1546" t="str">
            <v>Fuenta Especifica 0100 FONDO GENERAL</v>
          </cell>
          <cell r="C1546" t="str">
            <v>Capitulo 0206 MINISTERIO DE EDUCACIÓN</v>
          </cell>
          <cell r="D1546" t="str">
            <v>Libramiento 0206-01-01-0010-8094</v>
          </cell>
          <cell r="E1546" t="str">
            <v>PAGO POR SUM. DE ALIM. ESC. UM. CORRESP. AL MES DE ENERO 2018, S/FACT. 00138 Y NC 00006. MENOS ANTICIPO, CONTRATO NO.352/17, OC 6358..</v>
          </cell>
          <cell r="F1546" t="str">
            <v>04-APR-18</v>
          </cell>
          <cell r="G1546">
            <v>237053.87</v>
          </cell>
          <cell r="H1546" t="str">
            <v>18-APR-18</v>
          </cell>
          <cell r="I1546">
            <v>33551</v>
          </cell>
          <cell r="J1546">
            <v>3</v>
          </cell>
          <cell r="K1546" t="str">
            <v>TR</v>
          </cell>
          <cell r="L1546" t="str">
            <v>Conciliado</v>
          </cell>
          <cell r="M1546">
            <v>1</v>
          </cell>
          <cell r="N1546">
            <v>2786424</v>
          </cell>
          <cell r="O1546">
            <v>2786424</v>
          </cell>
          <cell r="P1546">
            <v>234900.86</v>
          </cell>
          <cell r="Q1546">
            <v>0</v>
          </cell>
          <cell r="R1546">
            <v>0</v>
          </cell>
        </row>
        <row r="1547">
          <cell r="A1547">
            <v>33551</v>
          </cell>
          <cell r="B1547" t="str">
            <v>Fuenta Especifica 0100 FONDO GENERAL</v>
          </cell>
          <cell r="C1547" t="str">
            <v>Capitulo 0206 MINISTERIO DE EDUCACIÓN</v>
          </cell>
          <cell r="D1547" t="str">
            <v>Libramiento 0206-01-01-0010-8094</v>
          </cell>
          <cell r="E1547" t="str">
            <v>PAGO POR SUM. DE ALIM. ESC. UM. CORRESP. AL MES DE ENERO 2018, S/FACT. 00138 Y NC 00006. MENOS ANTICIPO, CONTRATO NO.352/17, OC 6358..</v>
          </cell>
          <cell r="F1547" t="str">
            <v>04-APR-18</v>
          </cell>
          <cell r="G1547">
            <v>237053.87</v>
          </cell>
          <cell r="H1547" t="str">
            <v>18-APR-18</v>
          </cell>
          <cell r="I1547">
            <v>33551</v>
          </cell>
          <cell r="J1547">
            <v>3</v>
          </cell>
          <cell r="K1547" t="str">
            <v>IN</v>
          </cell>
          <cell r="L1547" t="str">
            <v>ENTREGADO</v>
          </cell>
          <cell r="M1547">
            <v>1</v>
          </cell>
          <cell r="N1547">
            <v>42853</v>
          </cell>
          <cell r="O1547">
            <v>42853</v>
          </cell>
          <cell r="P1547">
            <v>2153.0100000000002</v>
          </cell>
          <cell r="Q1547">
            <v>0</v>
          </cell>
          <cell r="R1547">
            <v>0</v>
          </cell>
        </row>
        <row r="1548">
          <cell r="A1548">
            <v>32600</v>
          </cell>
          <cell r="B1548" t="str">
            <v>Fuenta Especifica 0100 FONDO GENERAL</v>
          </cell>
          <cell r="C1548" t="str">
            <v>Capitulo 0206 MINISTERIO DE EDUCACIÓN</v>
          </cell>
          <cell r="D1548" t="str">
            <v>Libramiento 0206-01-01-0010-8095</v>
          </cell>
          <cell r="E1548" t="str">
            <v>PAGO POR SUM. DE ALIM. ESC. JEE. CORRESP AL MES DE ENERO 2018, S/FACT. 00005. CARTA COMPROMISO 04159. OC 7189.</v>
          </cell>
          <cell r="F1548" t="str">
            <v>04-APR-18</v>
          </cell>
          <cell r="G1548">
            <v>197107.20000000001</v>
          </cell>
          <cell r="H1548" t="str">
            <v>16-APR-18</v>
          </cell>
          <cell r="I1548">
            <v>32600</v>
          </cell>
          <cell r="J1548">
            <v>1</v>
          </cell>
          <cell r="K1548" t="str">
            <v>IN</v>
          </cell>
          <cell r="L1548" t="str">
            <v>ENTREGADO</v>
          </cell>
          <cell r="M1548">
            <v>1</v>
          </cell>
          <cell r="N1548">
            <v>41397</v>
          </cell>
          <cell r="O1548">
            <v>41397</v>
          </cell>
          <cell r="P1548">
            <v>8352</v>
          </cell>
          <cell r="Q1548">
            <v>0</v>
          </cell>
          <cell r="R1548">
            <v>0</v>
          </cell>
        </row>
        <row r="1549">
          <cell r="A1549">
            <v>32600</v>
          </cell>
          <cell r="B1549" t="str">
            <v>Fuenta Especifica 0100 FONDO GENERAL</v>
          </cell>
          <cell r="C1549" t="str">
            <v>Capitulo 0206 MINISTERIO DE EDUCACIÓN</v>
          </cell>
          <cell r="D1549" t="str">
            <v>Libramiento 0206-01-01-0010-8095</v>
          </cell>
          <cell r="E1549" t="str">
            <v>PAGO POR SUM. DE ALIM. ESC. JEE. CORRESP AL MES DE ENERO 2018, S/FACT. 00005. CARTA COMPROMISO 04159. OC 7189.</v>
          </cell>
          <cell r="F1549" t="str">
            <v>04-APR-18</v>
          </cell>
          <cell r="G1549">
            <v>197107.20000000001</v>
          </cell>
          <cell r="H1549" t="str">
            <v>16-APR-18</v>
          </cell>
          <cell r="I1549">
            <v>32600</v>
          </cell>
          <cell r="J1549">
            <v>1</v>
          </cell>
          <cell r="K1549" t="str">
            <v>IN</v>
          </cell>
          <cell r="L1549" t="str">
            <v>ENTREGADO</v>
          </cell>
          <cell r="M1549">
            <v>1</v>
          </cell>
          <cell r="N1549">
            <v>41484</v>
          </cell>
          <cell r="O1549">
            <v>41484</v>
          </cell>
          <cell r="P1549">
            <v>30067.200000000001</v>
          </cell>
          <cell r="Q1549">
            <v>0</v>
          </cell>
          <cell r="R1549">
            <v>0</v>
          </cell>
        </row>
        <row r="1550">
          <cell r="A1550">
            <v>32600</v>
          </cell>
          <cell r="B1550" t="str">
            <v>Fuenta Especifica 0100 FONDO GENERAL</v>
          </cell>
          <cell r="C1550" t="str">
            <v>Capitulo 0206 MINISTERIO DE EDUCACIÓN</v>
          </cell>
          <cell r="D1550" t="str">
            <v>Libramiento 0206-01-01-0010-8095</v>
          </cell>
          <cell r="E1550" t="str">
            <v>PAGO POR SUM. DE ALIM. ESC. JEE. CORRESP AL MES DE ENERO 2018, S/FACT. 00005. CARTA COMPROMISO 04159. OC 7189.</v>
          </cell>
          <cell r="F1550" t="str">
            <v>04-APR-18</v>
          </cell>
          <cell r="G1550">
            <v>197107.20000000001</v>
          </cell>
          <cell r="H1550" t="str">
            <v>16-APR-18</v>
          </cell>
          <cell r="I1550">
            <v>32600</v>
          </cell>
          <cell r="J1550">
            <v>1</v>
          </cell>
          <cell r="K1550" t="str">
            <v>TR</v>
          </cell>
          <cell r="L1550" t="str">
            <v>Conciliado</v>
          </cell>
          <cell r="M1550">
            <v>1</v>
          </cell>
          <cell r="N1550">
            <v>2784724</v>
          </cell>
          <cell r="O1550">
            <v>2784724</v>
          </cell>
          <cell r="P1550">
            <v>158688</v>
          </cell>
          <cell r="Q1550">
            <v>0</v>
          </cell>
          <cell r="R1550">
            <v>0</v>
          </cell>
        </row>
        <row r="1551">
          <cell r="A1551">
            <v>33390</v>
          </cell>
          <cell r="B1551" t="str">
            <v>Fuenta Especifica 0100 FONDO GENERAL</v>
          </cell>
          <cell r="C1551" t="str">
            <v>Capitulo 0206 MINISTERIO DE EDUCACIÓN</v>
          </cell>
          <cell r="D1551" t="str">
            <v>Libramiento 0206-01-01-0010-8096</v>
          </cell>
          <cell r="E1551" t="str">
            <v>PAGO SUM. ALIM. ESC. JEE. CORRESP. A ENERO/2018, SEGUN FACT. NCF: 00023, CARTAS COMPROMISO 03869, 03864, 03873, OC. 6922.</v>
          </cell>
          <cell r="F1551" t="str">
            <v>04-APR-18</v>
          </cell>
          <cell r="G1551">
            <v>666794.4</v>
          </cell>
          <cell r="H1551" t="str">
            <v>17-APR-18</v>
          </cell>
          <cell r="I1551">
            <v>33390</v>
          </cell>
          <cell r="J1551">
            <v>5</v>
          </cell>
          <cell r="K1551" t="str">
            <v>TR</v>
          </cell>
          <cell r="L1551" t="str">
            <v>Conciliado</v>
          </cell>
          <cell r="M1551">
            <v>1</v>
          </cell>
          <cell r="N1551">
            <v>2786219</v>
          </cell>
          <cell r="O1551">
            <v>2786219</v>
          </cell>
          <cell r="P1551">
            <v>536826</v>
          </cell>
          <cell r="Q1551">
            <v>0</v>
          </cell>
          <cell r="R1551">
            <v>0</v>
          </cell>
        </row>
        <row r="1552">
          <cell r="A1552">
            <v>33390</v>
          </cell>
          <cell r="B1552" t="str">
            <v>Fuenta Especifica 0100 FONDO GENERAL</v>
          </cell>
          <cell r="C1552" t="str">
            <v>Capitulo 0206 MINISTERIO DE EDUCACIÓN</v>
          </cell>
          <cell r="D1552" t="str">
            <v>Libramiento 0206-01-01-0010-8096</v>
          </cell>
          <cell r="E1552" t="str">
            <v>PAGO SUM. ALIM. ESC. JEE. CORRESP. A ENERO/2018, SEGUN FACT. NCF: 00023, CARTAS COMPROMISO 03869, 03864, 03873, OC. 6922.</v>
          </cell>
          <cell r="F1552" t="str">
            <v>04-APR-18</v>
          </cell>
          <cell r="G1552">
            <v>666794.4</v>
          </cell>
          <cell r="H1552" t="str">
            <v>17-APR-18</v>
          </cell>
          <cell r="I1552">
            <v>33390</v>
          </cell>
          <cell r="J1552">
            <v>5</v>
          </cell>
          <cell r="K1552" t="str">
            <v>IN</v>
          </cell>
          <cell r="L1552" t="str">
            <v>ENTREGADO</v>
          </cell>
          <cell r="M1552">
            <v>1</v>
          </cell>
          <cell r="N1552">
            <v>42580</v>
          </cell>
          <cell r="O1552">
            <v>42580</v>
          </cell>
          <cell r="P1552">
            <v>101714.4</v>
          </cell>
          <cell r="Q1552">
            <v>0</v>
          </cell>
          <cell r="R1552">
            <v>0</v>
          </cell>
        </row>
        <row r="1553">
          <cell r="A1553">
            <v>33390</v>
          </cell>
          <cell r="B1553" t="str">
            <v>Fuenta Especifica 0100 FONDO GENERAL</v>
          </cell>
          <cell r="C1553" t="str">
            <v>Capitulo 0206 MINISTERIO DE EDUCACIÓN</v>
          </cell>
          <cell r="D1553" t="str">
            <v>Libramiento 0206-01-01-0010-8096</v>
          </cell>
          <cell r="E1553" t="str">
            <v>PAGO SUM. ALIM. ESC. JEE. CORRESP. A ENERO/2018, SEGUN FACT. NCF: 00023, CARTAS COMPROMISO 03869, 03864, 03873, OC. 6922.</v>
          </cell>
          <cell r="F1553" t="str">
            <v>04-APR-18</v>
          </cell>
          <cell r="G1553">
            <v>666794.4</v>
          </cell>
          <cell r="H1553" t="str">
            <v>17-APR-18</v>
          </cell>
          <cell r="I1553">
            <v>33390</v>
          </cell>
          <cell r="J1553">
            <v>5</v>
          </cell>
          <cell r="K1553" t="str">
            <v>IN</v>
          </cell>
          <cell r="L1553" t="str">
            <v>ENTREGADO</v>
          </cell>
          <cell r="M1553">
            <v>1</v>
          </cell>
          <cell r="N1553">
            <v>42477</v>
          </cell>
          <cell r="O1553">
            <v>42477</v>
          </cell>
          <cell r="P1553">
            <v>28254</v>
          </cell>
          <cell r="Q1553">
            <v>0</v>
          </cell>
          <cell r="R1553">
            <v>0</v>
          </cell>
        </row>
        <row r="1554">
          <cell r="A1554">
            <v>32601</v>
          </cell>
          <cell r="B1554" t="str">
            <v>Fuenta Especifica 0100 FONDO GENERAL</v>
          </cell>
          <cell r="C1554" t="str">
            <v>Capitulo 0206 MINISTERIO DE EDUCACIÓN</v>
          </cell>
          <cell r="D1554" t="str">
            <v>Libramiento 0206-01-01-0010-8098</v>
          </cell>
          <cell r="E1554" t="str">
            <v>PAGO SUM. ALIM. ESC. JEE. MES ENERO 2018, S/FACT. NCF: 00013, CARTA COMPROMISO NO. 08947, OC. 6669.</v>
          </cell>
          <cell r="F1554" t="str">
            <v>04-APR-18</v>
          </cell>
          <cell r="G1554">
            <v>72688</v>
          </cell>
          <cell r="H1554" t="str">
            <v>16-APR-18</v>
          </cell>
          <cell r="I1554">
            <v>32601</v>
          </cell>
          <cell r="J1554">
            <v>1</v>
          </cell>
          <cell r="K1554" t="str">
            <v>TR</v>
          </cell>
          <cell r="L1554" t="str">
            <v>Conciliado</v>
          </cell>
          <cell r="M1554">
            <v>1</v>
          </cell>
          <cell r="N1554">
            <v>2784725</v>
          </cell>
          <cell r="O1554">
            <v>2784725</v>
          </cell>
          <cell r="P1554">
            <v>58520</v>
          </cell>
          <cell r="Q1554">
            <v>0</v>
          </cell>
          <cell r="R1554">
            <v>0</v>
          </cell>
        </row>
        <row r="1555">
          <cell r="A1555">
            <v>32601</v>
          </cell>
          <cell r="B1555" t="str">
            <v>Fuenta Especifica 0100 FONDO GENERAL</v>
          </cell>
          <cell r="C1555" t="str">
            <v>Capitulo 0206 MINISTERIO DE EDUCACIÓN</v>
          </cell>
          <cell r="D1555" t="str">
            <v>Libramiento 0206-01-01-0010-8098</v>
          </cell>
          <cell r="E1555" t="str">
            <v>PAGO SUM. ALIM. ESC. JEE. MES ENERO 2018, S/FACT. NCF: 00013, CARTA COMPROMISO NO. 08947, OC. 6669.</v>
          </cell>
          <cell r="F1555" t="str">
            <v>04-APR-18</v>
          </cell>
          <cell r="G1555">
            <v>72688</v>
          </cell>
          <cell r="H1555" t="str">
            <v>16-APR-18</v>
          </cell>
          <cell r="I1555">
            <v>32601</v>
          </cell>
          <cell r="J1555">
            <v>1</v>
          </cell>
          <cell r="K1555" t="str">
            <v>IN</v>
          </cell>
          <cell r="L1555" t="str">
            <v>ENTREGADO</v>
          </cell>
          <cell r="M1555">
            <v>1</v>
          </cell>
          <cell r="N1555">
            <v>41396</v>
          </cell>
          <cell r="O1555">
            <v>41396</v>
          </cell>
          <cell r="P1555">
            <v>3080</v>
          </cell>
          <cell r="Q1555">
            <v>0</v>
          </cell>
          <cell r="R1555">
            <v>0</v>
          </cell>
        </row>
        <row r="1556">
          <cell r="A1556">
            <v>32601</v>
          </cell>
          <cell r="B1556" t="str">
            <v>Fuenta Especifica 0100 FONDO GENERAL</v>
          </cell>
          <cell r="C1556" t="str">
            <v>Capitulo 0206 MINISTERIO DE EDUCACIÓN</v>
          </cell>
          <cell r="D1556" t="str">
            <v>Libramiento 0206-01-01-0010-8098</v>
          </cell>
          <cell r="E1556" t="str">
            <v>PAGO SUM. ALIM. ESC. JEE. MES ENERO 2018, S/FACT. NCF: 00013, CARTA COMPROMISO NO. 08947, OC. 6669.</v>
          </cell>
          <cell r="F1556" t="str">
            <v>04-APR-18</v>
          </cell>
          <cell r="G1556">
            <v>72688</v>
          </cell>
          <cell r="H1556" t="str">
            <v>16-APR-18</v>
          </cell>
          <cell r="I1556">
            <v>32601</v>
          </cell>
          <cell r="J1556">
            <v>1</v>
          </cell>
          <cell r="K1556" t="str">
            <v>IN</v>
          </cell>
          <cell r="L1556" t="str">
            <v>ENTREGADO</v>
          </cell>
          <cell r="M1556">
            <v>1</v>
          </cell>
          <cell r="N1556">
            <v>41483</v>
          </cell>
          <cell r="O1556">
            <v>41483</v>
          </cell>
          <cell r="P1556">
            <v>11088</v>
          </cell>
          <cell r="Q1556">
            <v>0</v>
          </cell>
          <cell r="R1556">
            <v>0</v>
          </cell>
        </row>
        <row r="1557">
          <cell r="A1557">
            <v>33044</v>
          </cell>
          <cell r="B1557" t="str">
            <v>Fuenta Especifica 0100 FONDO GENERAL</v>
          </cell>
          <cell r="C1557" t="str">
            <v>Capitulo 0206 MINISTERIO DE EDUCACIÓN</v>
          </cell>
          <cell r="D1557" t="str">
            <v>Libramiento 0206-01-01-0010-8099</v>
          </cell>
          <cell r="E1557" t="str">
            <v>PAGO SUM. ALIM. ESC. JEE. CORRESP. AL MES DE ENERO 2018, SEGUN FACT. NCF.: 00085, CARTA COMPROMISO NO. 03870, 02756, 11918, 03911, 03920, OC 6948.</v>
          </cell>
          <cell r="F1557" t="str">
            <v>04-APR-18</v>
          </cell>
          <cell r="G1557">
            <v>1137803.2</v>
          </cell>
          <cell r="H1557" t="str">
            <v>17-APR-18</v>
          </cell>
          <cell r="I1557">
            <v>33044</v>
          </cell>
          <cell r="J1557">
            <v>1</v>
          </cell>
          <cell r="K1557" t="str">
            <v>IN</v>
          </cell>
          <cell r="L1557" t="str">
            <v>ENTREGADO</v>
          </cell>
          <cell r="M1557">
            <v>1</v>
          </cell>
          <cell r="N1557">
            <v>42100</v>
          </cell>
          <cell r="O1557">
            <v>42100</v>
          </cell>
          <cell r="P1557">
            <v>48212</v>
          </cell>
          <cell r="Q1557">
            <v>0</v>
          </cell>
          <cell r="R1557">
            <v>0</v>
          </cell>
        </row>
        <row r="1558">
          <cell r="A1558">
            <v>33044</v>
          </cell>
          <cell r="B1558" t="str">
            <v>Fuenta Especifica 0100 FONDO GENERAL</v>
          </cell>
          <cell r="C1558" t="str">
            <v>Capitulo 0206 MINISTERIO DE EDUCACIÓN</v>
          </cell>
          <cell r="D1558" t="str">
            <v>Libramiento 0206-01-01-0010-8099</v>
          </cell>
          <cell r="E1558" t="str">
            <v>PAGO SUM. ALIM. ESC. JEE. CORRESP. AL MES DE ENERO 2018, SEGUN FACT. NCF.: 00085, CARTA COMPROMISO NO. 03870, 02756, 11918, 03911, 03920, OC 6948.</v>
          </cell>
          <cell r="F1558" t="str">
            <v>04-APR-18</v>
          </cell>
          <cell r="G1558">
            <v>1137803.2</v>
          </cell>
          <cell r="H1558" t="str">
            <v>17-APR-18</v>
          </cell>
          <cell r="I1558">
            <v>33044</v>
          </cell>
          <cell r="J1558">
            <v>1</v>
          </cell>
          <cell r="K1558" t="str">
            <v>TR</v>
          </cell>
          <cell r="L1558" t="str">
            <v>Conciliado</v>
          </cell>
          <cell r="M1558">
            <v>1</v>
          </cell>
          <cell r="N1558">
            <v>2785718</v>
          </cell>
          <cell r="O1558">
            <v>2785718</v>
          </cell>
          <cell r="P1558">
            <v>1089591.2</v>
          </cell>
          <cell r="Q1558">
            <v>0</v>
          </cell>
          <cell r="R1558">
            <v>0</v>
          </cell>
        </row>
        <row r="1559">
          <cell r="A1559">
            <v>33045</v>
          </cell>
          <cell r="B1559" t="str">
            <v>Fuenta Especifica 0100 FONDO GENERAL</v>
          </cell>
          <cell r="C1559" t="str">
            <v>Capitulo 0206 MINISTERIO DE EDUCACIÓN</v>
          </cell>
          <cell r="D1559" t="str">
            <v>Libramiento 0206-01-01-0010-8100</v>
          </cell>
          <cell r="E1559" t="str">
            <v>PAGO SUM. ALIM. ESC. JEE. MES ENERO 2018, S/FACT. NCF: 00329, CARTAS COMPROMISO NOS. 06802, 01447, 06797 Y 15663, OC. 5820.</v>
          </cell>
          <cell r="F1559" t="str">
            <v>04-APR-18</v>
          </cell>
          <cell r="G1559">
            <v>1009513.6</v>
          </cell>
          <cell r="H1559" t="str">
            <v>17-APR-18</v>
          </cell>
          <cell r="I1559">
            <v>33045</v>
          </cell>
          <cell r="J1559">
            <v>1</v>
          </cell>
          <cell r="K1559" t="str">
            <v>IN</v>
          </cell>
          <cell r="L1559" t="str">
            <v>ENTREGADO</v>
          </cell>
          <cell r="M1559">
            <v>1</v>
          </cell>
          <cell r="N1559">
            <v>42331</v>
          </cell>
          <cell r="O1559">
            <v>42331</v>
          </cell>
          <cell r="P1559">
            <v>153993.60000000001</v>
          </cell>
          <cell r="Q1559">
            <v>0</v>
          </cell>
          <cell r="R1559">
            <v>0</v>
          </cell>
        </row>
        <row r="1560">
          <cell r="A1560">
            <v>33045</v>
          </cell>
          <cell r="B1560" t="str">
            <v>Fuenta Especifica 0100 FONDO GENERAL</v>
          </cell>
          <cell r="C1560" t="str">
            <v>Capitulo 0206 MINISTERIO DE EDUCACIÓN</v>
          </cell>
          <cell r="D1560" t="str">
            <v>Libramiento 0206-01-01-0010-8100</v>
          </cell>
          <cell r="E1560" t="str">
            <v>PAGO SUM. ALIM. ESC. JEE. MES ENERO 2018, S/FACT. NCF: 00329, CARTAS COMPROMISO NOS. 06802, 01447, 06797 Y 15663, OC. 5820.</v>
          </cell>
          <cell r="F1560" t="str">
            <v>04-APR-18</v>
          </cell>
          <cell r="G1560">
            <v>1009513.6</v>
          </cell>
          <cell r="H1560" t="str">
            <v>17-APR-18</v>
          </cell>
          <cell r="I1560">
            <v>33045</v>
          </cell>
          <cell r="J1560">
            <v>1</v>
          </cell>
          <cell r="K1560" t="str">
            <v>TR</v>
          </cell>
          <cell r="L1560" t="str">
            <v>Conciliado</v>
          </cell>
          <cell r="M1560">
            <v>1</v>
          </cell>
          <cell r="N1560">
            <v>2785719</v>
          </cell>
          <cell r="O1560">
            <v>2785719</v>
          </cell>
          <cell r="P1560">
            <v>812744</v>
          </cell>
          <cell r="Q1560">
            <v>0</v>
          </cell>
          <cell r="R1560">
            <v>0</v>
          </cell>
        </row>
        <row r="1561">
          <cell r="A1561">
            <v>33045</v>
          </cell>
          <cell r="B1561" t="str">
            <v>Fuenta Especifica 0100 FONDO GENERAL</v>
          </cell>
          <cell r="C1561" t="str">
            <v>Capitulo 0206 MINISTERIO DE EDUCACIÓN</v>
          </cell>
          <cell r="D1561" t="str">
            <v>Libramiento 0206-01-01-0010-8100</v>
          </cell>
          <cell r="E1561" t="str">
            <v>PAGO SUM. ALIM. ESC. JEE. MES ENERO 2018, S/FACT. NCF: 00329, CARTAS COMPROMISO NOS. 06802, 01447, 06797 Y 15663, OC. 5820.</v>
          </cell>
          <cell r="F1561" t="str">
            <v>04-APR-18</v>
          </cell>
          <cell r="G1561">
            <v>1009513.6</v>
          </cell>
          <cell r="H1561" t="str">
            <v>17-APR-18</v>
          </cell>
          <cell r="I1561">
            <v>33045</v>
          </cell>
          <cell r="J1561">
            <v>1</v>
          </cell>
          <cell r="K1561" t="str">
            <v>IN</v>
          </cell>
          <cell r="L1561" t="str">
            <v>ENTREGADO</v>
          </cell>
          <cell r="M1561">
            <v>1</v>
          </cell>
          <cell r="N1561">
            <v>42101</v>
          </cell>
          <cell r="O1561">
            <v>42101</v>
          </cell>
          <cell r="P1561">
            <v>42776</v>
          </cell>
          <cell r="Q1561">
            <v>0</v>
          </cell>
          <cell r="R1561">
            <v>0</v>
          </cell>
        </row>
        <row r="1562">
          <cell r="A1562">
            <v>35577</v>
          </cell>
          <cell r="B1562" t="str">
            <v>Fuenta Especifica 0100 FONDO GENERAL</v>
          </cell>
          <cell r="C1562" t="str">
            <v>Capitulo 0206 MINISTERIO DE EDUCACIÓN</v>
          </cell>
          <cell r="D1562" t="str">
            <v>Libramiento 0206-01-01-0010-8101</v>
          </cell>
          <cell r="E1562" t="str">
            <v>PAGO SERV. DE PUBLICIDAD CORRESP. AL MES DICIEMBRE 2017, POR LA COLOCACION DE LA PROMOCION DE LOS PROGRAMAS QUE LLEVA A CABO INABIE, S/REQ. INABIE/DC/82/2017. FACT. NCF: 00001. OC. 6998.</v>
          </cell>
          <cell r="F1562" t="str">
            <v>04-APR-18</v>
          </cell>
          <cell r="G1562">
            <v>25000</v>
          </cell>
          <cell r="H1562" t="str">
            <v>23-APR-18</v>
          </cell>
          <cell r="I1562">
            <v>35577</v>
          </cell>
          <cell r="J1562">
            <v>2</v>
          </cell>
          <cell r="K1562" t="str">
            <v>IN</v>
          </cell>
          <cell r="L1562" t="str">
            <v>ENTREGADO</v>
          </cell>
          <cell r="M1562">
            <v>1</v>
          </cell>
          <cell r="N1562">
            <v>44928</v>
          </cell>
          <cell r="O1562">
            <v>44928</v>
          </cell>
          <cell r="P1562">
            <v>2118.64</v>
          </cell>
          <cell r="Q1562">
            <v>0</v>
          </cell>
          <cell r="R1562">
            <v>0</v>
          </cell>
        </row>
        <row r="1563">
          <cell r="A1563">
            <v>35577</v>
          </cell>
          <cell r="B1563" t="str">
            <v>Fuenta Especifica 0100 FONDO GENERAL</v>
          </cell>
          <cell r="C1563" t="str">
            <v>Capitulo 0206 MINISTERIO DE EDUCACIÓN</v>
          </cell>
          <cell r="D1563" t="str">
            <v>Libramiento 0206-01-01-0010-8101</v>
          </cell>
          <cell r="E1563" t="str">
            <v>PAGO SERV. DE PUBLICIDAD CORRESP. AL MES DICIEMBRE 2017, POR LA COLOCACION DE LA PROMOCION DE LOS PROGRAMAS QUE LLEVA A CABO INABIE, S/REQ. INABIE/DC/82/2017. FACT. NCF: 00001. OC. 6998.</v>
          </cell>
          <cell r="F1563" t="str">
            <v>04-APR-18</v>
          </cell>
          <cell r="G1563">
            <v>25000</v>
          </cell>
          <cell r="H1563" t="str">
            <v>23-APR-18</v>
          </cell>
          <cell r="I1563">
            <v>35577</v>
          </cell>
          <cell r="J1563">
            <v>2</v>
          </cell>
          <cell r="K1563" t="str">
            <v>IN</v>
          </cell>
          <cell r="L1563" t="str">
            <v>ENTREGADO</v>
          </cell>
          <cell r="M1563">
            <v>1</v>
          </cell>
          <cell r="N1563">
            <v>45086</v>
          </cell>
          <cell r="O1563">
            <v>45086</v>
          </cell>
          <cell r="P1563">
            <v>3813.55</v>
          </cell>
          <cell r="Q1563">
            <v>0</v>
          </cell>
          <cell r="R1563">
            <v>0</v>
          </cell>
        </row>
        <row r="1564">
          <cell r="A1564">
            <v>35577</v>
          </cell>
          <cell r="B1564" t="str">
            <v>Fuenta Especifica 0100 FONDO GENERAL</v>
          </cell>
          <cell r="C1564" t="str">
            <v>Capitulo 0206 MINISTERIO DE EDUCACIÓN</v>
          </cell>
          <cell r="D1564" t="str">
            <v>Libramiento 0206-01-01-0010-8101</v>
          </cell>
          <cell r="E1564" t="str">
            <v>PAGO SERV. DE PUBLICIDAD CORRESP. AL MES DICIEMBRE 2017, POR LA COLOCACION DE LA PROMOCION DE LOS PROGRAMAS QUE LLEVA A CABO INABIE, S/REQ. INABIE/DC/82/2017. FACT. NCF: 00001. OC. 6998.</v>
          </cell>
          <cell r="F1564" t="str">
            <v>04-APR-18</v>
          </cell>
          <cell r="G1564">
            <v>25000</v>
          </cell>
          <cell r="H1564" t="str">
            <v>23-APR-18</v>
          </cell>
          <cell r="I1564">
            <v>35577</v>
          </cell>
          <cell r="J1564">
            <v>2</v>
          </cell>
          <cell r="K1564" t="str">
            <v>TR</v>
          </cell>
          <cell r="L1564" t="str">
            <v>Conciliado</v>
          </cell>
          <cell r="M1564">
            <v>1</v>
          </cell>
          <cell r="N1564">
            <v>3187406</v>
          </cell>
          <cell r="O1564">
            <v>3187406</v>
          </cell>
          <cell r="P1564">
            <v>19067.810000000001</v>
          </cell>
          <cell r="Q1564">
            <v>0</v>
          </cell>
          <cell r="R1564">
            <v>0</v>
          </cell>
        </row>
        <row r="1565">
          <cell r="A1565">
            <v>32602</v>
          </cell>
          <cell r="B1565" t="str">
            <v>Fuenta Especifica 0100 FONDO GENERAL</v>
          </cell>
          <cell r="C1565" t="str">
            <v>Capitulo 0206 MINISTERIO DE EDUCACIÓN</v>
          </cell>
          <cell r="D1565" t="str">
            <v>Libramiento 0206-01-01-0010-8102</v>
          </cell>
          <cell r="E1565" t="str">
            <v>PAGO SUM. ALIM. ESC. JEE. CORRESP. A ENERO/2018, SEGUN FACT. NCF: 00067, CARTAS COMPROMISO 08782, 08839, OC. 5867 Y 7066.</v>
          </cell>
          <cell r="F1565" t="str">
            <v>04-APR-18</v>
          </cell>
          <cell r="G1565">
            <v>975718.40000000002</v>
          </cell>
          <cell r="H1565" t="str">
            <v>16-APR-18</v>
          </cell>
          <cell r="I1565">
            <v>32602</v>
          </cell>
          <cell r="J1565">
            <v>1</v>
          </cell>
          <cell r="K1565" t="str">
            <v>IN</v>
          </cell>
          <cell r="L1565" t="str">
            <v>ENTREGADO</v>
          </cell>
          <cell r="M1565">
            <v>1</v>
          </cell>
          <cell r="N1565">
            <v>41482</v>
          </cell>
          <cell r="O1565">
            <v>41482</v>
          </cell>
          <cell r="P1565">
            <v>148838.39999999999</v>
          </cell>
          <cell r="Q1565">
            <v>0</v>
          </cell>
          <cell r="R1565">
            <v>0</v>
          </cell>
        </row>
        <row r="1566">
          <cell r="A1566">
            <v>32602</v>
          </cell>
          <cell r="B1566" t="str">
            <v>Fuenta Especifica 0100 FONDO GENERAL</v>
          </cell>
          <cell r="C1566" t="str">
            <v>Capitulo 0206 MINISTERIO DE EDUCACIÓN</v>
          </cell>
          <cell r="D1566" t="str">
            <v>Libramiento 0206-01-01-0010-8102</v>
          </cell>
          <cell r="E1566" t="str">
            <v>PAGO SUM. ALIM. ESC. JEE. CORRESP. A ENERO/2018, SEGUN FACT. NCF: 00067, CARTAS COMPROMISO 08782, 08839, OC. 5867 Y 7066.</v>
          </cell>
          <cell r="F1566" t="str">
            <v>04-APR-18</v>
          </cell>
          <cell r="G1566">
            <v>975718.40000000002</v>
          </cell>
          <cell r="H1566" t="str">
            <v>16-APR-18</v>
          </cell>
          <cell r="I1566">
            <v>32602</v>
          </cell>
          <cell r="J1566">
            <v>1</v>
          </cell>
          <cell r="K1566" t="str">
            <v>TR</v>
          </cell>
          <cell r="L1566" t="str">
            <v>Conciliado</v>
          </cell>
          <cell r="M1566">
            <v>1</v>
          </cell>
          <cell r="N1566">
            <v>2784726</v>
          </cell>
          <cell r="O1566">
            <v>2784726</v>
          </cell>
          <cell r="P1566">
            <v>785536</v>
          </cell>
          <cell r="Q1566">
            <v>0</v>
          </cell>
          <cell r="R1566">
            <v>0</v>
          </cell>
        </row>
        <row r="1567">
          <cell r="A1567">
            <v>32602</v>
          </cell>
          <cell r="B1567" t="str">
            <v>Fuenta Especifica 0100 FONDO GENERAL</v>
          </cell>
          <cell r="C1567" t="str">
            <v>Capitulo 0206 MINISTERIO DE EDUCACIÓN</v>
          </cell>
          <cell r="D1567" t="str">
            <v>Libramiento 0206-01-01-0010-8102</v>
          </cell>
          <cell r="E1567" t="str">
            <v>PAGO SUM. ALIM. ESC. JEE. CORRESP. A ENERO/2018, SEGUN FACT. NCF: 00067, CARTAS COMPROMISO 08782, 08839, OC. 5867 Y 7066.</v>
          </cell>
          <cell r="F1567" t="str">
            <v>04-APR-18</v>
          </cell>
          <cell r="G1567">
            <v>975718.40000000002</v>
          </cell>
          <cell r="H1567" t="str">
            <v>16-APR-18</v>
          </cell>
          <cell r="I1567">
            <v>32602</v>
          </cell>
          <cell r="J1567">
            <v>1</v>
          </cell>
          <cell r="K1567" t="str">
            <v>IN</v>
          </cell>
          <cell r="L1567" t="str">
            <v>ENTREGADO</v>
          </cell>
          <cell r="M1567">
            <v>1</v>
          </cell>
          <cell r="N1567">
            <v>41395</v>
          </cell>
          <cell r="O1567">
            <v>41395</v>
          </cell>
          <cell r="P1567">
            <v>41344</v>
          </cell>
          <cell r="Q1567">
            <v>0</v>
          </cell>
          <cell r="R1567">
            <v>0</v>
          </cell>
        </row>
        <row r="1568">
          <cell r="A1568">
            <v>33391</v>
          </cell>
          <cell r="B1568" t="str">
            <v>Fuenta Especifica 0100 FONDO GENERAL</v>
          </cell>
          <cell r="C1568" t="str">
            <v>Capitulo 0206 MINISTERIO DE EDUCACIÓN</v>
          </cell>
          <cell r="D1568" t="str">
            <v>Libramiento 0206-01-01-0010-8103</v>
          </cell>
          <cell r="E1568" t="str">
            <v>PAGO POR SUM. DE ALIM. ESC. JEE. CORRESP. AL MES DE ENERO 2018, S/FACT. 00052. CARTAS COMPROMISO 02980, 07804, 02910, 02925 Y 07802. OC 6175.</v>
          </cell>
          <cell r="F1568" t="str">
            <v>04-APR-18</v>
          </cell>
          <cell r="G1568">
            <v>993843.19999999995</v>
          </cell>
          <cell r="H1568" t="str">
            <v>17-APR-18</v>
          </cell>
          <cell r="I1568">
            <v>33391</v>
          </cell>
          <cell r="J1568">
            <v>5</v>
          </cell>
          <cell r="K1568" t="str">
            <v>IN</v>
          </cell>
          <cell r="L1568" t="str">
            <v>ENTREGADO</v>
          </cell>
          <cell r="M1568">
            <v>1</v>
          </cell>
          <cell r="N1568">
            <v>42478</v>
          </cell>
          <cell r="O1568">
            <v>42478</v>
          </cell>
          <cell r="P1568">
            <v>42112</v>
          </cell>
          <cell r="Q1568">
            <v>0</v>
          </cell>
          <cell r="R1568">
            <v>0</v>
          </cell>
        </row>
        <row r="1569">
          <cell r="A1569">
            <v>33391</v>
          </cell>
          <cell r="B1569" t="str">
            <v>Fuenta Especifica 0100 FONDO GENERAL</v>
          </cell>
          <cell r="C1569" t="str">
            <v>Capitulo 0206 MINISTERIO DE EDUCACIÓN</v>
          </cell>
          <cell r="D1569" t="str">
            <v>Libramiento 0206-01-01-0010-8103</v>
          </cell>
          <cell r="E1569" t="str">
            <v>PAGO POR SUM. DE ALIM. ESC. JEE. CORRESP. AL MES DE ENERO 2018, S/FACT. 00052. CARTAS COMPROMISO 02980, 07804, 02910, 02925 Y 07802. OC 6175.</v>
          </cell>
          <cell r="F1569" t="str">
            <v>04-APR-18</v>
          </cell>
          <cell r="G1569">
            <v>993843.19999999995</v>
          </cell>
          <cell r="H1569" t="str">
            <v>17-APR-18</v>
          </cell>
          <cell r="I1569">
            <v>33391</v>
          </cell>
          <cell r="J1569">
            <v>5</v>
          </cell>
          <cell r="K1569" t="str">
            <v>TR</v>
          </cell>
          <cell r="L1569" t="str">
            <v>Conciliado</v>
          </cell>
          <cell r="M1569">
            <v>1</v>
          </cell>
          <cell r="N1569">
            <v>2786220</v>
          </cell>
          <cell r="O1569">
            <v>2786220</v>
          </cell>
          <cell r="P1569">
            <v>800128</v>
          </cell>
          <cell r="Q1569">
            <v>0</v>
          </cell>
          <cell r="R1569">
            <v>0</v>
          </cell>
        </row>
        <row r="1570">
          <cell r="A1570">
            <v>33391</v>
          </cell>
          <cell r="B1570" t="str">
            <v>Fuenta Especifica 0100 FONDO GENERAL</v>
          </cell>
          <cell r="C1570" t="str">
            <v>Capitulo 0206 MINISTERIO DE EDUCACIÓN</v>
          </cell>
          <cell r="D1570" t="str">
            <v>Libramiento 0206-01-01-0010-8103</v>
          </cell>
          <cell r="E1570" t="str">
            <v>PAGO POR SUM. DE ALIM. ESC. JEE. CORRESP. AL MES DE ENERO 2018, S/FACT. 00052. CARTAS COMPROMISO 02980, 07804, 02910, 02925 Y 07802. OC 6175.</v>
          </cell>
          <cell r="F1570" t="str">
            <v>04-APR-18</v>
          </cell>
          <cell r="G1570">
            <v>993843.19999999995</v>
          </cell>
          <cell r="H1570" t="str">
            <v>17-APR-18</v>
          </cell>
          <cell r="I1570">
            <v>33391</v>
          </cell>
          <cell r="J1570">
            <v>5</v>
          </cell>
          <cell r="K1570" t="str">
            <v>IN</v>
          </cell>
          <cell r="L1570" t="str">
            <v>ENTREGADO</v>
          </cell>
          <cell r="M1570">
            <v>1</v>
          </cell>
          <cell r="N1570">
            <v>42581</v>
          </cell>
          <cell r="O1570">
            <v>42581</v>
          </cell>
          <cell r="P1570">
            <v>151603.20000000001</v>
          </cell>
          <cell r="Q1570">
            <v>0</v>
          </cell>
          <cell r="R1570">
            <v>0</v>
          </cell>
        </row>
        <row r="1571">
          <cell r="A1571">
            <v>33046</v>
          </cell>
          <cell r="B1571" t="str">
            <v>Fuenta Especifica 0100 FONDO GENERAL</v>
          </cell>
          <cell r="C1571" t="str">
            <v>Capitulo 0206 MINISTERIO DE EDUCACIÓN</v>
          </cell>
          <cell r="D1571" t="str">
            <v>Libramiento 0206-01-01-0010-8104</v>
          </cell>
          <cell r="E1571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1" t="str">
            <v>04-APR-18</v>
          </cell>
          <cell r="G1571">
            <v>565692</v>
          </cell>
          <cell r="H1571" t="str">
            <v>17-APR-18</v>
          </cell>
          <cell r="I1571">
            <v>33046</v>
          </cell>
          <cell r="J1571">
            <v>1</v>
          </cell>
          <cell r="K1571" t="str">
            <v>IN</v>
          </cell>
          <cell r="L1571" t="str">
            <v>ENTREGADO</v>
          </cell>
          <cell r="M1571">
            <v>1</v>
          </cell>
          <cell r="N1571">
            <v>42102</v>
          </cell>
          <cell r="O1571">
            <v>42102</v>
          </cell>
          <cell r="P1571">
            <v>23970</v>
          </cell>
          <cell r="Q1571">
            <v>0</v>
          </cell>
          <cell r="R1571">
            <v>0</v>
          </cell>
        </row>
        <row r="1572">
          <cell r="A1572">
            <v>33046</v>
          </cell>
          <cell r="B1572" t="str">
            <v>Fuenta Especifica 0100 FONDO GENERAL</v>
          </cell>
          <cell r="C1572" t="str">
            <v>Capitulo 0206 MINISTERIO DE EDUCACIÓN</v>
          </cell>
          <cell r="D1572" t="str">
            <v>Libramiento 0206-01-01-0010-8104</v>
          </cell>
          <cell r="E1572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2" t="str">
            <v>04-APR-18</v>
          </cell>
          <cell r="G1572">
            <v>565692</v>
          </cell>
          <cell r="H1572" t="str">
            <v>17-APR-18</v>
          </cell>
          <cell r="I1572">
            <v>33046</v>
          </cell>
          <cell r="J1572">
            <v>1</v>
          </cell>
          <cell r="K1572" t="str">
            <v>TR</v>
          </cell>
          <cell r="L1572" t="str">
            <v>Conciliado</v>
          </cell>
          <cell r="M1572">
            <v>1</v>
          </cell>
          <cell r="N1572">
            <v>2785896</v>
          </cell>
          <cell r="O1572">
            <v>2785896</v>
          </cell>
          <cell r="P1572">
            <v>455430</v>
          </cell>
          <cell r="Q1572">
            <v>0</v>
          </cell>
          <cell r="R1572">
            <v>0</v>
          </cell>
        </row>
        <row r="1573">
          <cell r="A1573">
            <v>33046</v>
          </cell>
          <cell r="B1573" t="str">
            <v>Fuenta Especifica 0100 FONDO GENERAL</v>
          </cell>
          <cell r="C1573" t="str">
            <v>Capitulo 0206 MINISTERIO DE EDUCACIÓN</v>
          </cell>
          <cell r="D1573" t="str">
            <v>Libramiento 0206-01-01-0010-8104</v>
          </cell>
          <cell r="E1573" t="str">
            <v>PAGO A FAVOR DE BANCO AGRICOLA, CEDIDO POR JUANA MARGARITA ROSARIO DIAZ MEDIANTE ACTO NO.19 D/F 05/01/18, POR SUM. DE ALIM. ESC. JEE. CORRESP. AL MES DE ENERO 2018, S/FACT. 00004. CARTA COMPROMISO 15509. OC 6582.</v>
          </cell>
          <cell r="F1573" t="str">
            <v>04-APR-18</v>
          </cell>
          <cell r="G1573">
            <v>565692</v>
          </cell>
          <cell r="H1573" t="str">
            <v>17-APR-18</v>
          </cell>
          <cell r="I1573">
            <v>33046</v>
          </cell>
          <cell r="J1573">
            <v>1</v>
          </cell>
          <cell r="K1573" t="str">
            <v>IN</v>
          </cell>
          <cell r="L1573" t="str">
            <v>ENTREGADO</v>
          </cell>
          <cell r="M1573">
            <v>1</v>
          </cell>
          <cell r="N1573">
            <v>42332</v>
          </cell>
          <cell r="O1573">
            <v>42332</v>
          </cell>
          <cell r="P1573">
            <v>86292</v>
          </cell>
          <cell r="Q1573">
            <v>0</v>
          </cell>
          <cell r="R1573">
            <v>0</v>
          </cell>
        </row>
        <row r="1574">
          <cell r="A1574">
            <v>33552</v>
          </cell>
          <cell r="B1574" t="str">
            <v>Fuenta Especifica 0100 FONDO GENERAL</v>
          </cell>
          <cell r="C1574" t="str">
            <v>Capitulo 0206 MINISTERIO DE EDUCACIÓN</v>
          </cell>
          <cell r="D1574" t="str">
            <v>Libramiento 0206-01-01-0010-8106</v>
          </cell>
          <cell r="E1574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4" t="str">
            <v>04-APR-18</v>
          </cell>
          <cell r="G1574">
            <v>718176.85</v>
          </cell>
          <cell r="H1574" t="str">
            <v>18-APR-18</v>
          </cell>
          <cell r="I1574">
            <v>33552</v>
          </cell>
          <cell r="J1574">
            <v>3</v>
          </cell>
          <cell r="K1574" t="str">
            <v>IN</v>
          </cell>
          <cell r="L1574" t="str">
            <v>ENTREGADO</v>
          </cell>
          <cell r="M1574">
            <v>1</v>
          </cell>
          <cell r="N1574">
            <v>42854</v>
          </cell>
          <cell r="O1574">
            <v>42854</v>
          </cell>
          <cell r="P1574">
            <v>6520.63</v>
          </cell>
          <cell r="Q1574">
            <v>0</v>
          </cell>
          <cell r="R1574">
            <v>0</v>
          </cell>
        </row>
        <row r="1575">
          <cell r="A1575">
            <v>33552</v>
          </cell>
          <cell r="B1575" t="str">
            <v>Fuenta Especifica 0100 FONDO GENERAL</v>
          </cell>
          <cell r="C1575" t="str">
            <v>Capitulo 0206 MINISTERIO DE EDUCACIÓN</v>
          </cell>
          <cell r="D1575" t="str">
            <v>Libramiento 0206-01-01-0010-8106</v>
          </cell>
          <cell r="E1575" t="str">
            <v>PAGO A COOPROHARINA, CEDIDO POR MARIA DE LOS ANGELES GARCIA RODRIGUEZ, MEDIANTE ACTO 127,D/F. 13/02/18, POR SUM. ALIM. ESC. UM.MES NOVIEMBRE/17, SEGUN FT. NCF: 00003, NC. 22241, CONT. 448/17, OC. 6512,MENOS ANTICIPO.</v>
          </cell>
          <cell r="F1575" t="str">
            <v>04-APR-18</v>
          </cell>
          <cell r="G1575">
            <v>718176.85</v>
          </cell>
          <cell r="H1575" t="str">
            <v>18-APR-18</v>
          </cell>
          <cell r="I1575">
            <v>33552</v>
          </cell>
          <cell r="J1575">
            <v>3</v>
          </cell>
          <cell r="K1575" t="str">
            <v>TR</v>
          </cell>
          <cell r="L1575" t="str">
            <v>Conciliado</v>
          </cell>
          <cell r="M1575">
            <v>1</v>
          </cell>
          <cell r="N1575">
            <v>2786706</v>
          </cell>
          <cell r="O1575">
            <v>2786706</v>
          </cell>
          <cell r="P1575">
            <v>711656.22</v>
          </cell>
          <cell r="Q1575">
            <v>0</v>
          </cell>
          <cell r="R1575">
            <v>0</v>
          </cell>
        </row>
        <row r="1576">
          <cell r="A1576">
            <v>33392</v>
          </cell>
          <cell r="B1576" t="str">
            <v>Fuenta Especifica 0100 FONDO GENERAL</v>
          </cell>
          <cell r="C1576" t="str">
            <v>Capitulo 0206 MINISTERIO DE EDUCACIÓN</v>
          </cell>
          <cell r="D1576" t="str">
            <v>Libramiento 0206-01-01-0010-8107</v>
          </cell>
          <cell r="E1576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6" t="str">
            <v>04-APR-18</v>
          </cell>
          <cell r="G1576">
            <v>528168</v>
          </cell>
          <cell r="H1576" t="str">
            <v>17-APR-18</v>
          </cell>
          <cell r="I1576">
            <v>33392</v>
          </cell>
          <cell r="J1576">
            <v>5</v>
          </cell>
          <cell r="K1576" t="str">
            <v>IN</v>
          </cell>
          <cell r="L1576" t="str">
            <v>ENTREGADO</v>
          </cell>
          <cell r="M1576">
            <v>1</v>
          </cell>
          <cell r="N1576">
            <v>42479</v>
          </cell>
          <cell r="O1576">
            <v>42479</v>
          </cell>
          <cell r="P1576">
            <v>22380</v>
          </cell>
          <cell r="Q1576">
            <v>0</v>
          </cell>
          <cell r="R1576">
            <v>0</v>
          </cell>
        </row>
        <row r="1577">
          <cell r="A1577">
            <v>33392</v>
          </cell>
          <cell r="B1577" t="str">
            <v>Fuenta Especifica 0100 FONDO GENERAL</v>
          </cell>
          <cell r="C1577" t="str">
            <v>Capitulo 0206 MINISTERIO DE EDUCACIÓN</v>
          </cell>
          <cell r="D1577" t="str">
            <v>Libramiento 0206-01-01-0010-8107</v>
          </cell>
          <cell r="E1577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7" t="str">
            <v>04-APR-18</v>
          </cell>
          <cell r="G1577">
            <v>528168</v>
          </cell>
          <cell r="H1577" t="str">
            <v>17-APR-18</v>
          </cell>
          <cell r="I1577">
            <v>33392</v>
          </cell>
          <cell r="J1577">
            <v>5</v>
          </cell>
          <cell r="K1577" t="str">
            <v>IN</v>
          </cell>
          <cell r="L1577" t="str">
            <v>ENTREGADO</v>
          </cell>
          <cell r="M1577">
            <v>1</v>
          </cell>
          <cell r="N1577">
            <v>42582</v>
          </cell>
          <cell r="O1577">
            <v>42582</v>
          </cell>
          <cell r="P1577">
            <v>80568</v>
          </cell>
          <cell r="Q1577">
            <v>0</v>
          </cell>
          <cell r="R1577">
            <v>0</v>
          </cell>
        </row>
        <row r="1578">
          <cell r="A1578">
            <v>33392</v>
          </cell>
          <cell r="B1578" t="str">
            <v>Fuenta Especifica 0100 FONDO GENERAL</v>
          </cell>
          <cell r="C1578" t="str">
            <v>Capitulo 0206 MINISTERIO DE EDUCACIÓN</v>
          </cell>
          <cell r="D1578" t="str">
            <v>Libramiento 0206-01-01-0010-8107</v>
          </cell>
          <cell r="E1578" t="str">
            <v>PAGO A FAVOR DEL BANCO AGRICOLA, CEDIDO POR ADRIANA REYNOSO, MEDIANTE ACTO 897, D/F. 19/10/2017, POR SUM. ALIM. ESC. JEE. CORRESP. A ENERO/2018, SEGUN FACT. NCF: 00481, CARTAS COMPROMISO 06656, 11187, OC. 6810.</v>
          </cell>
          <cell r="F1578" t="str">
            <v>04-APR-18</v>
          </cell>
          <cell r="G1578">
            <v>528168</v>
          </cell>
          <cell r="H1578" t="str">
            <v>17-APR-18</v>
          </cell>
          <cell r="I1578">
            <v>33392</v>
          </cell>
          <cell r="J1578">
            <v>5</v>
          </cell>
          <cell r="K1578" t="str">
            <v>TR</v>
          </cell>
          <cell r="L1578" t="str">
            <v>Conciliado</v>
          </cell>
          <cell r="M1578">
            <v>1</v>
          </cell>
          <cell r="N1578">
            <v>2786316</v>
          </cell>
          <cell r="O1578">
            <v>2786316</v>
          </cell>
          <cell r="P1578">
            <v>425220</v>
          </cell>
          <cell r="Q1578">
            <v>0</v>
          </cell>
          <cell r="R1578">
            <v>0</v>
          </cell>
        </row>
        <row r="1579">
          <cell r="A1579">
            <v>33047</v>
          </cell>
          <cell r="B1579" t="str">
            <v>Fuenta Especifica 0100 FONDO GENERAL</v>
          </cell>
          <cell r="C1579" t="str">
            <v>Capitulo 0206 MINISTERIO DE EDUCACIÓN</v>
          </cell>
          <cell r="D1579" t="str">
            <v>Libramiento 0206-01-01-0010-8108</v>
          </cell>
          <cell r="E1579" t="str">
            <v>PAGO SUM. DE ALIM. ESC. JEE. CORRESP. AL MES DE ENERO 2018, S/FACT. 00137. CARTAS COMPROMISO 05365, 000268 Y 09239. OC 6643.</v>
          </cell>
          <cell r="F1579" t="str">
            <v>04-APR-18</v>
          </cell>
          <cell r="G1579">
            <v>2022000.8</v>
          </cell>
          <cell r="H1579" t="str">
            <v>17-APR-18</v>
          </cell>
          <cell r="I1579">
            <v>33047</v>
          </cell>
          <cell r="J1579">
            <v>1</v>
          </cell>
          <cell r="K1579" t="str">
            <v>IN</v>
          </cell>
          <cell r="L1579" t="str">
            <v>ENTREGADO</v>
          </cell>
          <cell r="M1579">
            <v>1</v>
          </cell>
          <cell r="N1579">
            <v>42103</v>
          </cell>
          <cell r="O1579">
            <v>42103</v>
          </cell>
          <cell r="P1579">
            <v>85678</v>
          </cell>
          <cell r="Q1579">
            <v>0</v>
          </cell>
          <cell r="R1579">
            <v>0</v>
          </cell>
        </row>
        <row r="1580">
          <cell r="A1580">
            <v>33047</v>
          </cell>
          <cell r="B1580" t="str">
            <v>Fuenta Especifica 0100 FONDO GENERAL</v>
          </cell>
          <cell r="C1580" t="str">
            <v>Capitulo 0206 MINISTERIO DE EDUCACIÓN</v>
          </cell>
          <cell r="D1580" t="str">
            <v>Libramiento 0206-01-01-0010-8108</v>
          </cell>
          <cell r="E1580" t="str">
            <v>PAGO SUM. DE ALIM. ESC. JEE. CORRESP. AL MES DE ENERO 2018, S/FACT. 00137. CARTAS COMPROMISO 05365, 000268 Y 09239. OC 6643.</v>
          </cell>
          <cell r="F1580" t="str">
            <v>04-APR-18</v>
          </cell>
          <cell r="G1580">
            <v>2022000.8</v>
          </cell>
          <cell r="H1580" t="str">
            <v>17-APR-18</v>
          </cell>
          <cell r="I1580">
            <v>33047</v>
          </cell>
          <cell r="J1580">
            <v>1</v>
          </cell>
          <cell r="K1580" t="str">
            <v>TR</v>
          </cell>
          <cell r="L1580" t="str">
            <v>Conciliado</v>
          </cell>
          <cell r="M1580">
            <v>1</v>
          </cell>
          <cell r="N1580">
            <v>2785720</v>
          </cell>
          <cell r="O1580">
            <v>2785720</v>
          </cell>
          <cell r="P1580">
            <v>1936322.8</v>
          </cell>
          <cell r="Q1580">
            <v>0</v>
          </cell>
          <cell r="R1580">
            <v>0</v>
          </cell>
        </row>
        <row r="1581">
          <cell r="A1581">
            <v>33553</v>
          </cell>
          <cell r="B1581" t="str">
            <v>Fuenta Especifica 0100 FONDO GENERAL</v>
          </cell>
          <cell r="C1581" t="str">
            <v>Capitulo 0206 MINISTERIO DE EDUCACIÓN</v>
          </cell>
          <cell r="D1581" t="str">
            <v>Libramiento 0206-01-01-0010-8109</v>
          </cell>
          <cell r="E1581" t="str">
            <v>PAGO SUM. ALIM. ESC. UM. CORRESP. A LOS MESES NOVIEMBRE Y DICIEMBRE 2017, S/FACTS. NCF: 00094 Y 00095, NC. 00051 Y 00052, CONT. NO. 258/2017, OC. 6349 MENOS ANTICIPO.</v>
          </cell>
          <cell r="F1581" t="str">
            <v>04-APR-18</v>
          </cell>
          <cell r="G1581">
            <v>836313.29</v>
          </cell>
          <cell r="H1581" t="str">
            <v>18-APR-18</v>
          </cell>
          <cell r="I1581">
            <v>33553</v>
          </cell>
          <cell r="J1581">
            <v>3</v>
          </cell>
          <cell r="K1581" t="str">
            <v>IN</v>
          </cell>
          <cell r="L1581" t="str">
            <v>ENTREGADO</v>
          </cell>
          <cell r="M1581">
            <v>1</v>
          </cell>
          <cell r="N1581">
            <v>42855</v>
          </cell>
          <cell r="O1581">
            <v>42855</v>
          </cell>
          <cell r="P1581">
            <v>7649.81</v>
          </cell>
          <cell r="Q1581">
            <v>0</v>
          </cell>
          <cell r="R1581">
            <v>0</v>
          </cell>
        </row>
        <row r="1582">
          <cell r="A1582">
            <v>33553</v>
          </cell>
          <cell r="B1582" t="str">
            <v>Fuenta Especifica 0100 FONDO GENERAL</v>
          </cell>
          <cell r="C1582" t="str">
            <v>Capitulo 0206 MINISTERIO DE EDUCACIÓN</v>
          </cell>
          <cell r="D1582" t="str">
            <v>Libramiento 0206-01-01-0010-8109</v>
          </cell>
          <cell r="E1582" t="str">
            <v>PAGO SUM. ALIM. ESC. UM. CORRESP. A LOS MESES NOVIEMBRE Y DICIEMBRE 2017, S/FACTS. NCF: 00094 Y 00095, NC. 00051 Y 00052, CONT. NO. 258/2017, OC. 6349 MENOS ANTICIPO.</v>
          </cell>
          <cell r="F1582" t="str">
            <v>04-APR-18</v>
          </cell>
          <cell r="G1582">
            <v>836313.29</v>
          </cell>
          <cell r="H1582" t="str">
            <v>18-APR-18</v>
          </cell>
          <cell r="I1582">
            <v>33553</v>
          </cell>
          <cell r="J1582">
            <v>3</v>
          </cell>
          <cell r="K1582" t="str">
            <v>TR</v>
          </cell>
          <cell r="L1582" t="str">
            <v>Conciliado</v>
          </cell>
          <cell r="M1582">
            <v>1</v>
          </cell>
          <cell r="N1582">
            <v>2786425</v>
          </cell>
          <cell r="O1582">
            <v>2786425</v>
          </cell>
          <cell r="P1582">
            <v>828663.48</v>
          </cell>
          <cell r="Q1582">
            <v>0</v>
          </cell>
          <cell r="R1582">
            <v>0</v>
          </cell>
        </row>
        <row r="1583">
          <cell r="A1583">
            <v>33048</v>
          </cell>
          <cell r="B1583" t="str">
            <v>Fuenta Especifica 0100 FONDO GENERAL</v>
          </cell>
          <cell r="C1583" t="str">
            <v>Capitulo 0206 MINISTERIO DE EDUCACIÓN</v>
          </cell>
          <cell r="D1583" t="str">
            <v>Libramiento 0206-01-01-0010-8111</v>
          </cell>
          <cell r="E1583" t="str">
            <v>PAGO SUM. ALIM. ESC. JEE. CORRESP. A ENERO/2018, SEGUN FACT. NCF: 25659, CARTAS COMPROMISO 02292, 07412, 02279, 02270, OC. 6075</v>
          </cell>
          <cell r="F1583" t="str">
            <v>04-APR-18</v>
          </cell>
          <cell r="G1583">
            <v>681096</v>
          </cell>
          <cell r="H1583" t="str">
            <v>17-APR-18</v>
          </cell>
          <cell r="I1583">
            <v>33048</v>
          </cell>
          <cell r="J1583">
            <v>1</v>
          </cell>
          <cell r="K1583" t="str">
            <v>IN</v>
          </cell>
          <cell r="L1583" t="str">
            <v>ENTREGADO</v>
          </cell>
          <cell r="M1583">
            <v>1</v>
          </cell>
          <cell r="N1583">
            <v>42368</v>
          </cell>
          <cell r="O1583">
            <v>42368</v>
          </cell>
          <cell r="P1583">
            <v>103896</v>
          </cell>
          <cell r="Q1583">
            <v>0</v>
          </cell>
          <cell r="R1583">
            <v>0</v>
          </cell>
        </row>
        <row r="1584">
          <cell r="A1584">
            <v>33048</v>
          </cell>
          <cell r="B1584" t="str">
            <v>Fuenta Especifica 0100 FONDO GENERAL</v>
          </cell>
          <cell r="C1584" t="str">
            <v>Capitulo 0206 MINISTERIO DE EDUCACIÓN</v>
          </cell>
          <cell r="D1584" t="str">
            <v>Libramiento 0206-01-01-0010-8111</v>
          </cell>
          <cell r="E1584" t="str">
            <v>PAGO SUM. ALIM. ESC. JEE. CORRESP. A ENERO/2018, SEGUN FACT. NCF: 25659, CARTAS COMPROMISO 02292, 07412, 02279, 02270, OC. 6075</v>
          </cell>
          <cell r="F1584" t="str">
            <v>04-APR-18</v>
          </cell>
          <cell r="G1584">
            <v>681096</v>
          </cell>
          <cell r="H1584" t="str">
            <v>17-APR-18</v>
          </cell>
          <cell r="I1584">
            <v>33048</v>
          </cell>
          <cell r="J1584">
            <v>1</v>
          </cell>
          <cell r="K1584" t="str">
            <v>IN</v>
          </cell>
          <cell r="L1584" t="str">
            <v>ENTREGADO</v>
          </cell>
          <cell r="M1584">
            <v>1</v>
          </cell>
          <cell r="N1584">
            <v>42104</v>
          </cell>
          <cell r="O1584">
            <v>42104</v>
          </cell>
          <cell r="P1584">
            <v>28860</v>
          </cell>
          <cell r="Q1584">
            <v>0</v>
          </cell>
          <cell r="R1584">
            <v>0</v>
          </cell>
        </row>
        <row r="1585">
          <cell r="A1585">
            <v>33048</v>
          </cell>
          <cell r="B1585" t="str">
            <v>Fuenta Especifica 0100 FONDO GENERAL</v>
          </cell>
          <cell r="C1585" t="str">
            <v>Capitulo 0206 MINISTERIO DE EDUCACIÓN</v>
          </cell>
          <cell r="D1585" t="str">
            <v>Libramiento 0206-01-01-0010-8111</v>
          </cell>
          <cell r="E1585" t="str">
            <v>PAGO SUM. ALIM. ESC. JEE. CORRESP. A ENERO/2018, SEGUN FACT. NCF: 25659, CARTAS COMPROMISO 02292, 07412, 02279, 02270, OC. 6075</v>
          </cell>
          <cell r="F1585" t="str">
            <v>04-APR-18</v>
          </cell>
          <cell r="G1585">
            <v>681096</v>
          </cell>
          <cell r="H1585" t="str">
            <v>17-APR-18</v>
          </cell>
          <cell r="I1585">
            <v>33048</v>
          </cell>
          <cell r="J1585">
            <v>1</v>
          </cell>
          <cell r="K1585" t="str">
            <v>TR</v>
          </cell>
          <cell r="L1585" t="str">
            <v>Conciliado</v>
          </cell>
          <cell r="M1585">
            <v>1</v>
          </cell>
          <cell r="N1585">
            <v>2785721</v>
          </cell>
          <cell r="O1585">
            <v>2785721</v>
          </cell>
          <cell r="P1585">
            <v>548340</v>
          </cell>
          <cell r="Q1585">
            <v>0</v>
          </cell>
          <cell r="R1585">
            <v>0</v>
          </cell>
        </row>
        <row r="1586">
          <cell r="A1586">
            <v>33393</v>
          </cell>
          <cell r="B1586" t="str">
            <v>Fuenta Especifica 0100 FONDO GENERAL</v>
          </cell>
          <cell r="C1586" t="str">
            <v>Capitulo 0206 MINISTERIO DE EDUCACIÓN</v>
          </cell>
          <cell r="D1586" t="str">
            <v>Libramiento 0206-01-01-0010-8112</v>
          </cell>
          <cell r="E1586" t="str">
            <v>PAGO POR SUM. ALIM. ESC. JEE. CORRESP. A NOVIEMBRE/2017, SEGUN FACT. NCF: 00016, CARTA COMPROMISO 08985, OC. 6623</v>
          </cell>
          <cell r="F1586" t="str">
            <v>04-APR-18</v>
          </cell>
          <cell r="G1586">
            <v>323744.8</v>
          </cell>
          <cell r="H1586" t="str">
            <v>17-APR-18</v>
          </cell>
          <cell r="I1586">
            <v>33393</v>
          </cell>
          <cell r="J1586">
            <v>5</v>
          </cell>
          <cell r="K1586" t="str">
            <v>TR</v>
          </cell>
          <cell r="L1586" t="str">
            <v>Conciliado</v>
          </cell>
          <cell r="M1586">
            <v>1</v>
          </cell>
          <cell r="N1586">
            <v>2786221</v>
          </cell>
          <cell r="O1586">
            <v>2786221</v>
          </cell>
          <cell r="P1586">
            <v>260642</v>
          </cell>
          <cell r="Q1586">
            <v>0</v>
          </cell>
          <cell r="R1586">
            <v>0</v>
          </cell>
        </row>
        <row r="1587">
          <cell r="A1587">
            <v>33393</v>
          </cell>
          <cell r="B1587" t="str">
            <v>Fuenta Especifica 0100 FONDO GENERAL</v>
          </cell>
          <cell r="C1587" t="str">
            <v>Capitulo 0206 MINISTERIO DE EDUCACIÓN</v>
          </cell>
          <cell r="D1587" t="str">
            <v>Libramiento 0206-01-01-0010-8112</v>
          </cell>
          <cell r="E1587" t="str">
            <v>PAGO POR SUM. ALIM. ESC. JEE. CORRESP. A NOVIEMBRE/2017, SEGUN FACT. NCF: 00016, CARTA COMPROMISO 08985, OC. 6623</v>
          </cell>
          <cell r="F1587" t="str">
            <v>04-APR-18</v>
          </cell>
          <cell r="G1587">
            <v>323744.8</v>
          </cell>
          <cell r="H1587" t="str">
            <v>17-APR-18</v>
          </cell>
          <cell r="I1587">
            <v>33393</v>
          </cell>
          <cell r="J1587">
            <v>5</v>
          </cell>
          <cell r="K1587" t="str">
            <v>IN</v>
          </cell>
          <cell r="L1587" t="str">
            <v>ENTREGADO</v>
          </cell>
          <cell r="M1587">
            <v>1</v>
          </cell>
          <cell r="N1587">
            <v>42480</v>
          </cell>
          <cell r="O1587">
            <v>42480</v>
          </cell>
          <cell r="P1587">
            <v>13718</v>
          </cell>
          <cell r="Q1587">
            <v>0</v>
          </cell>
          <cell r="R1587">
            <v>0</v>
          </cell>
        </row>
        <row r="1588">
          <cell r="A1588">
            <v>33393</v>
          </cell>
          <cell r="B1588" t="str">
            <v>Fuenta Especifica 0100 FONDO GENERAL</v>
          </cell>
          <cell r="C1588" t="str">
            <v>Capitulo 0206 MINISTERIO DE EDUCACIÓN</v>
          </cell>
          <cell r="D1588" t="str">
            <v>Libramiento 0206-01-01-0010-8112</v>
          </cell>
          <cell r="E1588" t="str">
            <v>PAGO POR SUM. ALIM. ESC. JEE. CORRESP. A NOVIEMBRE/2017, SEGUN FACT. NCF: 00016, CARTA COMPROMISO 08985, OC. 6623</v>
          </cell>
          <cell r="F1588" t="str">
            <v>04-APR-18</v>
          </cell>
          <cell r="G1588">
            <v>323744.8</v>
          </cell>
          <cell r="H1588" t="str">
            <v>17-APR-18</v>
          </cell>
          <cell r="I1588">
            <v>33393</v>
          </cell>
          <cell r="J1588">
            <v>5</v>
          </cell>
          <cell r="K1588" t="str">
            <v>IN</v>
          </cell>
          <cell r="L1588" t="str">
            <v>ENTREGADO</v>
          </cell>
          <cell r="M1588">
            <v>1</v>
          </cell>
          <cell r="N1588">
            <v>42583</v>
          </cell>
          <cell r="O1588">
            <v>42583</v>
          </cell>
          <cell r="P1588">
            <v>49384.800000000003</v>
          </cell>
          <cell r="Q1588">
            <v>0</v>
          </cell>
          <cell r="R1588">
            <v>0</v>
          </cell>
        </row>
        <row r="1589">
          <cell r="A1589">
            <v>33049</v>
          </cell>
          <cell r="B1589" t="str">
            <v>Fuenta Especifica 0100 FONDO GENERAL</v>
          </cell>
          <cell r="C1589" t="str">
            <v>Capitulo 0206 MINISTERIO DE EDUCACIÓN</v>
          </cell>
          <cell r="D1589" t="str">
            <v>Libramiento 0206-01-01-0010-8114</v>
          </cell>
          <cell r="E1589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89" t="str">
            <v>04-APR-18</v>
          </cell>
          <cell r="G1589">
            <v>962266.4</v>
          </cell>
          <cell r="H1589" t="str">
            <v>17-APR-18</v>
          </cell>
          <cell r="I1589">
            <v>33049</v>
          </cell>
          <cell r="J1589">
            <v>1</v>
          </cell>
          <cell r="K1589" t="str">
            <v>IN</v>
          </cell>
          <cell r="L1589" t="str">
            <v>ENTREGADO</v>
          </cell>
          <cell r="M1589">
            <v>1</v>
          </cell>
          <cell r="N1589">
            <v>42105</v>
          </cell>
          <cell r="O1589">
            <v>42105</v>
          </cell>
          <cell r="P1589">
            <v>40774</v>
          </cell>
          <cell r="Q1589">
            <v>0</v>
          </cell>
          <cell r="R1589">
            <v>0</v>
          </cell>
        </row>
        <row r="1590">
          <cell r="A1590">
            <v>33049</v>
          </cell>
          <cell r="B1590" t="str">
            <v>Fuenta Especifica 0100 FONDO GENERAL</v>
          </cell>
          <cell r="C1590" t="str">
            <v>Capitulo 0206 MINISTERIO DE EDUCACIÓN</v>
          </cell>
          <cell r="D1590" t="str">
            <v>Libramiento 0206-01-01-0010-8114</v>
          </cell>
          <cell r="E1590" t="str">
            <v>PAGO A FAVOR DE BANCO AGRICOLA, CEDIDO POR INVERSIONES V&amp;V SRL MEDIANTE ACTO NO.725 D/F 22/09/17, POR SUM. DE ALIM. ESC. JEE. CORRESP. AL MES DE ENERO 2018, S/FACT. 00015. CARTAS COMPROMISO 00172, 14466 Y 00362. OC 6806.</v>
          </cell>
          <cell r="F1590" t="str">
            <v>04-APR-18</v>
          </cell>
          <cell r="G1590">
            <v>962266.4</v>
          </cell>
          <cell r="H1590" t="str">
            <v>17-APR-18</v>
          </cell>
          <cell r="I1590">
            <v>33049</v>
          </cell>
          <cell r="J1590">
            <v>1</v>
          </cell>
          <cell r="K1590" t="str">
            <v>TR</v>
          </cell>
          <cell r="L1590" t="str">
            <v>Conciliado</v>
          </cell>
          <cell r="M1590">
            <v>1</v>
          </cell>
          <cell r="N1590">
            <v>2785897</v>
          </cell>
          <cell r="O1590">
            <v>2785897</v>
          </cell>
          <cell r="P1590">
            <v>921492.4</v>
          </cell>
          <cell r="Q1590">
            <v>0</v>
          </cell>
          <cell r="R1590">
            <v>0</v>
          </cell>
        </row>
        <row r="1591">
          <cell r="A1591">
            <v>33050</v>
          </cell>
          <cell r="B1591" t="str">
            <v>Fuenta Especifica 0100 FONDO GENERAL</v>
          </cell>
          <cell r="C1591" t="str">
            <v>Capitulo 0206 MINISTERIO DE EDUCACIÓN</v>
          </cell>
          <cell r="D1591" t="str">
            <v>Libramiento 0206-01-01-0010-8119</v>
          </cell>
          <cell r="E1591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1" t="str">
            <v>04-APR-18</v>
          </cell>
          <cell r="G1591">
            <v>828737.6</v>
          </cell>
          <cell r="H1591" t="str">
            <v>17-APR-18</v>
          </cell>
          <cell r="I1591">
            <v>33050</v>
          </cell>
          <cell r="J1591">
            <v>1</v>
          </cell>
          <cell r="K1591" t="str">
            <v>TR</v>
          </cell>
          <cell r="L1591" t="str">
            <v>Conciliado</v>
          </cell>
          <cell r="M1591">
            <v>1</v>
          </cell>
          <cell r="N1591">
            <v>2785898</v>
          </cell>
          <cell r="O1591">
            <v>2785898</v>
          </cell>
          <cell r="P1591">
            <v>667204</v>
          </cell>
          <cell r="Q1591">
            <v>0</v>
          </cell>
          <cell r="R1591">
            <v>0</v>
          </cell>
        </row>
        <row r="1592">
          <cell r="A1592">
            <v>33050</v>
          </cell>
          <cell r="B1592" t="str">
            <v>Fuenta Especifica 0100 FONDO GENERAL</v>
          </cell>
          <cell r="C1592" t="str">
            <v>Capitulo 0206 MINISTERIO DE EDUCACIÓN</v>
          </cell>
          <cell r="D1592" t="str">
            <v>Libramiento 0206-01-01-0010-8119</v>
          </cell>
          <cell r="E1592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2" t="str">
            <v>04-APR-18</v>
          </cell>
          <cell r="G1592">
            <v>828737.6</v>
          </cell>
          <cell r="H1592" t="str">
            <v>17-APR-18</v>
          </cell>
          <cell r="I1592">
            <v>33050</v>
          </cell>
          <cell r="J1592">
            <v>1</v>
          </cell>
          <cell r="K1592" t="str">
            <v>IN</v>
          </cell>
          <cell r="L1592" t="str">
            <v>ENTREGADO</v>
          </cell>
          <cell r="M1592">
            <v>1</v>
          </cell>
          <cell r="N1592">
            <v>42369</v>
          </cell>
          <cell r="O1592">
            <v>42369</v>
          </cell>
          <cell r="P1592">
            <v>126417.60000000001</v>
          </cell>
          <cell r="Q1592">
            <v>0</v>
          </cell>
          <cell r="R1592">
            <v>0</v>
          </cell>
        </row>
        <row r="1593">
          <cell r="A1593">
            <v>33050</v>
          </cell>
          <cell r="B1593" t="str">
            <v>Fuenta Especifica 0100 FONDO GENERAL</v>
          </cell>
          <cell r="C1593" t="str">
            <v>Capitulo 0206 MINISTERIO DE EDUCACIÓN</v>
          </cell>
          <cell r="D1593" t="str">
            <v>Libramiento 0206-01-01-0010-8119</v>
          </cell>
          <cell r="E1593" t="str">
            <v>PAGO A FAVOR DE BANCO AGRICOLA, CEDIDO POR CESAR AUGUSTO MUÑOZ CEPIN, MEDIANTE ACTO DE ALGUACIL NO. 953 D/F 03/11/2017. POR SUM. ALIM. ESC. JEE, CORRESP. AL MES DE ENERO 2018, SEGUN FACTS. NCF.: 00103, CARTAS COMPROMISO NO. 08990 Y 04328, OC 6833.</v>
          </cell>
          <cell r="F1593" t="str">
            <v>04-APR-18</v>
          </cell>
          <cell r="G1593">
            <v>828737.6</v>
          </cell>
          <cell r="H1593" t="str">
            <v>17-APR-18</v>
          </cell>
          <cell r="I1593">
            <v>33050</v>
          </cell>
          <cell r="J1593">
            <v>1</v>
          </cell>
          <cell r="K1593" t="str">
            <v>IN</v>
          </cell>
          <cell r="L1593" t="str">
            <v>ENTREGADO</v>
          </cell>
          <cell r="M1593">
            <v>1</v>
          </cell>
          <cell r="N1593">
            <v>42106</v>
          </cell>
          <cell r="O1593">
            <v>42106</v>
          </cell>
          <cell r="P1593">
            <v>35116</v>
          </cell>
          <cell r="Q1593">
            <v>0</v>
          </cell>
          <cell r="R1593">
            <v>0</v>
          </cell>
        </row>
        <row r="1594">
          <cell r="A1594">
            <v>33051</v>
          </cell>
          <cell r="B1594" t="str">
            <v>Fuenta Especifica 0100 FONDO GENERAL</v>
          </cell>
          <cell r="C1594" t="str">
            <v>Capitulo 0206 MINISTERIO DE EDUCACIÓN</v>
          </cell>
          <cell r="D1594" t="str">
            <v>Libramiento 0206-01-01-0010-8120</v>
          </cell>
          <cell r="E1594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4" t="str">
            <v>04-APR-18</v>
          </cell>
          <cell r="G1594">
            <v>1110663.2</v>
          </cell>
          <cell r="H1594" t="str">
            <v>17-APR-18</v>
          </cell>
          <cell r="I1594">
            <v>33051</v>
          </cell>
          <cell r="J1594">
            <v>1</v>
          </cell>
          <cell r="K1594" t="str">
            <v>TR</v>
          </cell>
          <cell r="L1594" t="str">
            <v>Conciliado</v>
          </cell>
          <cell r="M1594">
            <v>1</v>
          </cell>
          <cell r="N1594">
            <v>2785722</v>
          </cell>
          <cell r="O1594">
            <v>2785722</v>
          </cell>
          <cell r="P1594">
            <v>23560</v>
          </cell>
          <cell r="Q1594">
            <v>0</v>
          </cell>
          <cell r="R1594">
            <v>0</v>
          </cell>
        </row>
        <row r="1595">
          <cell r="A1595">
            <v>33051</v>
          </cell>
          <cell r="B1595" t="str">
            <v>Fuenta Especifica 0100 FONDO GENERAL</v>
          </cell>
          <cell r="C1595" t="str">
            <v>Capitulo 0206 MINISTERIO DE EDUCACIÓN</v>
          </cell>
          <cell r="D1595" t="str">
            <v>Libramiento 0206-01-01-0010-8120</v>
          </cell>
          <cell r="E1595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5" t="str">
            <v>04-APR-18</v>
          </cell>
          <cell r="G1595">
            <v>1110663.2</v>
          </cell>
          <cell r="H1595" t="str">
            <v>17-APR-18</v>
          </cell>
          <cell r="I1595">
            <v>33051</v>
          </cell>
          <cell r="J1595">
            <v>1</v>
          </cell>
          <cell r="K1595" t="str">
            <v>IN</v>
          </cell>
          <cell r="L1595" t="str">
            <v>ENTREGADO</v>
          </cell>
          <cell r="M1595">
            <v>1</v>
          </cell>
          <cell r="N1595">
            <v>42107</v>
          </cell>
          <cell r="O1595">
            <v>42107</v>
          </cell>
          <cell r="P1595">
            <v>47062</v>
          </cell>
          <cell r="Q1595">
            <v>0</v>
          </cell>
          <cell r="R1595">
            <v>0</v>
          </cell>
        </row>
        <row r="1596">
          <cell r="A1596">
            <v>33051</v>
          </cell>
          <cell r="B1596" t="str">
            <v>Fuenta Especifica 0100 FONDO GENERAL</v>
          </cell>
          <cell r="C1596" t="str">
            <v>Capitulo 0206 MINISTERIO DE EDUCACIÓN</v>
          </cell>
          <cell r="D1596" t="str">
            <v>Libramiento 0206-01-01-0010-8120</v>
          </cell>
          <cell r="E1596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6" t="str">
            <v>04-APR-18</v>
          </cell>
          <cell r="G1596">
            <v>1110663.2</v>
          </cell>
          <cell r="H1596" t="str">
            <v>17-APR-18</v>
          </cell>
          <cell r="I1596">
            <v>33051</v>
          </cell>
          <cell r="J1596">
            <v>1</v>
          </cell>
          <cell r="K1596" t="str">
            <v>TR</v>
          </cell>
          <cell r="L1596" t="str">
            <v>Conciliado</v>
          </cell>
          <cell r="M1596">
            <v>1</v>
          </cell>
          <cell r="N1596">
            <v>2785899</v>
          </cell>
          <cell r="O1596">
            <v>2785899</v>
          </cell>
          <cell r="P1596">
            <v>870618</v>
          </cell>
          <cell r="Q1596">
            <v>0</v>
          </cell>
          <cell r="R1596">
            <v>0</v>
          </cell>
        </row>
        <row r="1597">
          <cell r="A1597">
            <v>33051</v>
          </cell>
          <cell r="B1597" t="str">
            <v>Fuenta Especifica 0100 FONDO GENERAL</v>
          </cell>
          <cell r="C1597" t="str">
            <v>Capitulo 0206 MINISTERIO DE EDUCACIÓN</v>
          </cell>
          <cell r="D1597" t="str">
            <v>Libramiento 0206-01-01-0010-8120</v>
          </cell>
          <cell r="E1597" t="str">
            <v>PAGO POR SUM. DE ALIM. ESC. JEE.A FAVOR DE COOPROHARINA, CEDIDO POR JOAQUIN ALBERTO GARRIDO RAMIREZ S/ACTO NO.42 D/F 12/01/18, S/CARTAS COMPROMISO 07500, 02410, 02462. Y AL SUPLIDOR S/CARTA COMPR. 07520. MES DE ENERO/18, S/FACT. 00042. OC 7177/5645.</v>
          </cell>
          <cell r="F1597" t="str">
            <v>04-APR-18</v>
          </cell>
          <cell r="G1597">
            <v>1110663.2</v>
          </cell>
          <cell r="H1597" t="str">
            <v>17-APR-18</v>
          </cell>
          <cell r="I1597">
            <v>33051</v>
          </cell>
          <cell r="J1597">
            <v>1</v>
          </cell>
          <cell r="K1597" t="str">
            <v>IN</v>
          </cell>
          <cell r="L1597" t="str">
            <v>ENTREGADO</v>
          </cell>
          <cell r="M1597">
            <v>1</v>
          </cell>
          <cell r="N1597">
            <v>42370</v>
          </cell>
          <cell r="O1597">
            <v>42370</v>
          </cell>
          <cell r="P1597">
            <v>169423.2</v>
          </cell>
          <cell r="Q1597">
            <v>0</v>
          </cell>
          <cell r="R1597">
            <v>0</v>
          </cell>
        </row>
        <row r="1598">
          <cell r="A1598">
            <v>33394</v>
          </cell>
          <cell r="B1598" t="str">
            <v>Fuenta Especifica 0100 FONDO GENERAL</v>
          </cell>
          <cell r="C1598" t="str">
            <v>Capitulo 0206 MINISTERIO DE EDUCACIÓN</v>
          </cell>
          <cell r="D1598" t="str">
            <v>Libramiento 0206-01-01-0010-8124</v>
          </cell>
          <cell r="E1598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8" t="str">
            <v>04-APR-18</v>
          </cell>
          <cell r="G1598">
            <v>1678054.3999999999</v>
          </cell>
          <cell r="H1598" t="str">
            <v>17-APR-18</v>
          </cell>
          <cell r="I1598">
            <v>33394</v>
          </cell>
          <cell r="J1598">
            <v>5</v>
          </cell>
          <cell r="K1598" t="str">
            <v>IN</v>
          </cell>
          <cell r="L1598" t="str">
            <v>ENTREGADO</v>
          </cell>
          <cell r="M1598">
            <v>1</v>
          </cell>
          <cell r="N1598">
            <v>42584</v>
          </cell>
          <cell r="O1598">
            <v>42584</v>
          </cell>
          <cell r="P1598">
            <v>255974.39999999999</v>
          </cell>
          <cell r="Q1598">
            <v>0</v>
          </cell>
          <cell r="R1598">
            <v>0</v>
          </cell>
        </row>
        <row r="1599">
          <cell r="A1599">
            <v>33394</v>
          </cell>
          <cell r="B1599" t="str">
            <v>Fuenta Especifica 0100 FONDO GENERAL</v>
          </cell>
          <cell r="C1599" t="str">
            <v>Capitulo 0206 MINISTERIO DE EDUCACIÓN</v>
          </cell>
          <cell r="D1599" t="str">
            <v>Libramiento 0206-01-01-0010-8124</v>
          </cell>
          <cell r="E1599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599" t="str">
            <v>04-APR-18</v>
          </cell>
          <cell r="G1599">
            <v>1678054.3999999999</v>
          </cell>
          <cell r="H1599" t="str">
            <v>17-APR-18</v>
          </cell>
          <cell r="I1599">
            <v>33394</v>
          </cell>
          <cell r="J1599">
            <v>5</v>
          </cell>
          <cell r="K1599" t="str">
            <v>IN</v>
          </cell>
          <cell r="L1599" t="str">
            <v>ENTREGADO</v>
          </cell>
          <cell r="M1599">
            <v>1</v>
          </cell>
          <cell r="N1599">
            <v>42481</v>
          </cell>
          <cell r="O1599">
            <v>42481</v>
          </cell>
          <cell r="P1599">
            <v>71104</v>
          </cell>
          <cell r="Q1599">
            <v>0</v>
          </cell>
          <cell r="R1599">
            <v>0</v>
          </cell>
        </row>
        <row r="1600">
          <cell r="A1600">
            <v>33394</v>
          </cell>
          <cell r="B1600" t="str">
            <v>Fuenta Especifica 0100 FONDO GENERAL</v>
          </cell>
          <cell r="C1600" t="str">
            <v>Capitulo 0206 MINISTERIO DE EDUCACIÓN</v>
          </cell>
          <cell r="D1600" t="str">
            <v>Libramiento 0206-01-01-0010-8124</v>
          </cell>
          <cell r="E1600" t="str">
            <v>PAGO POR SUM. ALIM. ESC. JEE. A BCO AGRICOLA CEDIDO POR MARGARITA DE CARMEN SANCHEZ COLLADO, S/ACTO NO.1408 D/F 15/09/17, CARTAS COMPR. 1804, 1820, 1834, 1856, 14286, 1813. Y AL SUPLIDOR S/CARTA COMPR. 01835., MES DE ENE./18, S/FACT. 78471. OC 5810/7190.</v>
          </cell>
          <cell r="F1600" t="str">
            <v>04-APR-18</v>
          </cell>
          <cell r="G1600">
            <v>1678054.3999999999</v>
          </cell>
          <cell r="H1600" t="str">
            <v>17-APR-18</v>
          </cell>
          <cell r="I1600">
            <v>33394</v>
          </cell>
          <cell r="J1600">
            <v>5</v>
          </cell>
          <cell r="K1600" t="str">
            <v>TR</v>
          </cell>
          <cell r="L1600" t="str">
            <v>Conciliado</v>
          </cell>
          <cell r="M1600">
            <v>1</v>
          </cell>
          <cell r="N1600">
            <v>2786317</v>
          </cell>
          <cell r="O1600">
            <v>2786317</v>
          </cell>
          <cell r="P1600">
            <v>1238496</v>
          </cell>
          <cell r="Q1600">
            <v>0</v>
          </cell>
          <cell r="R1600">
            <v>0</v>
          </cell>
        </row>
        <row r="1601">
          <cell r="A1601">
            <v>33395</v>
          </cell>
          <cell r="B1601" t="str">
            <v>Fuenta Especifica 0100 FONDO GENERAL</v>
          </cell>
          <cell r="C1601" t="str">
            <v>Capitulo 0206 MINISTERIO DE EDUCACIÓN</v>
          </cell>
          <cell r="D1601" t="str">
            <v>Libramiento 0206-01-01-0010-8126</v>
          </cell>
          <cell r="E1601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1" t="str">
            <v>04-APR-18</v>
          </cell>
          <cell r="G1601">
            <v>1008050.4</v>
          </cell>
          <cell r="H1601" t="str">
            <v>17-APR-18</v>
          </cell>
          <cell r="I1601">
            <v>33395</v>
          </cell>
          <cell r="J1601">
            <v>5</v>
          </cell>
          <cell r="K1601" t="str">
            <v>TR</v>
          </cell>
          <cell r="L1601" t="str">
            <v>Conciliado</v>
          </cell>
          <cell r="M1601">
            <v>1</v>
          </cell>
          <cell r="N1601">
            <v>2786222</v>
          </cell>
          <cell r="O1601">
            <v>2786222</v>
          </cell>
          <cell r="P1601">
            <v>114114</v>
          </cell>
          <cell r="Q1601">
            <v>0</v>
          </cell>
          <cell r="R1601">
            <v>0</v>
          </cell>
        </row>
        <row r="1602">
          <cell r="A1602">
            <v>33395</v>
          </cell>
          <cell r="B1602" t="str">
            <v>Fuenta Especifica 0100 FONDO GENERAL</v>
          </cell>
          <cell r="C1602" t="str">
            <v>Capitulo 0206 MINISTERIO DE EDUCACIÓN</v>
          </cell>
          <cell r="D1602" t="str">
            <v>Libramiento 0206-01-01-0010-8126</v>
          </cell>
          <cell r="E1602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2" t="str">
            <v>04-APR-18</v>
          </cell>
          <cell r="G1602">
            <v>1008050.4</v>
          </cell>
          <cell r="H1602" t="str">
            <v>17-APR-18</v>
          </cell>
          <cell r="I1602">
            <v>33395</v>
          </cell>
          <cell r="J1602">
            <v>5</v>
          </cell>
          <cell r="K1602" t="str">
            <v>TR</v>
          </cell>
          <cell r="L1602" t="str">
            <v>Conciliado</v>
          </cell>
          <cell r="M1602">
            <v>1</v>
          </cell>
          <cell r="N1602">
            <v>2786318</v>
          </cell>
          <cell r="O1602">
            <v>2786318</v>
          </cell>
          <cell r="P1602">
            <v>697452</v>
          </cell>
          <cell r="Q1602">
            <v>0</v>
          </cell>
          <cell r="R1602">
            <v>0</v>
          </cell>
        </row>
        <row r="1603">
          <cell r="A1603">
            <v>33395</v>
          </cell>
          <cell r="B1603" t="str">
            <v>Fuenta Especifica 0100 FONDO GENERAL</v>
          </cell>
          <cell r="C1603" t="str">
            <v>Capitulo 0206 MINISTERIO DE EDUCACIÓN</v>
          </cell>
          <cell r="D1603" t="str">
            <v>Libramiento 0206-01-01-0010-8126</v>
          </cell>
          <cell r="E1603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3" t="str">
            <v>04-APR-18</v>
          </cell>
          <cell r="G1603">
            <v>1008050.4</v>
          </cell>
          <cell r="H1603" t="str">
            <v>17-APR-18</v>
          </cell>
          <cell r="I1603">
            <v>33395</v>
          </cell>
          <cell r="J1603">
            <v>5</v>
          </cell>
          <cell r="K1603" t="str">
            <v>IN</v>
          </cell>
          <cell r="L1603" t="str">
            <v>ENTREGADO</v>
          </cell>
          <cell r="M1603">
            <v>1</v>
          </cell>
          <cell r="N1603">
            <v>42585</v>
          </cell>
          <cell r="O1603">
            <v>42585</v>
          </cell>
          <cell r="P1603">
            <v>153770.4</v>
          </cell>
          <cell r="Q1603">
            <v>0</v>
          </cell>
          <cell r="R1603">
            <v>0</v>
          </cell>
        </row>
        <row r="1604">
          <cell r="A1604">
            <v>33395</v>
          </cell>
          <cell r="B1604" t="str">
            <v>Fuenta Especifica 0100 FONDO GENERAL</v>
          </cell>
          <cell r="C1604" t="str">
            <v>Capitulo 0206 MINISTERIO DE EDUCACIÓN</v>
          </cell>
          <cell r="D1604" t="str">
            <v>Libramiento 0206-01-01-0010-8126</v>
          </cell>
          <cell r="E1604" t="str">
            <v>PAGO POR SUM. ALIM. ESC. JEE. A BANCO AGRICOLA, CEDIDO POR ESMIRNA TRINIDAD NINA CISNERO, S/ACTO NO.476/17 D/F 28/09/17, S/CARTAS COMPR. 07932, 03055, 10500. Y AL SUPLIDOR S/CARTA COMPR. 03101. MES DE ENE./18, S/FACT. 29674. OC 7172 Y 5708.</v>
          </cell>
          <cell r="F1604" t="str">
            <v>04-APR-18</v>
          </cell>
          <cell r="G1604">
            <v>1008050.4</v>
          </cell>
          <cell r="H1604" t="str">
            <v>17-APR-18</v>
          </cell>
          <cell r="I1604">
            <v>33395</v>
          </cell>
          <cell r="J1604">
            <v>5</v>
          </cell>
          <cell r="K1604" t="str">
            <v>IN</v>
          </cell>
          <cell r="L1604" t="str">
            <v>ENTREGADO</v>
          </cell>
          <cell r="M1604">
            <v>1</v>
          </cell>
          <cell r="N1604">
            <v>42482</v>
          </cell>
          <cell r="O1604">
            <v>42482</v>
          </cell>
          <cell r="P1604">
            <v>42714</v>
          </cell>
          <cell r="Q1604">
            <v>0</v>
          </cell>
          <cell r="R1604">
            <v>0</v>
          </cell>
        </row>
        <row r="1605">
          <cell r="A1605">
            <v>35140</v>
          </cell>
          <cell r="B1605" t="str">
            <v>Fuenta Especifica 0100 FONDO GENERAL</v>
          </cell>
          <cell r="C1605" t="str">
            <v>Capitulo 0206 MINISTERIO DE EDUCACIÓN</v>
          </cell>
          <cell r="D1605" t="str">
            <v>Libramiento 0206-01-01-0010-8189</v>
          </cell>
          <cell r="E1605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5" t="str">
            <v>05-APR-18</v>
          </cell>
          <cell r="G1605">
            <v>649752.54</v>
          </cell>
          <cell r="H1605" t="str">
            <v>20-APR-18</v>
          </cell>
          <cell r="I1605">
            <v>35140</v>
          </cell>
          <cell r="J1605">
            <v>3</v>
          </cell>
          <cell r="K1605" t="str">
            <v>IN</v>
          </cell>
          <cell r="L1605" t="str">
            <v>ENTREGADO</v>
          </cell>
          <cell r="M1605">
            <v>1</v>
          </cell>
          <cell r="N1605">
            <v>44173</v>
          </cell>
          <cell r="O1605">
            <v>44173</v>
          </cell>
          <cell r="P1605">
            <v>5969.01</v>
          </cell>
          <cell r="Q1605">
            <v>0</v>
          </cell>
          <cell r="R1605">
            <v>0</v>
          </cell>
        </row>
        <row r="1606">
          <cell r="A1606">
            <v>35140</v>
          </cell>
          <cell r="B1606" t="str">
            <v>Fuenta Especifica 0100 FONDO GENERAL</v>
          </cell>
          <cell r="C1606" t="str">
            <v>Capitulo 0206 MINISTERIO DE EDUCACIÓN</v>
          </cell>
          <cell r="D1606" t="str">
            <v>Libramiento 0206-01-01-0010-8189</v>
          </cell>
          <cell r="E1606" t="str">
            <v>PAGO A FAVOR DE COOPROHARINA, CEDIDO POR SANCHEZ DE LA CRUZ SRL MEDIANTE ACTO NO.228 D/F 05/03/18, POR SUM. DE ALIM. ESC. UM. CORRESP. AL MES DE DICIEMBRE 2017, S/FACT. 00184,NC 00051.CONTRATO NO.326/17, OC 6822, MENOS ANTICIPO.</v>
          </cell>
          <cell r="F1606" t="str">
            <v>05-APR-18</v>
          </cell>
          <cell r="G1606">
            <v>649752.54</v>
          </cell>
          <cell r="H1606" t="str">
            <v>20-APR-18</v>
          </cell>
          <cell r="I1606">
            <v>35140</v>
          </cell>
          <cell r="J1606">
            <v>3</v>
          </cell>
          <cell r="K1606" t="str">
            <v>TR</v>
          </cell>
          <cell r="L1606" t="str">
            <v>Conciliado</v>
          </cell>
          <cell r="M1606">
            <v>1</v>
          </cell>
          <cell r="N1606">
            <v>2990183</v>
          </cell>
          <cell r="O1606">
            <v>2990183</v>
          </cell>
          <cell r="P1606">
            <v>643783.53</v>
          </cell>
          <cell r="Q1606">
            <v>0</v>
          </cell>
          <cell r="R1606">
            <v>0</v>
          </cell>
        </row>
        <row r="1607">
          <cell r="A1607">
            <v>33396</v>
          </cell>
          <cell r="B1607" t="str">
            <v>Fuenta Especifica 0100 FONDO GENERAL</v>
          </cell>
          <cell r="C1607" t="str">
            <v>Capitulo 0206 MINISTERIO DE EDUCACIÓN</v>
          </cell>
          <cell r="D1607" t="str">
            <v>Libramiento 0206-01-01-0010-8191</v>
          </cell>
          <cell r="E1607" t="str">
            <v>TERCER Y ÚLTIMO PAGO CORRESP. AL CONT. NO. 95/2017 POR LA ADQUISICION DE 402 UNIDADES DE CAMISAS ESCOLARES, S/FACT. NCF: 00050, OC. 5275 Y NC. 00010. MENOS SALDO ANTICIPO.</v>
          </cell>
          <cell r="F1607" t="str">
            <v>05-APR-18</v>
          </cell>
          <cell r="G1607">
            <v>59488.54</v>
          </cell>
          <cell r="H1607" t="str">
            <v>17-APR-18</v>
          </cell>
          <cell r="I1607">
            <v>33396</v>
          </cell>
          <cell r="J1607">
            <v>5</v>
          </cell>
          <cell r="K1607" t="str">
            <v>IN</v>
          </cell>
          <cell r="L1607" t="str">
            <v>ENTREGADO</v>
          </cell>
          <cell r="M1607">
            <v>1</v>
          </cell>
          <cell r="N1607">
            <v>42483</v>
          </cell>
          <cell r="O1607">
            <v>42483</v>
          </cell>
          <cell r="P1607">
            <v>2520.6999999999998</v>
          </cell>
          <cell r="Q1607">
            <v>0</v>
          </cell>
          <cell r="R1607">
            <v>0</v>
          </cell>
        </row>
        <row r="1608">
          <cell r="A1608">
            <v>33396</v>
          </cell>
          <cell r="B1608" t="str">
            <v>Fuenta Especifica 0100 FONDO GENERAL</v>
          </cell>
          <cell r="C1608" t="str">
            <v>Capitulo 0206 MINISTERIO DE EDUCACIÓN</v>
          </cell>
          <cell r="D1608" t="str">
            <v>Libramiento 0206-01-01-0010-8191</v>
          </cell>
          <cell r="E1608" t="str">
            <v>TERCER Y ÚLTIMO PAGO CORRESP. AL CONT. NO. 95/2017 POR LA ADQUISICION DE 402 UNIDADES DE CAMISAS ESCOLARES, S/FACT. NCF: 00050, OC. 5275 Y NC. 00010. MENOS SALDO ANTICIPO.</v>
          </cell>
          <cell r="F1608" t="str">
            <v>05-APR-18</v>
          </cell>
          <cell r="G1608">
            <v>59488.54</v>
          </cell>
          <cell r="H1608" t="str">
            <v>17-APR-18</v>
          </cell>
          <cell r="I1608">
            <v>33396</v>
          </cell>
          <cell r="J1608">
            <v>5</v>
          </cell>
          <cell r="K1608" t="str">
            <v>TR</v>
          </cell>
          <cell r="L1608" t="str">
            <v>Conciliado</v>
          </cell>
          <cell r="M1608">
            <v>1</v>
          </cell>
          <cell r="N1608">
            <v>2786223</v>
          </cell>
          <cell r="O1608">
            <v>2786223</v>
          </cell>
          <cell r="P1608">
            <v>56967.839999999997</v>
          </cell>
          <cell r="Q1608">
            <v>0</v>
          </cell>
          <cell r="R1608">
            <v>0</v>
          </cell>
        </row>
        <row r="1609">
          <cell r="A1609">
            <v>33052</v>
          </cell>
          <cell r="B1609" t="str">
            <v>Fuenta Especifica 0100 FONDO GENERAL</v>
          </cell>
          <cell r="C1609" t="str">
            <v>Capitulo 0206 MINISTERIO DE EDUCACIÓN</v>
          </cell>
          <cell r="D1609" t="str">
            <v>Libramiento 0206-01-01-0010-8192</v>
          </cell>
          <cell r="E1609" t="str">
            <v>PAGO AL BCO AGRIC, CEDIDO POR WILLIAM DE JESUS RODRIGUEZ, S/ACTO NO.1406/17 D/F 15/09/17, POR SUM. ALIM. ESC. JEE, MES ENERO 2018, S/FACT. NCF 00543. CARTAS COMP. NO. 04373, 04293, 04311, 04326 OC 5918</v>
          </cell>
          <cell r="F1609" t="str">
            <v>05-APR-18</v>
          </cell>
          <cell r="G1609">
            <v>1164612.8</v>
          </cell>
          <cell r="H1609" t="str">
            <v>17-APR-18</v>
          </cell>
          <cell r="I1609">
            <v>33052</v>
          </cell>
          <cell r="J1609">
            <v>1</v>
          </cell>
          <cell r="K1609" t="str">
            <v>IN</v>
          </cell>
          <cell r="L1609" t="str">
            <v>ENTREGADO</v>
          </cell>
          <cell r="M1609">
            <v>1</v>
          </cell>
          <cell r="N1609">
            <v>42371</v>
          </cell>
          <cell r="O1609">
            <v>42371</v>
          </cell>
          <cell r="P1609">
            <v>177652.8</v>
          </cell>
          <cell r="Q1609">
            <v>0</v>
          </cell>
          <cell r="R1609">
            <v>0</v>
          </cell>
        </row>
        <row r="1610">
          <cell r="A1610">
            <v>33052</v>
          </cell>
          <cell r="B1610" t="str">
            <v>Fuenta Especifica 0100 FONDO GENERAL</v>
          </cell>
          <cell r="C1610" t="str">
            <v>Capitulo 0206 MINISTERIO DE EDUCACIÓN</v>
          </cell>
          <cell r="D1610" t="str">
            <v>Libramiento 0206-01-01-0010-8192</v>
          </cell>
          <cell r="E1610" t="str">
            <v>PAGO AL BCO AGRIC, CEDIDO POR WILLIAM DE JESUS RODRIGUEZ, S/ACTO NO.1406/17 D/F 15/09/17, POR SUM. ALIM. ESC. JEE, MES ENERO 2018, S/FACT. NCF 00543. CARTAS COMP. NO. 04373, 04293, 04311, 04326 OC 5918</v>
          </cell>
          <cell r="F1610" t="str">
            <v>05-APR-18</v>
          </cell>
          <cell r="G1610">
            <v>1164612.8</v>
          </cell>
          <cell r="H1610" t="str">
            <v>17-APR-18</v>
          </cell>
          <cell r="I1610">
            <v>33052</v>
          </cell>
          <cell r="J1610">
            <v>1</v>
          </cell>
          <cell r="K1610" t="str">
            <v>TR</v>
          </cell>
          <cell r="L1610" t="str">
            <v>Conciliado</v>
          </cell>
          <cell r="M1610">
            <v>1</v>
          </cell>
          <cell r="N1610">
            <v>2785900</v>
          </cell>
          <cell r="O1610">
            <v>2785900</v>
          </cell>
          <cell r="P1610">
            <v>937612</v>
          </cell>
          <cell r="Q1610">
            <v>0</v>
          </cell>
          <cell r="R1610">
            <v>0</v>
          </cell>
        </row>
        <row r="1611">
          <cell r="A1611">
            <v>33052</v>
          </cell>
          <cell r="B1611" t="str">
            <v>Fuenta Especifica 0100 FONDO GENERAL</v>
          </cell>
          <cell r="C1611" t="str">
            <v>Capitulo 0206 MINISTERIO DE EDUCACIÓN</v>
          </cell>
          <cell r="D1611" t="str">
            <v>Libramiento 0206-01-01-0010-8192</v>
          </cell>
          <cell r="E1611" t="str">
            <v>PAGO AL BCO AGRIC, CEDIDO POR WILLIAM DE JESUS RODRIGUEZ, S/ACTO NO.1406/17 D/F 15/09/17, POR SUM. ALIM. ESC. JEE, MES ENERO 2018, S/FACT. NCF 00543. CARTAS COMP. NO. 04373, 04293, 04311, 04326 OC 5918</v>
          </cell>
          <cell r="F1611" t="str">
            <v>05-APR-18</v>
          </cell>
          <cell r="G1611">
            <v>1164612.8</v>
          </cell>
          <cell r="H1611" t="str">
            <v>17-APR-18</v>
          </cell>
          <cell r="I1611">
            <v>33052</v>
          </cell>
          <cell r="J1611">
            <v>1</v>
          </cell>
          <cell r="K1611" t="str">
            <v>IN</v>
          </cell>
          <cell r="L1611" t="str">
            <v>ENTREGADO</v>
          </cell>
          <cell r="M1611">
            <v>1</v>
          </cell>
          <cell r="N1611">
            <v>42108</v>
          </cell>
          <cell r="O1611">
            <v>42108</v>
          </cell>
          <cell r="P1611">
            <v>49348</v>
          </cell>
          <cell r="Q1611">
            <v>0</v>
          </cell>
          <cell r="R1611">
            <v>0</v>
          </cell>
        </row>
        <row r="1612">
          <cell r="A1612">
            <v>32607</v>
          </cell>
          <cell r="B1612" t="str">
            <v>Fuenta Especifica 0100 FONDO GENERAL</v>
          </cell>
          <cell r="C1612" t="str">
            <v>Capitulo 0206 MINISTERIO DE EDUCACIÓN</v>
          </cell>
          <cell r="D1612" t="str">
            <v>Libramiento 0206-01-01-0010-8194</v>
          </cell>
          <cell r="E1612" t="str">
            <v>PAGO SUM. ALIM. ESC. JEE. MES DICIEMBRE 2017, S/FACT. NCF: 00005, CARTAS COMPROMISO NOS. 10558, 07389 Y 07418, OC. 6662.</v>
          </cell>
          <cell r="F1612" t="str">
            <v>05-APR-18</v>
          </cell>
          <cell r="G1612">
            <v>1024712</v>
          </cell>
          <cell r="H1612" t="str">
            <v>16-APR-18</v>
          </cell>
          <cell r="I1612">
            <v>32607</v>
          </cell>
          <cell r="J1612">
            <v>1</v>
          </cell>
          <cell r="K1612" t="str">
            <v>IN</v>
          </cell>
          <cell r="L1612" t="str">
            <v>ENTREGADO</v>
          </cell>
          <cell r="M1612">
            <v>1</v>
          </cell>
          <cell r="N1612">
            <v>41481</v>
          </cell>
          <cell r="O1612">
            <v>41481</v>
          </cell>
          <cell r="P1612">
            <v>156312</v>
          </cell>
          <cell r="Q1612">
            <v>0</v>
          </cell>
          <cell r="R1612">
            <v>0</v>
          </cell>
        </row>
        <row r="1613">
          <cell r="A1613">
            <v>32607</v>
          </cell>
          <cell r="B1613" t="str">
            <v>Fuenta Especifica 0100 FONDO GENERAL</v>
          </cell>
          <cell r="C1613" t="str">
            <v>Capitulo 0206 MINISTERIO DE EDUCACIÓN</v>
          </cell>
          <cell r="D1613" t="str">
            <v>Libramiento 0206-01-01-0010-8194</v>
          </cell>
          <cell r="E1613" t="str">
            <v>PAGO SUM. ALIM. ESC. JEE. MES DICIEMBRE 2017, S/FACT. NCF: 00005, CARTAS COMPROMISO NOS. 10558, 07389 Y 07418, OC. 6662.</v>
          </cell>
          <cell r="F1613" t="str">
            <v>05-APR-18</v>
          </cell>
          <cell r="G1613">
            <v>1024712</v>
          </cell>
          <cell r="H1613" t="str">
            <v>16-APR-18</v>
          </cell>
          <cell r="I1613">
            <v>32607</v>
          </cell>
          <cell r="J1613">
            <v>1</v>
          </cell>
          <cell r="K1613" t="str">
            <v>TR</v>
          </cell>
          <cell r="L1613" t="str">
            <v>Conciliado</v>
          </cell>
          <cell r="M1613">
            <v>1</v>
          </cell>
          <cell r="N1613">
            <v>2784727</v>
          </cell>
          <cell r="O1613">
            <v>2784727</v>
          </cell>
          <cell r="P1613">
            <v>824980</v>
          </cell>
          <cell r="Q1613">
            <v>0</v>
          </cell>
          <cell r="R1613">
            <v>0</v>
          </cell>
        </row>
        <row r="1614">
          <cell r="A1614">
            <v>32607</v>
          </cell>
          <cell r="B1614" t="str">
            <v>Fuenta Especifica 0100 FONDO GENERAL</v>
          </cell>
          <cell r="C1614" t="str">
            <v>Capitulo 0206 MINISTERIO DE EDUCACIÓN</v>
          </cell>
          <cell r="D1614" t="str">
            <v>Libramiento 0206-01-01-0010-8194</v>
          </cell>
          <cell r="E1614" t="str">
            <v>PAGO SUM. ALIM. ESC. JEE. MES DICIEMBRE 2017, S/FACT. NCF: 00005, CARTAS COMPROMISO NOS. 10558, 07389 Y 07418, OC. 6662.</v>
          </cell>
          <cell r="F1614" t="str">
            <v>05-APR-18</v>
          </cell>
          <cell r="G1614">
            <v>1024712</v>
          </cell>
          <cell r="H1614" t="str">
            <v>16-APR-18</v>
          </cell>
          <cell r="I1614">
            <v>32607</v>
          </cell>
          <cell r="J1614">
            <v>1</v>
          </cell>
          <cell r="K1614" t="str">
            <v>IN</v>
          </cell>
          <cell r="L1614" t="str">
            <v>ENTREGADO</v>
          </cell>
          <cell r="M1614">
            <v>1</v>
          </cell>
          <cell r="N1614">
            <v>41394</v>
          </cell>
          <cell r="O1614">
            <v>41394</v>
          </cell>
          <cell r="P1614">
            <v>43420</v>
          </cell>
          <cell r="Q1614">
            <v>0</v>
          </cell>
          <cell r="R1614">
            <v>0</v>
          </cell>
        </row>
        <row r="1615">
          <cell r="A1615">
            <v>33397</v>
          </cell>
          <cell r="B1615" t="str">
            <v>Fuenta Especifica 0100 FONDO GENERAL</v>
          </cell>
          <cell r="C1615" t="str">
            <v>Capitulo 0206 MINISTERIO DE EDUCACIÓN</v>
          </cell>
          <cell r="D1615" t="str">
            <v>Libramiento 0206-01-01-0010-8195</v>
          </cell>
          <cell r="E1615" t="str">
            <v>PAGO SUM. ALIM. ESC. JEE. MES ENERO 2018, S/FACT. NCF: 00028, CARTA COMPROMISO NOS. 13502 Y 04314, OC. 5904.</v>
          </cell>
          <cell r="F1615" t="str">
            <v>05-APR-18</v>
          </cell>
          <cell r="G1615">
            <v>233262.4</v>
          </cell>
          <cell r="H1615" t="str">
            <v>17-APR-18</v>
          </cell>
          <cell r="I1615">
            <v>33397</v>
          </cell>
          <cell r="J1615">
            <v>5</v>
          </cell>
          <cell r="K1615" t="str">
            <v>TR</v>
          </cell>
          <cell r="L1615" t="str">
            <v>Conciliado</v>
          </cell>
          <cell r="M1615">
            <v>1</v>
          </cell>
          <cell r="N1615">
            <v>2786224</v>
          </cell>
          <cell r="O1615">
            <v>2786224</v>
          </cell>
          <cell r="P1615">
            <v>187796</v>
          </cell>
          <cell r="Q1615">
            <v>0</v>
          </cell>
          <cell r="R1615">
            <v>0</v>
          </cell>
        </row>
        <row r="1616">
          <cell r="A1616">
            <v>33397</v>
          </cell>
          <cell r="B1616" t="str">
            <v>Fuenta Especifica 0100 FONDO GENERAL</v>
          </cell>
          <cell r="C1616" t="str">
            <v>Capitulo 0206 MINISTERIO DE EDUCACIÓN</v>
          </cell>
          <cell r="D1616" t="str">
            <v>Libramiento 0206-01-01-0010-8195</v>
          </cell>
          <cell r="E1616" t="str">
            <v>PAGO SUM. ALIM. ESC. JEE. MES ENERO 2018, S/FACT. NCF: 00028, CARTA COMPROMISO NOS. 13502 Y 04314, OC. 5904.</v>
          </cell>
          <cell r="F1616" t="str">
            <v>05-APR-18</v>
          </cell>
          <cell r="G1616">
            <v>233262.4</v>
          </cell>
          <cell r="H1616" t="str">
            <v>17-APR-18</v>
          </cell>
          <cell r="I1616">
            <v>33397</v>
          </cell>
          <cell r="J1616">
            <v>5</v>
          </cell>
          <cell r="K1616" t="str">
            <v>IN</v>
          </cell>
          <cell r="L1616" t="str">
            <v>ENTREGADO</v>
          </cell>
          <cell r="M1616">
            <v>1</v>
          </cell>
          <cell r="N1616">
            <v>42586</v>
          </cell>
          <cell r="O1616">
            <v>42586</v>
          </cell>
          <cell r="P1616">
            <v>35582.400000000001</v>
          </cell>
          <cell r="Q1616">
            <v>0</v>
          </cell>
          <cell r="R1616">
            <v>0</v>
          </cell>
        </row>
        <row r="1617">
          <cell r="A1617">
            <v>33397</v>
          </cell>
          <cell r="B1617" t="str">
            <v>Fuenta Especifica 0100 FONDO GENERAL</v>
          </cell>
          <cell r="C1617" t="str">
            <v>Capitulo 0206 MINISTERIO DE EDUCACIÓN</v>
          </cell>
          <cell r="D1617" t="str">
            <v>Libramiento 0206-01-01-0010-8195</v>
          </cell>
          <cell r="E1617" t="str">
            <v>PAGO SUM. ALIM. ESC. JEE. MES ENERO 2018, S/FACT. NCF: 00028, CARTA COMPROMISO NOS. 13502 Y 04314, OC. 5904.</v>
          </cell>
          <cell r="F1617" t="str">
            <v>05-APR-18</v>
          </cell>
          <cell r="G1617">
            <v>233262.4</v>
          </cell>
          <cell r="H1617" t="str">
            <v>17-APR-18</v>
          </cell>
          <cell r="I1617">
            <v>33397</v>
          </cell>
          <cell r="J1617">
            <v>5</v>
          </cell>
          <cell r="K1617" t="str">
            <v>IN</v>
          </cell>
          <cell r="L1617" t="str">
            <v>ENTREGADO</v>
          </cell>
          <cell r="M1617">
            <v>1</v>
          </cell>
          <cell r="N1617">
            <v>42484</v>
          </cell>
          <cell r="O1617">
            <v>42484</v>
          </cell>
          <cell r="P1617">
            <v>9884</v>
          </cell>
          <cell r="Q1617">
            <v>0</v>
          </cell>
          <cell r="R1617">
            <v>0</v>
          </cell>
        </row>
        <row r="1618">
          <cell r="A1618">
            <v>33053</v>
          </cell>
          <cell r="B1618" t="str">
            <v>Fuenta Especifica 0100 FONDO GENERAL</v>
          </cell>
          <cell r="C1618" t="str">
            <v>Capitulo 0206 MINISTERIO DE EDUCACIÓN</v>
          </cell>
          <cell r="D1618" t="str">
            <v>Libramiento 0206-01-01-0010-8198</v>
          </cell>
          <cell r="E1618" t="str">
            <v>PAGO POR SUM. ALIM. ESC. JEE. CORRESP. A ENERO/2018, SEGUN FACT. NCF: 02473, CARTAS COMPROMISO 01004, 06603, 06613, 00961, 00932, 00956, 00926, 00928, OC. 6966.</v>
          </cell>
          <cell r="F1618" t="str">
            <v>05-APR-18</v>
          </cell>
          <cell r="G1618">
            <v>1183728.8</v>
          </cell>
          <cell r="H1618" t="str">
            <v>17-APR-18</v>
          </cell>
          <cell r="I1618">
            <v>33053</v>
          </cell>
          <cell r="J1618">
            <v>1</v>
          </cell>
          <cell r="K1618" t="str">
            <v>IN</v>
          </cell>
          <cell r="L1618" t="str">
            <v>ENTREGADO</v>
          </cell>
          <cell r="M1618">
            <v>1</v>
          </cell>
          <cell r="N1618">
            <v>42182</v>
          </cell>
          <cell r="O1618">
            <v>42182</v>
          </cell>
          <cell r="P1618">
            <v>50158</v>
          </cell>
          <cell r="Q1618">
            <v>0</v>
          </cell>
          <cell r="R1618">
            <v>0</v>
          </cell>
        </row>
        <row r="1619">
          <cell r="A1619">
            <v>33053</v>
          </cell>
          <cell r="B1619" t="str">
            <v>Fuenta Especifica 0100 FONDO GENERAL</v>
          </cell>
          <cell r="C1619" t="str">
            <v>Capitulo 0206 MINISTERIO DE EDUCACIÓN</v>
          </cell>
          <cell r="D1619" t="str">
            <v>Libramiento 0206-01-01-0010-8198</v>
          </cell>
          <cell r="E1619" t="str">
            <v>PAGO POR SUM. ALIM. ESC. JEE. CORRESP. A ENERO/2018, SEGUN FACT. NCF: 02473, CARTAS COMPROMISO 01004, 06603, 06613, 00961, 00932, 00956, 00926, 00928, OC. 6966.</v>
          </cell>
          <cell r="F1619" t="str">
            <v>05-APR-18</v>
          </cell>
          <cell r="G1619">
            <v>1183728.8</v>
          </cell>
          <cell r="H1619" t="str">
            <v>17-APR-18</v>
          </cell>
          <cell r="I1619">
            <v>33053</v>
          </cell>
          <cell r="J1619">
            <v>1</v>
          </cell>
          <cell r="K1619" t="str">
            <v>TR</v>
          </cell>
          <cell r="L1619" t="str">
            <v>Conciliado</v>
          </cell>
          <cell r="M1619">
            <v>1</v>
          </cell>
          <cell r="N1619">
            <v>2785723</v>
          </cell>
          <cell r="O1619">
            <v>2785723</v>
          </cell>
          <cell r="P1619">
            <v>953002</v>
          </cell>
          <cell r="Q1619">
            <v>0</v>
          </cell>
          <cell r="R1619">
            <v>0</v>
          </cell>
        </row>
        <row r="1620">
          <cell r="A1620">
            <v>33053</v>
          </cell>
          <cell r="B1620" t="str">
            <v>Fuenta Especifica 0100 FONDO GENERAL</v>
          </cell>
          <cell r="C1620" t="str">
            <v>Capitulo 0206 MINISTERIO DE EDUCACIÓN</v>
          </cell>
          <cell r="D1620" t="str">
            <v>Libramiento 0206-01-01-0010-8198</v>
          </cell>
          <cell r="E1620" t="str">
            <v>PAGO POR SUM. ALIM. ESC. JEE. CORRESP. A ENERO/2018, SEGUN FACT. NCF: 02473, CARTAS COMPROMISO 01004, 06603, 06613, 00961, 00932, 00956, 00926, 00928, OC. 6966.</v>
          </cell>
          <cell r="F1620" t="str">
            <v>05-APR-18</v>
          </cell>
          <cell r="G1620">
            <v>1183728.8</v>
          </cell>
          <cell r="H1620" t="str">
            <v>17-APR-18</v>
          </cell>
          <cell r="I1620">
            <v>33053</v>
          </cell>
          <cell r="J1620">
            <v>1</v>
          </cell>
          <cell r="K1620" t="str">
            <v>IN</v>
          </cell>
          <cell r="L1620" t="str">
            <v>ENTREGADO</v>
          </cell>
          <cell r="M1620">
            <v>1</v>
          </cell>
          <cell r="N1620">
            <v>42372</v>
          </cell>
          <cell r="O1620">
            <v>42372</v>
          </cell>
          <cell r="P1620">
            <v>180568.8</v>
          </cell>
          <cell r="Q1620">
            <v>0</v>
          </cell>
          <cell r="R1620">
            <v>0</v>
          </cell>
        </row>
        <row r="1621">
          <cell r="A1621">
            <v>33054</v>
          </cell>
          <cell r="B1621" t="str">
            <v>Fuenta Especifica 0100 FONDO GENERAL</v>
          </cell>
          <cell r="C1621" t="str">
            <v>Capitulo 0206 MINISTERIO DE EDUCACIÓN</v>
          </cell>
          <cell r="D1621" t="str">
            <v>Libramiento 0206-01-01-0010-8200</v>
          </cell>
          <cell r="E1621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1" t="str">
            <v>05-APR-18</v>
          </cell>
          <cell r="G1621">
            <v>859512</v>
          </cell>
          <cell r="H1621" t="str">
            <v>17-APR-18</v>
          </cell>
          <cell r="I1621">
            <v>33054</v>
          </cell>
          <cell r="J1621">
            <v>1</v>
          </cell>
          <cell r="K1621" t="str">
            <v>IN</v>
          </cell>
          <cell r="L1621" t="str">
            <v>ENTREGADO</v>
          </cell>
          <cell r="M1621">
            <v>1</v>
          </cell>
          <cell r="N1621">
            <v>42183</v>
          </cell>
          <cell r="O1621">
            <v>42183</v>
          </cell>
          <cell r="P1621">
            <v>36420</v>
          </cell>
          <cell r="Q1621">
            <v>0</v>
          </cell>
          <cell r="R1621">
            <v>0</v>
          </cell>
        </row>
        <row r="1622">
          <cell r="A1622">
            <v>33054</v>
          </cell>
          <cell r="B1622" t="str">
            <v>Fuenta Especifica 0100 FONDO GENERAL</v>
          </cell>
          <cell r="C1622" t="str">
            <v>Capitulo 0206 MINISTERIO DE EDUCACIÓN</v>
          </cell>
          <cell r="D1622" t="str">
            <v>Libramiento 0206-01-01-0010-8200</v>
          </cell>
          <cell r="E1622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2" t="str">
            <v>05-APR-18</v>
          </cell>
          <cell r="G1622">
            <v>859512</v>
          </cell>
          <cell r="H1622" t="str">
            <v>17-APR-18</v>
          </cell>
          <cell r="I1622">
            <v>33054</v>
          </cell>
          <cell r="J1622">
            <v>1</v>
          </cell>
          <cell r="K1622" t="str">
            <v>IN</v>
          </cell>
          <cell r="L1622" t="str">
            <v>ENTREGADO</v>
          </cell>
          <cell r="M1622">
            <v>1</v>
          </cell>
          <cell r="N1622">
            <v>42333</v>
          </cell>
          <cell r="O1622">
            <v>42333</v>
          </cell>
          <cell r="P1622">
            <v>131112</v>
          </cell>
          <cell r="Q1622">
            <v>0</v>
          </cell>
          <cell r="R1622">
            <v>0</v>
          </cell>
        </row>
        <row r="1623">
          <cell r="A1623">
            <v>33054</v>
          </cell>
          <cell r="B1623" t="str">
            <v>Fuenta Especifica 0100 FONDO GENERAL</v>
          </cell>
          <cell r="C1623" t="str">
            <v>Capitulo 0206 MINISTERIO DE EDUCACIÓN</v>
          </cell>
          <cell r="D1623" t="str">
            <v>Libramiento 0206-01-01-0010-8200</v>
          </cell>
          <cell r="E1623" t="str">
            <v>PAGO POR SUM. ALIM. ESC. JEE. A BANCO AGRICOLA, CEDIDO POR GREGORIA UREÑA HERNANDEZ, S/ACTO 729, D/F. 22/09/17, S/CARTA COMPR. 01044. Y A GREGORIA UREÑA S/CARTA COMPR. 10554. MESES DE NOV. Y DIC./17, S/FTS.: 00054 Y 00055, NC. 00001, OC. 6710.</v>
          </cell>
          <cell r="F1623" t="str">
            <v>05-APR-18</v>
          </cell>
          <cell r="G1623">
            <v>859512</v>
          </cell>
          <cell r="H1623" t="str">
            <v>17-APR-18</v>
          </cell>
          <cell r="I1623">
            <v>33054</v>
          </cell>
          <cell r="J1623">
            <v>1</v>
          </cell>
          <cell r="K1623" t="str">
            <v>TR</v>
          </cell>
          <cell r="L1623" t="str">
            <v>Conciliado</v>
          </cell>
          <cell r="M1623">
            <v>1</v>
          </cell>
          <cell r="N1623">
            <v>2785901</v>
          </cell>
          <cell r="O1623">
            <v>2785901</v>
          </cell>
          <cell r="P1623">
            <v>482220</v>
          </cell>
          <cell r="Q1623">
            <v>0</v>
          </cell>
          <cell r="R1623">
            <v>0</v>
          </cell>
        </row>
        <row r="1624">
          <cell r="A1624">
            <v>33055</v>
          </cell>
          <cell r="B1624" t="str">
            <v>Fuenta Especifica 0100 FONDO GENERAL</v>
          </cell>
          <cell r="C1624" t="str">
            <v>Capitulo 0206 MINISTERIO DE EDUCACIÓN</v>
          </cell>
          <cell r="D1624" t="str">
            <v>Libramiento 0206-01-01-0010-8203</v>
          </cell>
          <cell r="E1624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4" t="str">
            <v>05-APR-18</v>
          </cell>
          <cell r="G1624">
            <v>2382136.7999999998</v>
          </cell>
          <cell r="H1624" t="str">
            <v>17-APR-18</v>
          </cell>
          <cell r="I1624">
            <v>33055</v>
          </cell>
          <cell r="J1624">
            <v>1</v>
          </cell>
          <cell r="K1624" t="str">
            <v>IN</v>
          </cell>
          <cell r="L1624" t="str">
            <v>ENTREGADO</v>
          </cell>
          <cell r="M1624">
            <v>1</v>
          </cell>
          <cell r="N1624">
            <v>42184</v>
          </cell>
          <cell r="O1624">
            <v>42184</v>
          </cell>
          <cell r="P1624">
            <v>100938</v>
          </cell>
          <cell r="Q1624">
            <v>0</v>
          </cell>
          <cell r="R1624">
            <v>0</v>
          </cell>
        </row>
        <row r="1625">
          <cell r="A1625">
            <v>33055</v>
          </cell>
          <cell r="B1625" t="str">
            <v>Fuenta Especifica 0100 FONDO GENERAL</v>
          </cell>
          <cell r="C1625" t="str">
            <v>Capitulo 0206 MINISTERIO DE EDUCACIÓN</v>
          </cell>
          <cell r="D1625" t="str">
            <v>Libramiento 0206-01-01-0010-8203</v>
          </cell>
          <cell r="E1625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5" t="str">
            <v>05-APR-18</v>
          </cell>
          <cell r="G1625">
            <v>2382136.7999999998</v>
          </cell>
          <cell r="H1625" t="str">
            <v>17-APR-18</v>
          </cell>
          <cell r="I1625">
            <v>33055</v>
          </cell>
          <cell r="J1625">
            <v>1</v>
          </cell>
          <cell r="K1625" t="str">
            <v>TR</v>
          </cell>
          <cell r="L1625" t="str">
            <v>Conciliado</v>
          </cell>
          <cell r="M1625">
            <v>1</v>
          </cell>
          <cell r="N1625">
            <v>2785902</v>
          </cell>
          <cell r="O1625">
            <v>2785902</v>
          </cell>
          <cell r="P1625">
            <v>1917822</v>
          </cell>
          <cell r="Q1625">
            <v>0</v>
          </cell>
          <cell r="R1625">
            <v>0</v>
          </cell>
        </row>
        <row r="1626">
          <cell r="A1626">
            <v>33055</v>
          </cell>
          <cell r="B1626" t="str">
            <v>Fuenta Especifica 0100 FONDO GENERAL</v>
          </cell>
          <cell r="C1626" t="str">
            <v>Capitulo 0206 MINISTERIO DE EDUCACIÓN</v>
          </cell>
          <cell r="D1626" t="str">
            <v>Libramiento 0206-01-01-0010-8203</v>
          </cell>
          <cell r="E1626" t="str">
            <v>PAGO A FAVOR DE BANCO AGRICOLA S/ACTO 1058 D/F. 29/11/2017 CEDIDO POR AMAURY RAFAEL LOPEZ ARIAS, SUM. ALIM. ESC. JEE. MESES OCT/NOV. 2017, S/FACTS. NCF: 00281 Y 00289, CARTAS COMPROMISO NOS. 04130, 04131, 03923, 08745, 04144, 04171 Y 08739, OC. 5861 Y 7163.</v>
          </cell>
          <cell r="F1626" t="str">
            <v>05-APR-18</v>
          </cell>
          <cell r="G1626">
            <v>2382136.7999999998</v>
          </cell>
          <cell r="H1626" t="str">
            <v>17-APR-18</v>
          </cell>
          <cell r="I1626">
            <v>33055</v>
          </cell>
          <cell r="J1626">
            <v>1</v>
          </cell>
          <cell r="K1626" t="str">
            <v>IN</v>
          </cell>
          <cell r="L1626" t="str">
            <v>ENTREGADO</v>
          </cell>
          <cell r="M1626">
            <v>1</v>
          </cell>
          <cell r="N1626">
            <v>42373</v>
          </cell>
          <cell r="O1626">
            <v>42373</v>
          </cell>
          <cell r="P1626">
            <v>363376.8</v>
          </cell>
          <cell r="Q1626">
            <v>0</v>
          </cell>
          <cell r="R1626">
            <v>0</v>
          </cell>
        </row>
        <row r="1627">
          <cell r="A1627">
            <v>33927</v>
          </cell>
          <cell r="B1627" t="str">
            <v>Fuenta Especifica 0100 FONDO GENERAL</v>
          </cell>
          <cell r="C1627" t="str">
            <v>Capitulo 0206 MINISTERIO DE EDUCACIÓN</v>
          </cell>
          <cell r="D1627" t="str">
            <v>Libramiento 0206-01-01-0010-8204</v>
          </cell>
          <cell r="E1627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7" t="str">
            <v>05-APR-18</v>
          </cell>
          <cell r="G1627">
            <v>1204544</v>
          </cell>
          <cell r="H1627" t="str">
            <v>18-APR-18</v>
          </cell>
          <cell r="I1627">
            <v>33927</v>
          </cell>
          <cell r="J1627">
            <v>5</v>
          </cell>
          <cell r="K1627" t="str">
            <v>IN</v>
          </cell>
          <cell r="L1627" t="str">
            <v>ENTREGADO</v>
          </cell>
          <cell r="M1627">
            <v>1</v>
          </cell>
          <cell r="N1627">
            <v>43287</v>
          </cell>
          <cell r="O1627">
            <v>43287</v>
          </cell>
          <cell r="P1627">
            <v>183744</v>
          </cell>
          <cell r="Q1627">
            <v>0</v>
          </cell>
          <cell r="R1627">
            <v>0</v>
          </cell>
        </row>
        <row r="1628">
          <cell r="A1628">
            <v>33927</v>
          </cell>
          <cell r="B1628" t="str">
            <v>Fuenta Especifica 0100 FONDO GENERAL</v>
          </cell>
          <cell r="C1628" t="str">
            <v>Capitulo 0206 MINISTERIO DE EDUCACIÓN</v>
          </cell>
          <cell r="D1628" t="str">
            <v>Libramiento 0206-01-01-0010-8204</v>
          </cell>
          <cell r="E1628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8" t="str">
            <v>05-APR-18</v>
          </cell>
          <cell r="G1628">
            <v>1204544</v>
          </cell>
          <cell r="H1628" t="str">
            <v>18-APR-18</v>
          </cell>
          <cell r="I1628">
            <v>33927</v>
          </cell>
          <cell r="J1628">
            <v>5</v>
          </cell>
          <cell r="K1628" t="str">
            <v>TR</v>
          </cell>
          <cell r="L1628" t="str">
            <v>Conciliado</v>
          </cell>
          <cell r="M1628">
            <v>1</v>
          </cell>
          <cell r="N1628">
            <v>2933506</v>
          </cell>
          <cell r="O1628">
            <v>2933506</v>
          </cell>
          <cell r="P1628">
            <v>969760</v>
          </cell>
          <cell r="Q1628">
            <v>0</v>
          </cell>
          <cell r="R1628">
            <v>0</v>
          </cell>
        </row>
        <row r="1629">
          <cell r="A1629">
            <v>33927</v>
          </cell>
          <cell r="B1629" t="str">
            <v>Fuenta Especifica 0100 FONDO GENERAL</v>
          </cell>
          <cell r="C1629" t="str">
            <v>Capitulo 0206 MINISTERIO DE EDUCACIÓN</v>
          </cell>
          <cell r="D1629" t="str">
            <v>Libramiento 0206-01-01-0010-8204</v>
          </cell>
          <cell r="E1629" t="str">
            <v>PAGO AL BCO. AGRIC,CEDIDO POR JUAN BAUTISTA GONZALEZ,S/ACTO NO.1021/17 D/F 23/11/17,POR SUM.ALIM.ESC. JEE, MES DIC/17,S/FACT.NCF00118,CC.NO.02680,02684,02693, 02686,02677,02703,02771,02697,02698,02678,02695,02699,07644, 02676,02691,02696,02673,02687,OC 6058.</v>
          </cell>
          <cell r="F1629" t="str">
            <v>05-APR-18</v>
          </cell>
          <cell r="G1629">
            <v>1204544</v>
          </cell>
          <cell r="H1629" t="str">
            <v>18-APR-18</v>
          </cell>
          <cell r="I1629">
            <v>33927</v>
          </cell>
          <cell r="J1629">
            <v>5</v>
          </cell>
          <cell r="K1629" t="str">
            <v>IN</v>
          </cell>
          <cell r="L1629" t="str">
            <v>ENTREGADO</v>
          </cell>
          <cell r="M1629">
            <v>1</v>
          </cell>
          <cell r="N1629">
            <v>43224</v>
          </cell>
          <cell r="O1629">
            <v>43224</v>
          </cell>
          <cell r="P1629">
            <v>51040</v>
          </cell>
          <cell r="Q1629">
            <v>0</v>
          </cell>
          <cell r="R1629">
            <v>0</v>
          </cell>
        </row>
        <row r="1630">
          <cell r="A1630">
            <v>33056</v>
          </cell>
          <cell r="B1630" t="str">
            <v>Fuenta Especifica 0100 FONDO GENERAL</v>
          </cell>
          <cell r="C1630" t="str">
            <v>Capitulo 0206 MINISTERIO DE EDUCACIÓN</v>
          </cell>
          <cell r="D1630" t="str">
            <v>Libramiento 0206-01-01-0010-8205</v>
          </cell>
          <cell r="E1630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0" t="str">
            <v>05-APR-18</v>
          </cell>
          <cell r="G1630">
            <v>378355.20000000001</v>
          </cell>
          <cell r="H1630" t="str">
            <v>17-APR-18</v>
          </cell>
          <cell r="I1630">
            <v>33056</v>
          </cell>
          <cell r="J1630">
            <v>1</v>
          </cell>
          <cell r="K1630" t="str">
            <v>IN</v>
          </cell>
          <cell r="L1630" t="str">
            <v>ENTREGADO</v>
          </cell>
          <cell r="M1630">
            <v>1</v>
          </cell>
          <cell r="N1630">
            <v>42334</v>
          </cell>
          <cell r="O1630">
            <v>42334</v>
          </cell>
          <cell r="P1630">
            <v>57715.199999999997</v>
          </cell>
          <cell r="Q1630">
            <v>0</v>
          </cell>
          <cell r="R1630">
            <v>0</v>
          </cell>
        </row>
        <row r="1631">
          <cell r="A1631">
            <v>33056</v>
          </cell>
          <cell r="B1631" t="str">
            <v>Fuenta Especifica 0100 FONDO GENERAL</v>
          </cell>
          <cell r="C1631" t="str">
            <v>Capitulo 0206 MINISTERIO DE EDUCACIÓN</v>
          </cell>
          <cell r="D1631" t="str">
            <v>Libramiento 0206-01-01-0010-8205</v>
          </cell>
          <cell r="E1631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1" t="str">
            <v>05-APR-18</v>
          </cell>
          <cell r="G1631">
            <v>378355.20000000001</v>
          </cell>
          <cell r="H1631" t="str">
            <v>17-APR-18</v>
          </cell>
          <cell r="I1631">
            <v>33056</v>
          </cell>
          <cell r="J1631">
            <v>1</v>
          </cell>
          <cell r="K1631" t="str">
            <v>IN</v>
          </cell>
          <cell r="L1631" t="str">
            <v>ENTREGADO</v>
          </cell>
          <cell r="M1631">
            <v>1</v>
          </cell>
          <cell r="N1631">
            <v>42185</v>
          </cell>
          <cell r="O1631">
            <v>42185</v>
          </cell>
          <cell r="P1631">
            <v>16032</v>
          </cell>
          <cell r="Q1631">
            <v>0</v>
          </cell>
          <cell r="R1631">
            <v>0</v>
          </cell>
        </row>
        <row r="1632">
          <cell r="A1632">
            <v>33056</v>
          </cell>
          <cell r="B1632" t="str">
            <v>Fuenta Especifica 0100 FONDO GENERAL</v>
          </cell>
          <cell r="C1632" t="str">
            <v>Capitulo 0206 MINISTERIO DE EDUCACIÓN</v>
          </cell>
          <cell r="D1632" t="str">
            <v>Libramiento 0206-01-01-0010-8205</v>
          </cell>
          <cell r="E1632" t="str">
            <v>PAGO A FAVOR DE COOPROHARINA, CEDIDO POR RAFAEL ANTONIO DE LEON FELIZ, MEDIANTE ACTO 46, D/F 12/01/2018, POR SUM. ALIM. ESC. JEE CORRESP. A ENERO/2018, SEGUN FACT. NCF: 00006, CARTA COMPROMISO 02392, OC. 6586.</v>
          </cell>
          <cell r="F1632" t="str">
            <v>05-APR-18</v>
          </cell>
          <cell r="G1632">
            <v>378355.20000000001</v>
          </cell>
          <cell r="H1632" t="str">
            <v>17-APR-18</v>
          </cell>
          <cell r="I1632">
            <v>33056</v>
          </cell>
          <cell r="J1632">
            <v>1</v>
          </cell>
          <cell r="K1632" t="str">
            <v>TR</v>
          </cell>
          <cell r="L1632" t="str">
            <v>Conciliado</v>
          </cell>
          <cell r="M1632">
            <v>1</v>
          </cell>
          <cell r="N1632">
            <v>2785903</v>
          </cell>
          <cell r="O1632">
            <v>2785903</v>
          </cell>
          <cell r="P1632">
            <v>304608</v>
          </cell>
          <cell r="Q1632">
            <v>0</v>
          </cell>
          <cell r="R1632">
            <v>0</v>
          </cell>
        </row>
        <row r="1633">
          <cell r="A1633">
            <v>33057</v>
          </cell>
          <cell r="B1633" t="str">
            <v>Fuenta Especifica 0100 FONDO GENERAL</v>
          </cell>
          <cell r="C1633" t="str">
            <v>Capitulo 0206 MINISTERIO DE EDUCACIÓN</v>
          </cell>
          <cell r="D1633" t="str">
            <v>Libramiento 0206-01-01-0010-8207</v>
          </cell>
          <cell r="E1633" t="str">
            <v>PAGO POR SUM. ALIM. ESC. JEE. CORRESP. A DICIEMBRE/2017, SEGUN FACT. NCF: 00031, CARTAS COMPROMISO 02350, 02345, 07431, 02351, 02352, 02337, 02353, OC. 6889.</v>
          </cell>
          <cell r="F1633" t="str">
            <v>05-APR-18</v>
          </cell>
          <cell r="G1633">
            <v>1018812</v>
          </cell>
          <cell r="H1633" t="str">
            <v>17-APR-18</v>
          </cell>
          <cell r="I1633">
            <v>33057</v>
          </cell>
          <cell r="J1633">
            <v>1</v>
          </cell>
          <cell r="K1633" t="str">
            <v>IN</v>
          </cell>
          <cell r="L1633" t="str">
            <v>ENTREGADO</v>
          </cell>
          <cell r="M1633">
            <v>1</v>
          </cell>
          <cell r="N1633">
            <v>42335</v>
          </cell>
          <cell r="O1633">
            <v>42335</v>
          </cell>
          <cell r="P1633">
            <v>155412</v>
          </cell>
          <cell r="Q1633">
            <v>0</v>
          </cell>
          <cell r="R1633">
            <v>0</v>
          </cell>
        </row>
        <row r="1634">
          <cell r="A1634">
            <v>33057</v>
          </cell>
          <cell r="B1634" t="str">
            <v>Fuenta Especifica 0100 FONDO GENERAL</v>
          </cell>
          <cell r="C1634" t="str">
            <v>Capitulo 0206 MINISTERIO DE EDUCACIÓN</v>
          </cell>
          <cell r="D1634" t="str">
            <v>Libramiento 0206-01-01-0010-8207</v>
          </cell>
          <cell r="E1634" t="str">
            <v>PAGO POR SUM. ALIM. ESC. JEE. CORRESP. A DICIEMBRE/2017, SEGUN FACT. NCF: 00031, CARTAS COMPROMISO 02350, 02345, 07431, 02351, 02352, 02337, 02353, OC. 6889.</v>
          </cell>
          <cell r="F1634" t="str">
            <v>05-APR-18</v>
          </cell>
          <cell r="G1634">
            <v>1018812</v>
          </cell>
          <cell r="H1634" t="str">
            <v>17-APR-18</v>
          </cell>
          <cell r="I1634">
            <v>33057</v>
          </cell>
          <cell r="J1634">
            <v>1</v>
          </cell>
          <cell r="K1634" t="str">
            <v>TR</v>
          </cell>
          <cell r="L1634" t="str">
            <v>Conciliado</v>
          </cell>
          <cell r="M1634">
            <v>1</v>
          </cell>
          <cell r="N1634">
            <v>2785724</v>
          </cell>
          <cell r="O1634">
            <v>2785724</v>
          </cell>
          <cell r="P1634">
            <v>820230</v>
          </cell>
          <cell r="Q1634">
            <v>0</v>
          </cell>
          <cell r="R1634">
            <v>0</v>
          </cell>
        </row>
        <row r="1635">
          <cell r="A1635">
            <v>33057</v>
          </cell>
          <cell r="B1635" t="str">
            <v>Fuenta Especifica 0100 FONDO GENERAL</v>
          </cell>
          <cell r="C1635" t="str">
            <v>Capitulo 0206 MINISTERIO DE EDUCACIÓN</v>
          </cell>
          <cell r="D1635" t="str">
            <v>Libramiento 0206-01-01-0010-8207</v>
          </cell>
          <cell r="E1635" t="str">
            <v>PAGO POR SUM. ALIM. ESC. JEE. CORRESP. A DICIEMBRE/2017, SEGUN FACT. NCF: 00031, CARTAS COMPROMISO 02350, 02345, 07431, 02351, 02352, 02337, 02353, OC. 6889.</v>
          </cell>
          <cell r="F1635" t="str">
            <v>05-APR-18</v>
          </cell>
          <cell r="G1635">
            <v>1018812</v>
          </cell>
          <cell r="H1635" t="str">
            <v>17-APR-18</v>
          </cell>
          <cell r="I1635">
            <v>33057</v>
          </cell>
          <cell r="J1635">
            <v>1</v>
          </cell>
          <cell r="K1635" t="str">
            <v>IN</v>
          </cell>
          <cell r="L1635" t="str">
            <v>ENTREGADO</v>
          </cell>
          <cell r="M1635">
            <v>1</v>
          </cell>
          <cell r="N1635">
            <v>42186</v>
          </cell>
          <cell r="O1635">
            <v>42186</v>
          </cell>
          <cell r="P1635">
            <v>43170</v>
          </cell>
          <cell r="Q1635">
            <v>0</v>
          </cell>
          <cell r="R1635">
            <v>0</v>
          </cell>
        </row>
        <row r="1636">
          <cell r="A1636">
            <v>33398</v>
          </cell>
          <cell r="B1636" t="str">
            <v>Fuenta Especifica 0100 FONDO GENERAL</v>
          </cell>
          <cell r="C1636" t="str">
            <v>Capitulo 0206 MINISTERIO DE EDUCACIÓN</v>
          </cell>
          <cell r="D1636" t="str">
            <v>Libramiento 0206-01-01-0010-8208</v>
          </cell>
          <cell r="E1636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6" t="str">
            <v>05-APR-18</v>
          </cell>
          <cell r="G1636">
            <v>2209856.7999999998</v>
          </cell>
          <cell r="H1636" t="str">
            <v>17-APR-18</v>
          </cell>
          <cell r="I1636">
            <v>33398</v>
          </cell>
          <cell r="J1636">
            <v>5</v>
          </cell>
          <cell r="K1636" t="str">
            <v>IN</v>
          </cell>
          <cell r="L1636" t="str">
            <v>ENTREGADO</v>
          </cell>
          <cell r="M1636">
            <v>1</v>
          </cell>
          <cell r="N1636">
            <v>42485</v>
          </cell>
          <cell r="O1636">
            <v>42485</v>
          </cell>
          <cell r="P1636">
            <v>93638</v>
          </cell>
          <cell r="Q1636">
            <v>0</v>
          </cell>
          <cell r="R1636">
            <v>0</v>
          </cell>
        </row>
        <row r="1637">
          <cell r="A1637">
            <v>33398</v>
          </cell>
          <cell r="B1637" t="str">
            <v>Fuenta Especifica 0100 FONDO GENERAL</v>
          </cell>
          <cell r="C1637" t="str">
            <v>Capitulo 0206 MINISTERIO DE EDUCACIÓN</v>
          </cell>
          <cell r="D1637" t="str">
            <v>Libramiento 0206-01-01-0010-8208</v>
          </cell>
          <cell r="E1637" t="str">
            <v>PAGO A FAVOR DE COOPROHARINA, CEDIDO POR CAFETERIA COMEDOR TODO RICO SRL, MEDIANTE ACTO DE ALGUACIL No. 1777/17 D/F 27/10/2017, POR SUM. ALIM. ESC. JEE. CORRESP. AL MES DE ENERO 2018, SEGUN FACT. NCF.: 00172 CARTA COMPROMISO NO. 06310, 05589, 00063, OC 6123.</v>
          </cell>
          <cell r="F1637" t="str">
            <v>05-APR-18</v>
          </cell>
          <cell r="G1637">
            <v>2209856.7999999998</v>
          </cell>
          <cell r="H1637" t="str">
            <v>17-APR-18</v>
          </cell>
          <cell r="I1637">
            <v>33398</v>
          </cell>
          <cell r="J1637">
            <v>5</v>
          </cell>
          <cell r="K1637" t="str">
            <v>TR</v>
          </cell>
          <cell r="L1637" t="str">
            <v>Conciliado</v>
          </cell>
          <cell r="M1637">
            <v>1</v>
          </cell>
          <cell r="N1637">
            <v>2786319</v>
          </cell>
          <cell r="O1637">
            <v>2786319</v>
          </cell>
          <cell r="P1637">
            <v>2116218.7999999998</v>
          </cell>
          <cell r="Q1637">
            <v>0</v>
          </cell>
          <cell r="R1637">
            <v>0</v>
          </cell>
        </row>
        <row r="1638">
          <cell r="A1638">
            <v>33058</v>
          </cell>
          <cell r="B1638" t="str">
            <v>Fuenta Especifica 0100 FONDO GENERAL</v>
          </cell>
          <cell r="C1638" t="str">
            <v>Capitulo 0206 MINISTERIO DE EDUCACIÓN</v>
          </cell>
          <cell r="D1638" t="str">
            <v>Libramiento 0206-01-01-0010-8209</v>
          </cell>
          <cell r="E1638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8" t="str">
            <v>05-APR-18</v>
          </cell>
          <cell r="G1638">
            <v>705309.6</v>
          </cell>
          <cell r="H1638" t="str">
            <v>17-APR-18</v>
          </cell>
          <cell r="I1638">
            <v>33058</v>
          </cell>
          <cell r="J1638">
            <v>1</v>
          </cell>
          <cell r="K1638" t="str">
            <v>IN</v>
          </cell>
          <cell r="L1638" t="str">
            <v>ENTREGADO</v>
          </cell>
          <cell r="M1638">
            <v>1</v>
          </cell>
          <cell r="N1638">
            <v>42336</v>
          </cell>
          <cell r="O1638">
            <v>42336</v>
          </cell>
          <cell r="P1638">
            <v>107589.6</v>
          </cell>
          <cell r="Q1638">
            <v>0</v>
          </cell>
          <cell r="R1638">
            <v>0</v>
          </cell>
        </row>
        <row r="1639">
          <cell r="A1639">
            <v>33058</v>
          </cell>
          <cell r="B1639" t="str">
            <v>Fuenta Especifica 0100 FONDO GENERAL</v>
          </cell>
          <cell r="C1639" t="str">
            <v>Capitulo 0206 MINISTERIO DE EDUCACIÓN</v>
          </cell>
          <cell r="D1639" t="str">
            <v>Libramiento 0206-01-01-0010-8209</v>
          </cell>
          <cell r="E1639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39" t="str">
            <v>05-APR-18</v>
          </cell>
          <cell r="G1639">
            <v>705309.6</v>
          </cell>
          <cell r="H1639" t="str">
            <v>17-APR-18</v>
          </cell>
          <cell r="I1639">
            <v>33058</v>
          </cell>
          <cell r="J1639">
            <v>1</v>
          </cell>
          <cell r="K1639" t="str">
            <v>IN</v>
          </cell>
          <cell r="L1639" t="str">
            <v>ENTREGADO</v>
          </cell>
          <cell r="M1639">
            <v>1</v>
          </cell>
          <cell r="N1639">
            <v>42187</v>
          </cell>
          <cell r="O1639">
            <v>42187</v>
          </cell>
          <cell r="P1639">
            <v>29886</v>
          </cell>
          <cell r="Q1639">
            <v>0</v>
          </cell>
          <cell r="R1639">
            <v>0</v>
          </cell>
        </row>
        <row r="1640">
          <cell r="A1640">
            <v>33058</v>
          </cell>
          <cell r="B1640" t="str">
            <v>Fuenta Especifica 0100 FONDO GENERAL</v>
          </cell>
          <cell r="C1640" t="str">
            <v>Capitulo 0206 MINISTERIO DE EDUCACIÓN</v>
          </cell>
          <cell r="D1640" t="str">
            <v>Libramiento 0206-01-01-0010-8209</v>
          </cell>
          <cell r="E1640" t="str">
            <v>PAGO A FAVOR DE BANCO AGRICOLA, CEDIDO POR JUAN ALMONTE, MEDIANTE ACTO DE ALGUACIL NO. 889/17 D/F 19/10/2017. POR SUM. ALIM. ESC. JEE, CORRESP. AL MES ENERO 2018, SEGUN FACT. NCF 00045. CARTAS COMPROMISO NO. 08306, 03630, 14542 OC 6888.</v>
          </cell>
          <cell r="F1640" t="str">
            <v>05-APR-18</v>
          </cell>
          <cell r="G1640">
            <v>705309.6</v>
          </cell>
          <cell r="H1640" t="str">
            <v>17-APR-18</v>
          </cell>
          <cell r="I1640">
            <v>33058</v>
          </cell>
          <cell r="J1640">
            <v>1</v>
          </cell>
          <cell r="K1640" t="str">
            <v>TR</v>
          </cell>
          <cell r="L1640" t="str">
            <v>Conciliado</v>
          </cell>
          <cell r="M1640">
            <v>1</v>
          </cell>
          <cell r="N1640">
            <v>2785904</v>
          </cell>
          <cell r="O1640">
            <v>2785904</v>
          </cell>
          <cell r="P1640">
            <v>567834</v>
          </cell>
          <cell r="Q1640">
            <v>0</v>
          </cell>
          <cell r="R1640">
            <v>0</v>
          </cell>
        </row>
        <row r="1641">
          <cell r="A1641">
            <v>33399</v>
          </cell>
          <cell r="B1641" t="str">
            <v>Fuenta Especifica 0100 FONDO GENERAL</v>
          </cell>
          <cell r="C1641" t="str">
            <v>Capitulo 0206 MINISTERIO DE EDUCACIÓN</v>
          </cell>
          <cell r="D1641" t="str">
            <v>Libramiento 0206-01-01-0010-8210</v>
          </cell>
          <cell r="E1641" t="str">
            <v>PAGO SUM. ALIM. ESC. JEE. CORRESP. AL MES DE ENERO 2018, SEGUN FACT. NCF.: 00041 CARTA COMPROMISO NO. 14392, OC 6625.</v>
          </cell>
          <cell r="F1641" t="str">
            <v>05-APR-18</v>
          </cell>
          <cell r="G1641">
            <v>540015.19999999995</v>
          </cell>
          <cell r="H1641" t="str">
            <v>17-APR-18</v>
          </cell>
          <cell r="I1641">
            <v>33399</v>
          </cell>
          <cell r="J1641">
            <v>5</v>
          </cell>
          <cell r="K1641" t="str">
            <v>TR</v>
          </cell>
          <cell r="L1641" t="str">
            <v>Conciliado</v>
          </cell>
          <cell r="M1641">
            <v>1</v>
          </cell>
          <cell r="N1641">
            <v>2786225</v>
          </cell>
          <cell r="O1641">
            <v>2786225</v>
          </cell>
          <cell r="P1641">
            <v>434758</v>
          </cell>
          <cell r="Q1641">
            <v>0</v>
          </cell>
          <cell r="R1641">
            <v>0</v>
          </cell>
        </row>
        <row r="1642">
          <cell r="A1642">
            <v>33399</v>
          </cell>
          <cell r="B1642" t="str">
            <v>Fuenta Especifica 0100 FONDO GENERAL</v>
          </cell>
          <cell r="C1642" t="str">
            <v>Capitulo 0206 MINISTERIO DE EDUCACIÓN</v>
          </cell>
          <cell r="D1642" t="str">
            <v>Libramiento 0206-01-01-0010-8210</v>
          </cell>
          <cell r="E1642" t="str">
            <v>PAGO SUM. ALIM. ESC. JEE. CORRESP. AL MES DE ENERO 2018, SEGUN FACT. NCF.: 00041 CARTA COMPROMISO NO. 14392, OC 6625.</v>
          </cell>
          <cell r="F1642" t="str">
            <v>05-APR-18</v>
          </cell>
          <cell r="G1642">
            <v>540015.19999999995</v>
          </cell>
          <cell r="H1642" t="str">
            <v>17-APR-18</v>
          </cell>
          <cell r="I1642">
            <v>33399</v>
          </cell>
          <cell r="J1642">
            <v>5</v>
          </cell>
          <cell r="K1642" t="str">
            <v>IN</v>
          </cell>
          <cell r="L1642" t="str">
            <v>ENTREGADO</v>
          </cell>
          <cell r="M1642">
            <v>1</v>
          </cell>
          <cell r="N1642">
            <v>42486</v>
          </cell>
          <cell r="O1642">
            <v>42486</v>
          </cell>
          <cell r="P1642">
            <v>22882</v>
          </cell>
          <cell r="Q1642">
            <v>0</v>
          </cell>
          <cell r="R1642">
            <v>0</v>
          </cell>
        </row>
        <row r="1643">
          <cell r="A1643">
            <v>33399</v>
          </cell>
          <cell r="B1643" t="str">
            <v>Fuenta Especifica 0100 FONDO GENERAL</v>
          </cell>
          <cell r="C1643" t="str">
            <v>Capitulo 0206 MINISTERIO DE EDUCACIÓN</v>
          </cell>
          <cell r="D1643" t="str">
            <v>Libramiento 0206-01-01-0010-8210</v>
          </cell>
          <cell r="E1643" t="str">
            <v>PAGO SUM. ALIM. ESC. JEE. CORRESP. AL MES DE ENERO 2018, SEGUN FACT. NCF.: 00041 CARTA COMPROMISO NO. 14392, OC 6625.</v>
          </cell>
          <cell r="F1643" t="str">
            <v>05-APR-18</v>
          </cell>
          <cell r="G1643">
            <v>540015.19999999995</v>
          </cell>
          <cell r="H1643" t="str">
            <v>17-APR-18</v>
          </cell>
          <cell r="I1643">
            <v>33399</v>
          </cell>
          <cell r="J1643">
            <v>5</v>
          </cell>
          <cell r="K1643" t="str">
            <v>IN</v>
          </cell>
          <cell r="L1643" t="str">
            <v>ENTREGADO</v>
          </cell>
          <cell r="M1643">
            <v>1</v>
          </cell>
          <cell r="N1643">
            <v>42587</v>
          </cell>
          <cell r="O1643">
            <v>42587</v>
          </cell>
          <cell r="P1643">
            <v>82375.199999999997</v>
          </cell>
          <cell r="Q1643">
            <v>0</v>
          </cell>
          <cell r="R1643">
            <v>0</v>
          </cell>
        </row>
        <row r="1644">
          <cell r="A1644">
            <v>33059</v>
          </cell>
          <cell r="B1644" t="str">
            <v>Fuenta Especifica 0100 FONDO GENERAL</v>
          </cell>
          <cell r="C1644" t="str">
            <v>Capitulo 0206 MINISTERIO DE EDUCACIÓN</v>
          </cell>
          <cell r="D1644" t="str">
            <v>Libramiento 0206-01-01-0010-8211</v>
          </cell>
          <cell r="E1644" t="str">
            <v>PAGO POR SUM. ALIM. ESC. JEE. CORRESP. AL MES DE ENERO 2018, SEGUN FACT. NCF.: 00059, CARTA COMPROMISOS NO. 00133, O/C 5973.</v>
          </cell>
          <cell r="F1644" t="str">
            <v>05-APR-18</v>
          </cell>
          <cell r="G1644">
            <v>1486800</v>
          </cell>
          <cell r="H1644" t="str">
            <v>17-APR-18</v>
          </cell>
          <cell r="I1644">
            <v>33059</v>
          </cell>
          <cell r="J1644">
            <v>1</v>
          </cell>
          <cell r="K1644" t="str">
            <v>TR</v>
          </cell>
          <cell r="L1644" t="str">
            <v>Conciliado</v>
          </cell>
          <cell r="M1644">
            <v>1</v>
          </cell>
          <cell r="N1644">
            <v>2785725</v>
          </cell>
          <cell r="O1644">
            <v>2785725</v>
          </cell>
          <cell r="P1644">
            <v>1423800</v>
          </cell>
          <cell r="Q1644">
            <v>0</v>
          </cell>
          <cell r="R1644">
            <v>0</v>
          </cell>
        </row>
        <row r="1645">
          <cell r="A1645">
            <v>33059</v>
          </cell>
          <cell r="B1645" t="str">
            <v>Fuenta Especifica 0100 FONDO GENERAL</v>
          </cell>
          <cell r="C1645" t="str">
            <v>Capitulo 0206 MINISTERIO DE EDUCACIÓN</v>
          </cell>
          <cell r="D1645" t="str">
            <v>Libramiento 0206-01-01-0010-8211</v>
          </cell>
          <cell r="E1645" t="str">
            <v>PAGO POR SUM. ALIM. ESC. JEE. CORRESP. AL MES DE ENERO 2018, SEGUN FACT. NCF.: 00059, CARTA COMPROMISOS NO. 00133, O/C 5973.</v>
          </cell>
          <cell r="F1645" t="str">
            <v>05-APR-18</v>
          </cell>
          <cell r="G1645">
            <v>1486800</v>
          </cell>
          <cell r="H1645" t="str">
            <v>17-APR-18</v>
          </cell>
          <cell r="I1645">
            <v>33059</v>
          </cell>
          <cell r="J1645">
            <v>1</v>
          </cell>
          <cell r="K1645" t="str">
            <v>IN</v>
          </cell>
          <cell r="L1645" t="str">
            <v>ENTREGADO</v>
          </cell>
          <cell r="M1645">
            <v>1</v>
          </cell>
          <cell r="N1645">
            <v>42188</v>
          </cell>
          <cell r="O1645">
            <v>42188</v>
          </cell>
          <cell r="P1645">
            <v>63000</v>
          </cell>
          <cell r="Q1645">
            <v>0</v>
          </cell>
          <cell r="R1645">
            <v>0</v>
          </cell>
        </row>
        <row r="1646">
          <cell r="A1646">
            <v>32608</v>
          </cell>
          <cell r="B1646" t="str">
            <v>Fuenta Especifica 0100 FONDO GENERAL</v>
          </cell>
          <cell r="C1646" t="str">
            <v>Capitulo 0206 MINISTERIO DE EDUCACIÓN</v>
          </cell>
          <cell r="D1646" t="str">
            <v>Libramiento 0206-01-01-0010-8213</v>
          </cell>
          <cell r="E1646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6" t="str">
            <v>05-APR-18</v>
          </cell>
          <cell r="G1646">
            <v>311000.8</v>
          </cell>
          <cell r="H1646" t="str">
            <v>16-APR-18</v>
          </cell>
          <cell r="I1646">
            <v>32608</v>
          </cell>
          <cell r="J1646">
            <v>1</v>
          </cell>
          <cell r="K1646" t="str">
            <v>IN</v>
          </cell>
          <cell r="L1646" t="str">
            <v>ENTREGADO</v>
          </cell>
          <cell r="M1646">
            <v>1</v>
          </cell>
          <cell r="N1646">
            <v>41579</v>
          </cell>
          <cell r="O1646">
            <v>41579</v>
          </cell>
          <cell r="P1646">
            <v>13178</v>
          </cell>
          <cell r="Q1646">
            <v>0</v>
          </cell>
          <cell r="R1646">
            <v>0</v>
          </cell>
        </row>
        <row r="1647">
          <cell r="A1647">
            <v>32608</v>
          </cell>
          <cell r="B1647" t="str">
            <v>Fuenta Especifica 0100 FONDO GENERAL</v>
          </cell>
          <cell r="C1647" t="str">
            <v>Capitulo 0206 MINISTERIO DE EDUCACIÓN</v>
          </cell>
          <cell r="D1647" t="str">
            <v>Libramiento 0206-01-01-0010-8213</v>
          </cell>
          <cell r="E1647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7" t="str">
            <v>05-APR-18</v>
          </cell>
          <cell r="G1647">
            <v>311000.8</v>
          </cell>
          <cell r="H1647" t="str">
            <v>16-APR-18</v>
          </cell>
          <cell r="I1647">
            <v>32608</v>
          </cell>
          <cell r="J1647">
            <v>1</v>
          </cell>
          <cell r="K1647" t="str">
            <v>TR</v>
          </cell>
          <cell r="L1647" t="str">
            <v>Conciliado</v>
          </cell>
          <cell r="M1647">
            <v>1</v>
          </cell>
          <cell r="N1647">
            <v>2784798</v>
          </cell>
          <cell r="O1647">
            <v>2784798</v>
          </cell>
          <cell r="P1647">
            <v>250382</v>
          </cell>
          <cell r="Q1647">
            <v>0</v>
          </cell>
          <cell r="R1647">
            <v>0</v>
          </cell>
        </row>
        <row r="1648">
          <cell r="A1648">
            <v>32608</v>
          </cell>
          <cell r="B1648" t="str">
            <v>Fuenta Especifica 0100 FONDO GENERAL</v>
          </cell>
          <cell r="C1648" t="str">
            <v>Capitulo 0206 MINISTERIO DE EDUCACIÓN</v>
          </cell>
          <cell r="D1648" t="str">
            <v>Libramiento 0206-01-01-0010-8213</v>
          </cell>
          <cell r="E1648" t="str">
            <v>PAGO A FAVOR DE COOPROHARINA, CEDIDO POR BERNARDO ANTONIO MORONTA PLASENCIA, MEDIANTE ACTO No. 1866 D/F 15/11/17 Y 1871 D/F 15/11/17.SUM. ALIM. JEE. MES DE ENERO 2018, FACT. 00022, CARTA COMPROMISO NO. 3333,,8232,8166,3365,15125,3347,OC. 5761</v>
          </cell>
          <cell r="F1648" t="str">
            <v>05-APR-18</v>
          </cell>
          <cell r="G1648">
            <v>311000.8</v>
          </cell>
          <cell r="H1648" t="str">
            <v>16-APR-18</v>
          </cell>
          <cell r="I1648">
            <v>32608</v>
          </cell>
          <cell r="J1648">
            <v>1</v>
          </cell>
          <cell r="K1648" t="str">
            <v>IN</v>
          </cell>
          <cell r="L1648" t="str">
            <v>ENTREGADO</v>
          </cell>
          <cell r="M1648">
            <v>1</v>
          </cell>
          <cell r="N1648">
            <v>41467</v>
          </cell>
          <cell r="O1648">
            <v>41467</v>
          </cell>
          <cell r="P1648">
            <v>47440.800000000003</v>
          </cell>
          <cell r="Q1648">
            <v>0</v>
          </cell>
          <cell r="R1648">
            <v>0</v>
          </cell>
        </row>
        <row r="1649">
          <cell r="A1649">
            <v>32609</v>
          </cell>
          <cell r="B1649" t="str">
            <v>Fuenta Especifica 0100 FONDO GENERAL</v>
          </cell>
          <cell r="C1649" t="str">
            <v>Capitulo 0206 MINISTERIO DE EDUCACIÓN</v>
          </cell>
          <cell r="D1649" t="str">
            <v>Libramiento 0206-01-01-0010-8214</v>
          </cell>
          <cell r="E1649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49" t="str">
            <v>05-APR-18</v>
          </cell>
          <cell r="G1649">
            <v>1172731.2</v>
          </cell>
          <cell r="H1649" t="str">
            <v>16-APR-18</v>
          </cell>
          <cell r="I1649">
            <v>32609</v>
          </cell>
          <cell r="J1649">
            <v>1</v>
          </cell>
          <cell r="K1649" t="str">
            <v>TR</v>
          </cell>
          <cell r="L1649" t="str">
            <v>Conciliado</v>
          </cell>
          <cell r="M1649">
            <v>1</v>
          </cell>
          <cell r="N1649">
            <v>2784810</v>
          </cell>
          <cell r="O1649">
            <v>2784810</v>
          </cell>
          <cell r="P1649">
            <v>944148</v>
          </cell>
          <cell r="Q1649">
            <v>0</v>
          </cell>
          <cell r="R1649">
            <v>0</v>
          </cell>
        </row>
        <row r="1650">
          <cell r="A1650">
            <v>32609</v>
          </cell>
          <cell r="B1650" t="str">
            <v>Fuenta Especifica 0100 FONDO GENERAL</v>
          </cell>
          <cell r="C1650" t="str">
            <v>Capitulo 0206 MINISTERIO DE EDUCACIÓN</v>
          </cell>
          <cell r="D1650" t="str">
            <v>Libramiento 0206-01-01-0010-8214</v>
          </cell>
          <cell r="E1650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0" t="str">
            <v>05-APR-18</v>
          </cell>
          <cell r="G1650">
            <v>1172731.2</v>
          </cell>
          <cell r="H1650" t="str">
            <v>16-APR-18</v>
          </cell>
          <cell r="I1650">
            <v>32609</v>
          </cell>
          <cell r="J1650">
            <v>1</v>
          </cell>
          <cell r="K1650" t="str">
            <v>IN</v>
          </cell>
          <cell r="L1650" t="str">
            <v>ENTREGADO</v>
          </cell>
          <cell r="M1650">
            <v>1</v>
          </cell>
          <cell r="N1650">
            <v>41480</v>
          </cell>
          <cell r="O1650">
            <v>41480</v>
          </cell>
          <cell r="P1650">
            <v>178891.2</v>
          </cell>
          <cell r="Q1650">
            <v>0</v>
          </cell>
          <cell r="R1650">
            <v>0</v>
          </cell>
        </row>
        <row r="1651">
          <cell r="A1651">
            <v>32609</v>
          </cell>
          <cell r="B1651" t="str">
            <v>Fuenta Especifica 0100 FONDO GENERAL</v>
          </cell>
          <cell r="C1651" t="str">
            <v>Capitulo 0206 MINISTERIO DE EDUCACIÓN</v>
          </cell>
          <cell r="D1651" t="str">
            <v>Libramiento 0206-01-01-0010-8214</v>
          </cell>
          <cell r="E1651" t="str">
            <v>PAGO A BANCO AGRICOLA, CEDIDO POR MARINA MATOS JIMENEZ, MEDIANTE ACTO DE ALGUACIL NO. 774/17 Y 544/17 D/F 29/09/17 Y 12/10/17. POR SUM. ALIM. ESC. JEE, CORRESP. MES ENERO 2018, SEGUN FACT. NCF 00130. CARTAS COMP. NO. 03159, 15314 OC.6597 Y 6748.</v>
          </cell>
          <cell r="F1651" t="str">
            <v>05-APR-18</v>
          </cell>
          <cell r="G1651">
            <v>1172731.2</v>
          </cell>
          <cell r="H1651" t="str">
            <v>16-APR-18</v>
          </cell>
          <cell r="I1651">
            <v>32609</v>
          </cell>
          <cell r="J1651">
            <v>1</v>
          </cell>
          <cell r="K1651" t="str">
            <v>IN</v>
          </cell>
          <cell r="L1651" t="str">
            <v>ENTREGADO</v>
          </cell>
          <cell r="M1651">
            <v>1</v>
          </cell>
          <cell r="N1651">
            <v>41595</v>
          </cell>
          <cell r="O1651">
            <v>41595</v>
          </cell>
          <cell r="P1651">
            <v>49692</v>
          </cell>
          <cell r="Q1651">
            <v>0</v>
          </cell>
          <cell r="R1651">
            <v>0</v>
          </cell>
        </row>
        <row r="1652">
          <cell r="A1652">
            <v>33400</v>
          </cell>
          <cell r="B1652" t="str">
            <v>Fuenta Especifica 0100 FONDO GENERAL</v>
          </cell>
          <cell r="C1652" t="str">
            <v>Capitulo 0206 MINISTERIO DE EDUCACIÓN</v>
          </cell>
          <cell r="D1652" t="str">
            <v>Libramiento 0206-01-01-0010-8215</v>
          </cell>
          <cell r="E1652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2" t="str">
            <v>05-APR-18</v>
          </cell>
          <cell r="G1652">
            <v>1490292.8</v>
          </cell>
          <cell r="H1652" t="str">
            <v>17-APR-18</v>
          </cell>
          <cell r="I1652">
            <v>33400</v>
          </cell>
          <cell r="J1652">
            <v>5</v>
          </cell>
          <cell r="K1652" t="str">
            <v>IN</v>
          </cell>
          <cell r="L1652" t="str">
            <v>ENTREGADO</v>
          </cell>
          <cell r="M1652">
            <v>1</v>
          </cell>
          <cell r="N1652">
            <v>42487</v>
          </cell>
          <cell r="O1652">
            <v>42487</v>
          </cell>
          <cell r="P1652">
            <v>63148</v>
          </cell>
          <cell r="Q1652">
            <v>0</v>
          </cell>
          <cell r="R1652">
            <v>0</v>
          </cell>
        </row>
        <row r="1653">
          <cell r="A1653">
            <v>33400</v>
          </cell>
          <cell r="B1653" t="str">
            <v>Fuenta Especifica 0100 FONDO GENERAL</v>
          </cell>
          <cell r="C1653" t="str">
            <v>Capitulo 0206 MINISTERIO DE EDUCACIÓN</v>
          </cell>
          <cell r="D1653" t="str">
            <v>Libramiento 0206-01-01-0010-8215</v>
          </cell>
          <cell r="E1653" t="str">
            <v>PAGO A BANCO AGRICOLA, CEDIDO POR D DAMARIS FERRERAS PARAISO DEL BUFETTE SRL, ACTO NO. 1564/17 D/F 02/10/17. POR SUM. ALIM. ESC. JEE, CORRESP. A LOS MESES NOV. Y DIC./17, SEGUN FTS. NCF 00064 Y 00065. CARTAS COMP. NO. 05247,05137,OC 6171.</v>
          </cell>
          <cell r="F1653" t="str">
            <v>05-APR-18</v>
          </cell>
          <cell r="G1653">
            <v>1490292.8</v>
          </cell>
          <cell r="H1653" t="str">
            <v>17-APR-18</v>
          </cell>
          <cell r="I1653">
            <v>33400</v>
          </cell>
          <cell r="J1653">
            <v>5</v>
          </cell>
          <cell r="K1653" t="str">
            <v>TR</v>
          </cell>
          <cell r="L1653" t="str">
            <v>Conciliado</v>
          </cell>
          <cell r="M1653">
            <v>1</v>
          </cell>
          <cell r="N1653">
            <v>2786320</v>
          </cell>
          <cell r="O1653">
            <v>2786320</v>
          </cell>
          <cell r="P1653">
            <v>1427144.8</v>
          </cell>
          <cell r="Q1653">
            <v>0</v>
          </cell>
          <cell r="R1653">
            <v>0</v>
          </cell>
        </row>
        <row r="1654">
          <cell r="A1654">
            <v>33060</v>
          </cell>
          <cell r="B1654" t="str">
            <v>Fuenta Especifica 0100 FONDO GENERAL</v>
          </cell>
          <cell r="C1654" t="str">
            <v>Capitulo 0206 MINISTERIO DE EDUCACIÓN</v>
          </cell>
          <cell r="D1654" t="str">
            <v>Libramiento 0206-01-01-0010-8216</v>
          </cell>
          <cell r="E1654" t="str">
            <v>PAGO A FAVOR DE BANCO AGRICOLA S/ACTO 545 D/F. 12/10/2017 CEDIDO POR MUÑOZ &amp; VALERA BUFFET SRL, SUM. ALIM. ESC. JEE. CORRESP. AL MES ENERO 2018, S/FACT. NCF: 00036, CARTA COMPROMISO NO. 07893, OC. 5711.</v>
          </cell>
          <cell r="F1654" t="str">
            <v>05-APR-18</v>
          </cell>
          <cell r="G1654">
            <v>734196</v>
          </cell>
          <cell r="H1654" t="str">
            <v>17-APR-18</v>
          </cell>
          <cell r="I1654">
            <v>33060</v>
          </cell>
          <cell r="J1654">
            <v>1</v>
          </cell>
          <cell r="K1654" t="str">
            <v>TR</v>
          </cell>
          <cell r="L1654" t="str">
            <v>Conciliado</v>
          </cell>
          <cell r="M1654">
            <v>1</v>
          </cell>
          <cell r="N1654">
            <v>2785905</v>
          </cell>
          <cell r="O1654">
            <v>2785905</v>
          </cell>
          <cell r="P1654">
            <v>703086</v>
          </cell>
          <cell r="Q1654">
            <v>0</v>
          </cell>
          <cell r="R1654">
            <v>0</v>
          </cell>
        </row>
        <row r="1655">
          <cell r="A1655">
            <v>33060</v>
          </cell>
          <cell r="B1655" t="str">
            <v>Fuenta Especifica 0100 FONDO GENERAL</v>
          </cell>
          <cell r="C1655" t="str">
            <v>Capitulo 0206 MINISTERIO DE EDUCACIÓN</v>
          </cell>
          <cell r="D1655" t="str">
            <v>Libramiento 0206-01-01-0010-8216</v>
          </cell>
          <cell r="E1655" t="str">
            <v>PAGO A FAVOR DE BANCO AGRICOLA S/ACTO 545 D/F. 12/10/2017 CEDIDO POR MUÑOZ &amp; VALERA BUFFET SRL, SUM. ALIM. ESC. JEE. CORRESP. AL MES ENERO 2018, S/FACT. NCF: 00036, CARTA COMPROMISO NO. 07893, OC. 5711.</v>
          </cell>
          <cell r="F1655" t="str">
            <v>05-APR-18</v>
          </cell>
          <cell r="G1655">
            <v>734196</v>
          </cell>
          <cell r="H1655" t="str">
            <v>17-APR-18</v>
          </cell>
          <cell r="I1655">
            <v>33060</v>
          </cell>
          <cell r="J1655">
            <v>1</v>
          </cell>
          <cell r="K1655" t="str">
            <v>IN</v>
          </cell>
          <cell r="L1655" t="str">
            <v>ENTREGADO</v>
          </cell>
          <cell r="M1655">
            <v>1</v>
          </cell>
          <cell r="N1655">
            <v>42189</v>
          </cell>
          <cell r="O1655">
            <v>42189</v>
          </cell>
          <cell r="P1655">
            <v>31110</v>
          </cell>
          <cell r="Q1655">
            <v>0</v>
          </cell>
          <cell r="R1655">
            <v>0</v>
          </cell>
        </row>
        <row r="1656">
          <cell r="A1656">
            <v>33061</v>
          </cell>
          <cell r="B1656" t="str">
            <v>Fuenta Especifica 0100 FONDO GENERAL</v>
          </cell>
          <cell r="C1656" t="str">
            <v>Capitulo 0206 MINISTERIO DE EDUCACIÓN</v>
          </cell>
          <cell r="D1656" t="str">
            <v>Libramiento 0206-01-01-0010-8218</v>
          </cell>
          <cell r="E1656" t="str">
            <v>PAGO A FAVOR DE BANCO AGRICOLA S/ACTO 790 D/F. 04/10/2017 CEDIDO POR NEFTALI VASQUEZ RAMIREZ, SUM. ALIM. ESC. JEE. MES ENERO 2018, S/FACT. NCF: 00016, CARTA COMPROMISO NO. 15390, OC. 5688.</v>
          </cell>
          <cell r="F1656" t="str">
            <v>05-APR-18</v>
          </cell>
          <cell r="G1656">
            <v>330400</v>
          </cell>
          <cell r="H1656" t="str">
            <v>17-APR-18</v>
          </cell>
          <cell r="I1656">
            <v>33061</v>
          </cell>
          <cell r="J1656">
            <v>1</v>
          </cell>
          <cell r="K1656" t="str">
            <v>IN</v>
          </cell>
          <cell r="L1656" t="str">
            <v>ENTREGADO</v>
          </cell>
          <cell r="M1656">
            <v>1</v>
          </cell>
          <cell r="N1656">
            <v>42190</v>
          </cell>
          <cell r="O1656">
            <v>42190</v>
          </cell>
          <cell r="P1656">
            <v>14000</v>
          </cell>
          <cell r="Q1656">
            <v>0</v>
          </cell>
          <cell r="R1656">
            <v>0</v>
          </cell>
        </row>
        <row r="1657">
          <cell r="A1657">
            <v>33061</v>
          </cell>
          <cell r="B1657" t="str">
            <v>Fuenta Especifica 0100 FONDO GENERAL</v>
          </cell>
          <cell r="C1657" t="str">
            <v>Capitulo 0206 MINISTERIO DE EDUCACIÓN</v>
          </cell>
          <cell r="D1657" t="str">
            <v>Libramiento 0206-01-01-0010-8218</v>
          </cell>
          <cell r="E1657" t="str">
            <v>PAGO A FAVOR DE BANCO AGRICOLA S/ACTO 790 D/F. 04/10/2017 CEDIDO POR NEFTALI VASQUEZ RAMIREZ, SUM. ALIM. ESC. JEE. MES ENERO 2018, S/FACT. NCF: 00016, CARTA COMPROMISO NO. 15390, OC. 5688.</v>
          </cell>
          <cell r="F1657" t="str">
            <v>05-APR-18</v>
          </cell>
          <cell r="G1657">
            <v>330400</v>
          </cell>
          <cell r="H1657" t="str">
            <v>17-APR-18</v>
          </cell>
          <cell r="I1657">
            <v>33061</v>
          </cell>
          <cell r="J1657">
            <v>1</v>
          </cell>
          <cell r="K1657" t="str">
            <v>IN</v>
          </cell>
          <cell r="L1657" t="str">
            <v>ENTREGADO</v>
          </cell>
          <cell r="M1657">
            <v>1</v>
          </cell>
          <cell r="N1657">
            <v>42337</v>
          </cell>
          <cell r="O1657">
            <v>42337</v>
          </cell>
          <cell r="P1657">
            <v>50400</v>
          </cell>
          <cell r="Q1657">
            <v>0</v>
          </cell>
          <cell r="R1657">
            <v>0</v>
          </cell>
        </row>
        <row r="1658">
          <cell r="A1658">
            <v>33061</v>
          </cell>
          <cell r="B1658" t="str">
            <v>Fuenta Especifica 0100 FONDO GENERAL</v>
          </cell>
          <cell r="C1658" t="str">
            <v>Capitulo 0206 MINISTERIO DE EDUCACIÓN</v>
          </cell>
          <cell r="D1658" t="str">
            <v>Libramiento 0206-01-01-0010-8218</v>
          </cell>
          <cell r="E1658" t="str">
            <v>PAGO A FAVOR DE BANCO AGRICOLA S/ACTO 790 D/F. 04/10/2017 CEDIDO POR NEFTALI VASQUEZ RAMIREZ, SUM. ALIM. ESC. JEE. MES ENERO 2018, S/FACT. NCF: 00016, CARTA COMPROMISO NO. 15390, OC. 5688.</v>
          </cell>
          <cell r="F1658" t="str">
            <v>05-APR-18</v>
          </cell>
          <cell r="G1658">
            <v>330400</v>
          </cell>
          <cell r="H1658" t="str">
            <v>17-APR-18</v>
          </cell>
          <cell r="I1658">
            <v>33061</v>
          </cell>
          <cell r="J1658">
            <v>1</v>
          </cell>
          <cell r="K1658" t="str">
            <v>TR</v>
          </cell>
          <cell r="L1658" t="str">
            <v>Conciliado</v>
          </cell>
          <cell r="M1658">
            <v>1</v>
          </cell>
          <cell r="N1658">
            <v>2785906</v>
          </cell>
          <cell r="O1658">
            <v>2785906</v>
          </cell>
          <cell r="P1658">
            <v>266000</v>
          </cell>
          <cell r="Q1658">
            <v>0</v>
          </cell>
          <cell r="R1658">
            <v>0</v>
          </cell>
        </row>
        <row r="1659">
          <cell r="A1659">
            <v>33062</v>
          </cell>
          <cell r="B1659" t="str">
            <v>Fuenta Especifica 0100 FONDO GENERAL</v>
          </cell>
          <cell r="C1659" t="str">
            <v>Capitulo 0206 MINISTERIO DE EDUCACIÓN</v>
          </cell>
          <cell r="D1659" t="str">
            <v>Libramiento 0206-01-01-0010-8219</v>
          </cell>
          <cell r="E1659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59" t="str">
            <v>05-APR-18</v>
          </cell>
          <cell r="G1659">
            <v>795980.80000000005</v>
          </cell>
          <cell r="H1659" t="str">
            <v>17-APR-18</v>
          </cell>
          <cell r="I1659">
            <v>33062</v>
          </cell>
          <cell r="J1659">
            <v>1</v>
          </cell>
          <cell r="K1659" t="str">
            <v>TR</v>
          </cell>
          <cell r="L1659" t="str">
            <v>Conciliado</v>
          </cell>
          <cell r="M1659">
            <v>1</v>
          </cell>
          <cell r="N1659">
            <v>2785907</v>
          </cell>
          <cell r="O1659">
            <v>2785907</v>
          </cell>
          <cell r="P1659">
            <v>762252.80000000005</v>
          </cell>
          <cell r="Q1659">
            <v>0</v>
          </cell>
          <cell r="R1659">
            <v>0</v>
          </cell>
        </row>
        <row r="1660">
          <cell r="A1660">
            <v>33062</v>
          </cell>
          <cell r="B1660" t="str">
            <v>Fuenta Especifica 0100 FONDO GENERAL</v>
          </cell>
          <cell r="C1660" t="str">
            <v>Capitulo 0206 MINISTERIO DE EDUCACIÓN</v>
          </cell>
          <cell r="D1660" t="str">
            <v>Libramiento 0206-01-01-0010-8219</v>
          </cell>
          <cell r="E1660" t="str">
            <v>PAGO A FAVOR DEL BANCO AGRICOLA, CEDIDO POR D DAMARIS FERRERAS PARAISO DEL BUFETTE SRL, MEDIANTE ACTO No.1564/17 D/F. 02/10/2017, POR SUM. ALIM. ESC. JEE. CORRESP. AL MES DE ENERO 2018, SEGUN FACT. NCF: 00066, CARTAS COMPROMISO No.05247, 05137, OC. 6171</v>
          </cell>
          <cell r="F1660" t="str">
            <v>05-APR-18</v>
          </cell>
          <cell r="G1660">
            <v>795980.80000000005</v>
          </cell>
          <cell r="H1660" t="str">
            <v>17-APR-18</v>
          </cell>
          <cell r="I1660">
            <v>33062</v>
          </cell>
          <cell r="J1660">
            <v>1</v>
          </cell>
          <cell r="K1660" t="str">
            <v>IN</v>
          </cell>
          <cell r="L1660" t="str">
            <v>ENTREGADO</v>
          </cell>
          <cell r="M1660">
            <v>1</v>
          </cell>
          <cell r="N1660">
            <v>42191</v>
          </cell>
          <cell r="O1660">
            <v>42191</v>
          </cell>
          <cell r="P1660">
            <v>33728</v>
          </cell>
          <cell r="Q1660">
            <v>0</v>
          </cell>
          <cell r="R1660">
            <v>0</v>
          </cell>
        </row>
        <row r="1661">
          <cell r="A1661">
            <v>32610</v>
          </cell>
          <cell r="B1661" t="str">
            <v>Fuenta Especifica 0100 FONDO GENERAL</v>
          </cell>
          <cell r="C1661" t="str">
            <v>Capitulo 0206 MINISTERIO DE EDUCACIÓN</v>
          </cell>
          <cell r="D1661" t="str">
            <v>Libramiento 0206-01-01-0010-8220</v>
          </cell>
          <cell r="E1661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1" t="str">
            <v>05-APR-18</v>
          </cell>
          <cell r="G1661">
            <v>1564019.2</v>
          </cell>
          <cell r="H1661" t="str">
            <v>16-APR-18</v>
          </cell>
          <cell r="I1661">
            <v>32610</v>
          </cell>
          <cell r="J1661">
            <v>1</v>
          </cell>
          <cell r="K1661" t="str">
            <v>TR</v>
          </cell>
          <cell r="L1661" t="str">
            <v>Conciliado</v>
          </cell>
          <cell r="M1661">
            <v>1</v>
          </cell>
          <cell r="N1661">
            <v>2784809</v>
          </cell>
          <cell r="O1661">
            <v>2784809</v>
          </cell>
          <cell r="P1661">
            <v>1259168</v>
          </cell>
          <cell r="Q1661">
            <v>0</v>
          </cell>
          <cell r="R1661">
            <v>0</v>
          </cell>
        </row>
        <row r="1662">
          <cell r="A1662">
            <v>32610</v>
          </cell>
          <cell r="B1662" t="str">
            <v>Fuenta Especifica 0100 FONDO GENERAL</v>
          </cell>
          <cell r="C1662" t="str">
            <v>Capitulo 0206 MINISTERIO DE EDUCACIÓN</v>
          </cell>
          <cell r="D1662" t="str">
            <v>Libramiento 0206-01-01-0010-8220</v>
          </cell>
          <cell r="E1662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2" t="str">
            <v>05-APR-18</v>
          </cell>
          <cell r="G1662">
            <v>1564019.2</v>
          </cell>
          <cell r="H1662" t="str">
            <v>16-APR-18</v>
          </cell>
          <cell r="I1662">
            <v>32610</v>
          </cell>
          <cell r="J1662">
            <v>1</v>
          </cell>
          <cell r="K1662" t="str">
            <v>IN</v>
          </cell>
          <cell r="L1662" t="str">
            <v>ENTREGADO</v>
          </cell>
          <cell r="M1662">
            <v>1</v>
          </cell>
          <cell r="N1662">
            <v>41479</v>
          </cell>
          <cell r="O1662">
            <v>41479</v>
          </cell>
          <cell r="P1662">
            <v>238579.20000000001</v>
          </cell>
          <cell r="Q1662">
            <v>0</v>
          </cell>
          <cell r="R1662">
            <v>0</v>
          </cell>
        </row>
        <row r="1663">
          <cell r="A1663">
            <v>32610</v>
          </cell>
          <cell r="B1663" t="str">
            <v>Fuenta Especifica 0100 FONDO GENERAL</v>
          </cell>
          <cell r="C1663" t="str">
            <v>Capitulo 0206 MINISTERIO DE EDUCACIÓN</v>
          </cell>
          <cell r="D1663" t="str">
            <v>Libramiento 0206-01-01-0010-8220</v>
          </cell>
          <cell r="E1663" t="str">
            <v>PAGO A FAVOR DE BANCO AGRICOLA S/ACTO 963 D/F. 7/11/2017 CEDIDO POR LEONILDA ALT. BAEZ DE URBAEZ, SUM. ALIM. ESC. JEE. CORRESP. AL MES ENERO 2018, S/FACT. NCF: 00312, CARTAS COMPROMISO NOS. 06479, 15188 Y 06890, OC. 5614.</v>
          </cell>
          <cell r="F1663" t="str">
            <v>05-APR-18</v>
          </cell>
          <cell r="G1663">
            <v>1564019.2</v>
          </cell>
          <cell r="H1663" t="str">
            <v>16-APR-18</v>
          </cell>
          <cell r="I1663">
            <v>32610</v>
          </cell>
          <cell r="J1663">
            <v>1</v>
          </cell>
          <cell r="K1663" t="str">
            <v>IN</v>
          </cell>
          <cell r="L1663" t="str">
            <v>ENTREGADO</v>
          </cell>
          <cell r="M1663">
            <v>1</v>
          </cell>
          <cell r="N1663">
            <v>41594</v>
          </cell>
          <cell r="O1663">
            <v>41594</v>
          </cell>
          <cell r="P1663">
            <v>66272</v>
          </cell>
          <cell r="Q1663">
            <v>0</v>
          </cell>
          <cell r="R1663">
            <v>0</v>
          </cell>
        </row>
        <row r="1664">
          <cell r="A1664">
            <v>32611</v>
          </cell>
          <cell r="B1664" t="str">
            <v>Fuenta Especifica 0100 FONDO GENERAL</v>
          </cell>
          <cell r="C1664" t="str">
            <v>Capitulo 0206 MINISTERIO DE EDUCACIÓN</v>
          </cell>
          <cell r="D1664" t="str">
            <v>Libramiento 0206-01-01-0010-8221</v>
          </cell>
          <cell r="E1664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4" t="str">
            <v>05-APR-18</v>
          </cell>
          <cell r="G1664">
            <v>413472</v>
          </cell>
          <cell r="H1664" t="str">
            <v>16-APR-18</v>
          </cell>
          <cell r="I1664">
            <v>32611</v>
          </cell>
          <cell r="J1664">
            <v>1</v>
          </cell>
          <cell r="K1664" t="str">
            <v>TR</v>
          </cell>
          <cell r="L1664" t="str">
            <v>Conciliado</v>
          </cell>
          <cell r="M1664">
            <v>1</v>
          </cell>
          <cell r="N1664">
            <v>2784728</v>
          </cell>
          <cell r="O1664">
            <v>2784728</v>
          </cell>
          <cell r="P1664">
            <v>197790</v>
          </cell>
          <cell r="Q1664">
            <v>0</v>
          </cell>
          <cell r="R1664">
            <v>0</v>
          </cell>
        </row>
        <row r="1665">
          <cell r="A1665">
            <v>32611</v>
          </cell>
          <cell r="B1665" t="str">
            <v>Fuenta Especifica 0100 FONDO GENERAL</v>
          </cell>
          <cell r="C1665" t="str">
            <v>Capitulo 0206 MINISTERIO DE EDUCACIÓN</v>
          </cell>
          <cell r="D1665" t="str">
            <v>Libramiento 0206-01-01-0010-8221</v>
          </cell>
          <cell r="E1665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5" t="str">
            <v>05-APR-18</v>
          </cell>
          <cell r="G1665">
            <v>413472</v>
          </cell>
          <cell r="H1665" t="str">
            <v>16-APR-18</v>
          </cell>
          <cell r="I1665">
            <v>32611</v>
          </cell>
          <cell r="J1665">
            <v>1</v>
          </cell>
          <cell r="K1665" t="str">
            <v>TR</v>
          </cell>
          <cell r="L1665" t="str">
            <v>Conciliado</v>
          </cell>
          <cell r="M1665">
            <v>1</v>
          </cell>
          <cell r="N1665">
            <v>2784808</v>
          </cell>
          <cell r="O1665">
            <v>2784808</v>
          </cell>
          <cell r="P1665">
            <v>135090</v>
          </cell>
          <cell r="Q1665">
            <v>0</v>
          </cell>
          <cell r="R1665">
            <v>0</v>
          </cell>
        </row>
        <row r="1666">
          <cell r="A1666">
            <v>32611</v>
          </cell>
          <cell r="B1666" t="str">
            <v>Fuenta Especifica 0100 FONDO GENERAL</v>
          </cell>
          <cell r="C1666" t="str">
            <v>Capitulo 0206 MINISTERIO DE EDUCACIÓN</v>
          </cell>
          <cell r="D1666" t="str">
            <v>Libramiento 0206-01-01-0010-8221</v>
          </cell>
          <cell r="E1666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6" t="str">
            <v>05-APR-18</v>
          </cell>
          <cell r="G1666">
            <v>413472</v>
          </cell>
          <cell r="H1666" t="str">
            <v>16-APR-18</v>
          </cell>
          <cell r="I1666">
            <v>32611</v>
          </cell>
          <cell r="J1666">
            <v>1</v>
          </cell>
          <cell r="K1666" t="str">
            <v>IN</v>
          </cell>
          <cell r="L1666" t="str">
            <v>ENTREGADO</v>
          </cell>
          <cell r="M1666">
            <v>1</v>
          </cell>
          <cell r="N1666">
            <v>41478</v>
          </cell>
          <cell r="O1666">
            <v>41478</v>
          </cell>
          <cell r="P1666">
            <v>63072</v>
          </cell>
          <cell r="Q1666">
            <v>0</v>
          </cell>
          <cell r="R1666">
            <v>0</v>
          </cell>
        </row>
        <row r="1667">
          <cell r="A1667">
            <v>32611</v>
          </cell>
          <cell r="B1667" t="str">
            <v>Fuenta Especifica 0100 FONDO GENERAL</v>
          </cell>
          <cell r="C1667" t="str">
            <v>Capitulo 0206 MINISTERIO DE EDUCACIÓN</v>
          </cell>
          <cell r="D1667" t="str">
            <v>Libramiento 0206-01-01-0010-8221</v>
          </cell>
          <cell r="E1667" t="str">
            <v>PAGO AL BCO AGRIC. CEDIDO POR WINTON ADOLFO MORLA S/ACTO 1503, D/F. 26/09/2017, CARTAS COMPROMISO 00204, Y AL PROVEEDOR POR SUM. ALIM. ESC. JEE, MES DE ENERO/18, CARTA C. NO.00192, S/FACT.NCF:00012, OC.7168 Y 6596</v>
          </cell>
          <cell r="F1667" t="str">
            <v>05-APR-18</v>
          </cell>
          <cell r="G1667">
            <v>413472</v>
          </cell>
          <cell r="H1667" t="str">
            <v>16-APR-18</v>
          </cell>
          <cell r="I1667">
            <v>32611</v>
          </cell>
          <cell r="J1667">
            <v>1</v>
          </cell>
          <cell r="K1667" t="str">
            <v>IN</v>
          </cell>
          <cell r="L1667" t="str">
            <v>ENTREGADO</v>
          </cell>
          <cell r="M1667">
            <v>1</v>
          </cell>
          <cell r="N1667">
            <v>41593</v>
          </cell>
          <cell r="O1667">
            <v>41593</v>
          </cell>
          <cell r="P1667">
            <v>17520</v>
          </cell>
          <cell r="Q1667">
            <v>0</v>
          </cell>
          <cell r="R1667">
            <v>0</v>
          </cell>
        </row>
        <row r="1668">
          <cell r="A1668">
            <v>33401</v>
          </cell>
          <cell r="B1668" t="str">
            <v>Fuenta Especifica 0100 FONDO GENERAL</v>
          </cell>
          <cell r="C1668" t="str">
            <v>Capitulo 0206 MINISTERIO DE EDUCACIÓN</v>
          </cell>
          <cell r="D1668" t="str">
            <v>Libramiento 0206-01-01-0010-8223</v>
          </cell>
          <cell r="E1668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8" t="str">
            <v>05-APR-18</v>
          </cell>
          <cell r="G1668">
            <v>616243.19999999995</v>
          </cell>
          <cell r="H1668" t="str">
            <v>17-APR-18</v>
          </cell>
          <cell r="I1668">
            <v>33401</v>
          </cell>
          <cell r="J1668">
            <v>5</v>
          </cell>
          <cell r="K1668" t="str">
            <v>IN</v>
          </cell>
          <cell r="L1668" t="str">
            <v>ENTREGADO</v>
          </cell>
          <cell r="M1668">
            <v>1</v>
          </cell>
          <cell r="N1668">
            <v>42488</v>
          </cell>
          <cell r="O1668">
            <v>42488</v>
          </cell>
          <cell r="P1668">
            <v>26112</v>
          </cell>
          <cell r="Q1668">
            <v>0</v>
          </cell>
          <cell r="R1668">
            <v>0</v>
          </cell>
        </row>
        <row r="1669">
          <cell r="A1669">
            <v>33401</v>
          </cell>
          <cell r="B1669" t="str">
            <v>Fuenta Especifica 0100 FONDO GENERAL</v>
          </cell>
          <cell r="C1669" t="str">
            <v>Capitulo 0206 MINISTERIO DE EDUCACIÓN</v>
          </cell>
          <cell r="D1669" t="str">
            <v>Libramiento 0206-01-01-0010-8223</v>
          </cell>
          <cell r="E1669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69" t="str">
            <v>05-APR-18</v>
          </cell>
          <cell r="G1669">
            <v>616243.19999999995</v>
          </cell>
          <cell r="H1669" t="str">
            <v>17-APR-18</v>
          </cell>
          <cell r="I1669">
            <v>33401</v>
          </cell>
          <cell r="J1669">
            <v>5</v>
          </cell>
          <cell r="K1669" t="str">
            <v>TR</v>
          </cell>
          <cell r="L1669" t="str">
            <v>Conciliado</v>
          </cell>
          <cell r="M1669">
            <v>1</v>
          </cell>
          <cell r="N1669">
            <v>2786321</v>
          </cell>
          <cell r="O1669">
            <v>2786321</v>
          </cell>
          <cell r="P1669">
            <v>496128</v>
          </cell>
          <cell r="Q1669">
            <v>0</v>
          </cell>
          <cell r="R1669">
            <v>0</v>
          </cell>
        </row>
        <row r="1670">
          <cell r="A1670">
            <v>33401</v>
          </cell>
          <cell r="B1670" t="str">
            <v>Fuenta Especifica 0100 FONDO GENERAL</v>
          </cell>
          <cell r="C1670" t="str">
            <v>Capitulo 0206 MINISTERIO DE EDUCACIÓN</v>
          </cell>
          <cell r="D1670" t="str">
            <v>Libramiento 0206-01-01-0010-8223</v>
          </cell>
          <cell r="E1670" t="str">
            <v>PAGO A FAVOR DE BANCO AGRICOLA, CEDIDO POR CARLOS MEDINA ABREU, MEDIANTE ACTO No. 359/17 D/F 19/12/2017. POR SUM. ALIM. ESC. JEE. CORRESP. A LOS MESES DE NOVIEMBRE Y DICIEMBRE 2017, SEGUN FACT. NCF.: 00007 Y 00008, CARTA COMPROMISO NO. 15702 OC 07079.</v>
          </cell>
          <cell r="F1670" t="str">
            <v>05-APR-18</v>
          </cell>
          <cell r="G1670">
            <v>616243.19999999995</v>
          </cell>
          <cell r="H1670" t="str">
            <v>17-APR-18</v>
          </cell>
          <cell r="I1670">
            <v>33401</v>
          </cell>
          <cell r="J1670">
            <v>5</v>
          </cell>
          <cell r="K1670" t="str">
            <v>IN</v>
          </cell>
          <cell r="L1670" t="str">
            <v>ENTREGADO</v>
          </cell>
          <cell r="M1670">
            <v>1</v>
          </cell>
          <cell r="N1670">
            <v>42588</v>
          </cell>
          <cell r="O1670">
            <v>42588</v>
          </cell>
          <cell r="P1670">
            <v>94003.199999999997</v>
          </cell>
          <cell r="Q1670">
            <v>0</v>
          </cell>
          <cell r="R1670">
            <v>0</v>
          </cell>
        </row>
        <row r="1671">
          <cell r="A1671">
            <v>33063</v>
          </cell>
          <cell r="B1671" t="str">
            <v>Fuenta Especifica 0100 FONDO GENERAL</v>
          </cell>
          <cell r="C1671" t="str">
            <v>Capitulo 0206 MINISTERIO DE EDUCACIÓN</v>
          </cell>
          <cell r="D1671" t="str">
            <v>Libramiento 0206-01-01-0010-8224</v>
          </cell>
          <cell r="E1671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1" t="str">
            <v>05-APR-18</v>
          </cell>
          <cell r="G1671">
            <v>1535557.6</v>
          </cell>
          <cell r="H1671" t="str">
            <v>17-APR-18</v>
          </cell>
          <cell r="I1671">
            <v>33063</v>
          </cell>
          <cell r="J1671">
            <v>1</v>
          </cell>
          <cell r="K1671" t="str">
            <v>IN</v>
          </cell>
          <cell r="L1671" t="str">
            <v>ENTREGADO</v>
          </cell>
          <cell r="M1671">
            <v>1</v>
          </cell>
          <cell r="N1671">
            <v>42192</v>
          </cell>
          <cell r="O1671">
            <v>42192</v>
          </cell>
          <cell r="P1671">
            <v>65066</v>
          </cell>
          <cell r="Q1671">
            <v>0</v>
          </cell>
          <cell r="R1671">
            <v>0</v>
          </cell>
        </row>
        <row r="1672">
          <cell r="A1672">
            <v>33063</v>
          </cell>
          <cell r="B1672" t="str">
            <v>Fuenta Especifica 0100 FONDO GENERAL</v>
          </cell>
          <cell r="C1672" t="str">
            <v>Capitulo 0206 MINISTERIO DE EDUCACIÓN</v>
          </cell>
          <cell r="D1672" t="str">
            <v>Libramiento 0206-01-01-0010-8224</v>
          </cell>
          <cell r="E1672" t="str">
            <v>PAGO A FAVOR DEL BANCO AGRICOLA, CEDIDO POR RAMADA COMEDOR WILLIAM FCO SUAREZ SRL, S/ACTO 50, D/F. 12/01/18, POR SUM. ALIM. ESC. JEE., MES DE ENERO/2018, S/FACT. 00962, CARTAS COMPROMISO 01911, 01908, 15297, 01777, 10488, 01898, 01894, 01897, 12569, OC. 5821.</v>
          </cell>
          <cell r="F1672" t="str">
            <v>05-APR-18</v>
          </cell>
          <cell r="G1672">
            <v>1535557.6</v>
          </cell>
          <cell r="H1672" t="str">
            <v>17-APR-18</v>
          </cell>
          <cell r="I1672">
            <v>33063</v>
          </cell>
          <cell r="J1672">
            <v>1</v>
          </cell>
          <cell r="K1672" t="str">
            <v>TR</v>
          </cell>
          <cell r="L1672" t="str">
            <v>Conciliado</v>
          </cell>
          <cell r="M1672">
            <v>1</v>
          </cell>
          <cell r="N1672">
            <v>2785908</v>
          </cell>
          <cell r="O1672">
            <v>2785908</v>
          </cell>
          <cell r="P1672">
            <v>1470491.6</v>
          </cell>
          <cell r="Q1672">
            <v>0</v>
          </cell>
          <cell r="R1672">
            <v>0</v>
          </cell>
        </row>
        <row r="1673">
          <cell r="A1673">
            <v>32612</v>
          </cell>
          <cell r="B1673" t="str">
            <v>Fuenta Especifica 0100 FONDO GENERAL</v>
          </cell>
          <cell r="C1673" t="str">
            <v>Capitulo 0206 MINISTERIO DE EDUCACIÓN</v>
          </cell>
          <cell r="D1673" t="str">
            <v>Libramiento 0206-01-01-0010-8225</v>
          </cell>
          <cell r="E1673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3" t="str">
            <v>05-APR-18</v>
          </cell>
          <cell r="G1673">
            <v>240531.20000000001</v>
          </cell>
          <cell r="H1673" t="str">
            <v>16-APR-18</v>
          </cell>
          <cell r="I1673">
            <v>32612</v>
          </cell>
          <cell r="J1673">
            <v>1</v>
          </cell>
          <cell r="K1673" t="str">
            <v>TR</v>
          </cell>
          <cell r="L1673" t="str">
            <v>Conciliado</v>
          </cell>
          <cell r="M1673">
            <v>1</v>
          </cell>
          <cell r="N1673">
            <v>3320348</v>
          </cell>
          <cell r="O1673">
            <v>3320348</v>
          </cell>
          <cell r="P1673">
            <v>230339.20000000001</v>
          </cell>
          <cell r="Q1673">
            <v>0</v>
          </cell>
          <cell r="R1673">
            <v>0</v>
          </cell>
        </row>
        <row r="1674">
          <cell r="A1674">
            <v>32612</v>
          </cell>
          <cell r="B1674" t="str">
            <v>Fuenta Especifica 0100 FONDO GENERAL</v>
          </cell>
          <cell r="C1674" t="str">
            <v>Capitulo 0206 MINISTERIO DE EDUCACIÓN</v>
          </cell>
          <cell r="D1674" t="str">
            <v>Libramiento 0206-01-01-0010-8225</v>
          </cell>
          <cell r="E1674" t="str">
            <v>PAGO A FAVOR DE PARALLAX FACTORING, CEDIDO POR YHWH ENERGY TRUST, SRL, MEDIANTE ACTO ALGUACIL NO. 1066/18 D/F 05/02/2018. POR POR SUM. ALIM. ESC. JEE. CORRESP. AL MES DE OCTUBRE/2017, SEGUN FACT. NCF: 00001, CARTA COMPROMISO 04384, OC. 6652.</v>
          </cell>
          <cell r="F1674" t="str">
            <v>05-APR-18</v>
          </cell>
          <cell r="G1674">
            <v>240531.20000000001</v>
          </cell>
          <cell r="H1674" t="str">
            <v>16-APR-18</v>
          </cell>
          <cell r="I1674">
            <v>32612</v>
          </cell>
          <cell r="J1674">
            <v>1</v>
          </cell>
          <cell r="K1674" t="str">
            <v>IN</v>
          </cell>
          <cell r="L1674" t="str">
            <v>ENTREGADO</v>
          </cell>
          <cell r="M1674">
            <v>1</v>
          </cell>
          <cell r="N1674">
            <v>41592</v>
          </cell>
          <cell r="O1674">
            <v>41592</v>
          </cell>
          <cell r="P1674">
            <v>10192</v>
          </cell>
          <cell r="Q1674">
            <v>0</v>
          </cell>
          <cell r="R1674">
            <v>0</v>
          </cell>
        </row>
        <row r="1675">
          <cell r="A1675">
            <v>33554</v>
          </cell>
          <cell r="B1675" t="str">
            <v>Fuenta Especifica 0100 FONDO GENERAL</v>
          </cell>
          <cell r="C1675" t="str">
            <v>Capitulo 0206 MINISTERIO DE EDUCACIÓN</v>
          </cell>
          <cell r="D1675" t="str">
            <v>Libramiento 0206-01-01-0010-8226</v>
          </cell>
          <cell r="E1675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5" t="str">
            <v>05-APR-18</v>
          </cell>
          <cell r="G1675">
            <v>693366.23</v>
          </cell>
          <cell r="H1675" t="str">
            <v>18-APR-18</v>
          </cell>
          <cell r="I1675">
            <v>33554</v>
          </cell>
          <cell r="J1675">
            <v>3</v>
          </cell>
          <cell r="K1675" t="str">
            <v>TR</v>
          </cell>
          <cell r="L1675" t="str">
            <v>Conciliado</v>
          </cell>
          <cell r="M1675">
            <v>1</v>
          </cell>
          <cell r="N1675">
            <v>2786707</v>
          </cell>
          <cell r="O1675">
            <v>2786707</v>
          </cell>
          <cell r="P1675">
            <v>687045.26</v>
          </cell>
          <cell r="Q1675">
            <v>0</v>
          </cell>
          <cell r="R1675">
            <v>0</v>
          </cell>
        </row>
        <row r="1676">
          <cell r="A1676">
            <v>33554</v>
          </cell>
          <cell r="B1676" t="str">
            <v>Fuenta Especifica 0100 FONDO GENERAL</v>
          </cell>
          <cell r="C1676" t="str">
            <v>Capitulo 0206 MINISTERIO DE EDUCACIÓN</v>
          </cell>
          <cell r="D1676" t="str">
            <v>Libramiento 0206-01-01-0010-8226</v>
          </cell>
          <cell r="E1676" t="str">
            <v>PAGO A COOPROHARINA, CEDIDO POR JUAN EDUARDO RUIZ TORRES MEDIANTE ACTO NO.303 D/F 28/02/18, POR SUM. DE ALIM. ESC. UM. MESES DE NOVIEMBRE Y DICIEMBRE 2017,S/FTS. 00017 Y 00018, NC 00013 Y 00014. CONTRATO NO. 404/17, OC 6451.MENOS ANTICIPO.</v>
          </cell>
          <cell r="F1676" t="str">
            <v>05-APR-18</v>
          </cell>
          <cell r="G1676">
            <v>693366.23</v>
          </cell>
          <cell r="H1676" t="str">
            <v>18-APR-18</v>
          </cell>
          <cell r="I1676">
            <v>33554</v>
          </cell>
          <cell r="J1676">
            <v>3</v>
          </cell>
          <cell r="K1676" t="str">
            <v>IN</v>
          </cell>
          <cell r="L1676" t="str">
            <v>ENTREGADO</v>
          </cell>
          <cell r="M1676">
            <v>1</v>
          </cell>
          <cell r="N1676">
            <v>42856</v>
          </cell>
          <cell r="O1676">
            <v>42856</v>
          </cell>
          <cell r="P1676">
            <v>6320.97</v>
          </cell>
          <cell r="Q1676">
            <v>0</v>
          </cell>
          <cell r="R1676">
            <v>0</v>
          </cell>
        </row>
        <row r="1677">
          <cell r="A1677">
            <v>33555</v>
          </cell>
          <cell r="B1677" t="str">
            <v>Fuenta Especifica 0100 FONDO GENERAL</v>
          </cell>
          <cell r="C1677" t="str">
            <v>Capitulo 0206 MINISTERIO DE EDUCACIÓN</v>
          </cell>
          <cell r="D1677" t="str">
            <v>Libramiento 0206-01-01-0010-8227</v>
          </cell>
          <cell r="E1677" t="str">
            <v>PAGO POR SUM. ALIM. ESC. UM. CORRESP. A DICIEMBRE/2017, SEGUN FACT. NCF: 00082, NC. 00041, CONT. 317/2017, OC.6378 ,MENOS ANTICIPO.</v>
          </cell>
          <cell r="F1677" t="str">
            <v>05-APR-18</v>
          </cell>
          <cell r="G1677">
            <v>371066.05</v>
          </cell>
          <cell r="H1677" t="str">
            <v>18-APR-18</v>
          </cell>
          <cell r="I1677">
            <v>33555</v>
          </cell>
          <cell r="J1677">
            <v>3</v>
          </cell>
          <cell r="K1677" t="str">
            <v>IN</v>
          </cell>
          <cell r="L1677" t="str">
            <v>ENTREGADO</v>
          </cell>
          <cell r="M1677">
            <v>1</v>
          </cell>
          <cell r="N1677">
            <v>42857</v>
          </cell>
          <cell r="O1677">
            <v>42857</v>
          </cell>
          <cell r="P1677">
            <v>3419.84</v>
          </cell>
          <cell r="Q1677">
            <v>0</v>
          </cell>
          <cell r="R1677">
            <v>0</v>
          </cell>
        </row>
        <row r="1678">
          <cell r="A1678">
            <v>33555</v>
          </cell>
          <cell r="B1678" t="str">
            <v>Fuenta Especifica 0100 FONDO GENERAL</v>
          </cell>
          <cell r="C1678" t="str">
            <v>Capitulo 0206 MINISTERIO DE EDUCACIÓN</v>
          </cell>
          <cell r="D1678" t="str">
            <v>Libramiento 0206-01-01-0010-8227</v>
          </cell>
          <cell r="E1678" t="str">
            <v>PAGO POR SUM. ALIM. ESC. UM. CORRESP. A DICIEMBRE/2017, SEGUN FACT. NCF: 00082, NC. 00041, CONT. 317/2017, OC.6378 ,MENOS ANTICIPO.</v>
          </cell>
          <cell r="F1678" t="str">
            <v>05-APR-18</v>
          </cell>
          <cell r="G1678">
            <v>371066.05</v>
          </cell>
          <cell r="H1678" t="str">
            <v>18-APR-18</v>
          </cell>
          <cell r="I1678">
            <v>33555</v>
          </cell>
          <cell r="J1678">
            <v>3</v>
          </cell>
          <cell r="K1678" t="str">
            <v>TR</v>
          </cell>
          <cell r="L1678" t="str">
            <v>Conciliado</v>
          </cell>
          <cell r="M1678">
            <v>1</v>
          </cell>
          <cell r="N1678">
            <v>2786426</v>
          </cell>
          <cell r="O1678">
            <v>2786426</v>
          </cell>
          <cell r="P1678">
            <v>367646.21</v>
          </cell>
          <cell r="Q1678">
            <v>0</v>
          </cell>
          <cell r="R1678">
            <v>0</v>
          </cell>
        </row>
        <row r="1679">
          <cell r="A1679">
            <v>33064</v>
          </cell>
          <cell r="B1679" t="str">
            <v>Fuenta Especifica 0100 FONDO GENERAL</v>
          </cell>
          <cell r="C1679" t="str">
            <v>Capitulo 0206 MINISTERIO DE EDUCACIÓN</v>
          </cell>
          <cell r="D1679" t="str">
            <v>Libramiento 0206-01-01-0010-8229</v>
          </cell>
          <cell r="E1679" t="str">
            <v>PAGO A FAVOR DE COOPROHARINA S/ ACTO 1819 D/F. 03/11/2017 CEDIDO POR ALVERYS MICHELLE SRL, SUM. ALIM. ESC. JEE. MES ENERO 2018, S/FACT. NCF: 00051, CARTA COMPROMISO NO. 11453, OC. 6637.</v>
          </cell>
          <cell r="F1679" t="str">
            <v>05-APR-18</v>
          </cell>
          <cell r="G1679">
            <v>607180.80000000005</v>
          </cell>
          <cell r="H1679" t="str">
            <v>17-APR-18</v>
          </cell>
          <cell r="I1679">
            <v>33064</v>
          </cell>
          <cell r="J1679">
            <v>1</v>
          </cell>
          <cell r="K1679" t="str">
            <v>IN</v>
          </cell>
          <cell r="L1679" t="str">
            <v>ENTREGADO</v>
          </cell>
          <cell r="M1679">
            <v>1</v>
          </cell>
          <cell r="N1679">
            <v>42177</v>
          </cell>
          <cell r="O1679">
            <v>42177</v>
          </cell>
          <cell r="P1679">
            <v>25728</v>
          </cell>
          <cell r="Q1679">
            <v>0</v>
          </cell>
          <cell r="R1679">
            <v>0</v>
          </cell>
        </row>
        <row r="1680">
          <cell r="A1680">
            <v>33064</v>
          </cell>
          <cell r="B1680" t="str">
            <v>Fuenta Especifica 0100 FONDO GENERAL</v>
          </cell>
          <cell r="C1680" t="str">
            <v>Capitulo 0206 MINISTERIO DE EDUCACIÓN</v>
          </cell>
          <cell r="D1680" t="str">
            <v>Libramiento 0206-01-01-0010-8229</v>
          </cell>
          <cell r="E1680" t="str">
            <v>PAGO A FAVOR DE COOPROHARINA S/ ACTO 1819 D/F. 03/11/2017 CEDIDO POR ALVERYS MICHELLE SRL, SUM. ALIM. ESC. JEE. MES ENERO 2018, S/FACT. NCF: 00051, CARTA COMPROMISO NO. 11453, OC. 6637.</v>
          </cell>
          <cell r="F1680" t="str">
            <v>05-APR-18</v>
          </cell>
          <cell r="G1680">
            <v>607180.80000000005</v>
          </cell>
          <cell r="H1680" t="str">
            <v>17-APR-18</v>
          </cell>
          <cell r="I1680">
            <v>33064</v>
          </cell>
          <cell r="J1680">
            <v>1</v>
          </cell>
          <cell r="K1680" t="str">
            <v>TR</v>
          </cell>
          <cell r="L1680" t="str">
            <v>Conciliado</v>
          </cell>
          <cell r="M1680">
            <v>1</v>
          </cell>
          <cell r="N1680">
            <v>2785892</v>
          </cell>
          <cell r="O1680">
            <v>2785892</v>
          </cell>
          <cell r="P1680">
            <v>581452.80000000005</v>
          </cell>
          <cell r="Q1680">
            <v>0</v>
          </cell>
          <cell r="R1680">
            <v>0</v>
          </cell>
        </row>
        <row r="1681">
          <cell r="A1681">
            <v>33065</v>
          </cell>
          <cell r="B1681" t="str">
            <v>Fuenta Especifica 0100 FONDO GENERAL</v>
          </cell>
          <cell r="C1681" t="str">
            <v>Capitulo 0206 MINISTERIO DE EDUCACIÓN</v>
          </cell>
          <cell r="D1681" t="str">
            <v>Libramiento 0206-01-01-0010-8231</v>
          </cell>
          <cell r="E1681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1" t="str">
            <v>05-APR-18</v>
          </cell>
          <cell r="G1681">
            <v>676659.19999999995</v>
          </cell>
          <cell r="H1681" t="str">
            <v>17-APR-18</v>
          </cell>
          <cell r="I1681">
            <v>33065</v>
          </cell>
          <cell r="J1681">
            <v>1</v>
          </cell>
          <cell r="K1681" t="str">
            <v>TR</v>
          </cell>
          <cell r="L1681" t="str">
            <v>Conciliado</v>
          </cell>
          <cell r="M1681">
            <v>1</v>
          </cell>
          <cell r="N1681">
            <v>2785891</v>
          </cell>
          <cell r="O1681">
            <v>2785891</v>
          </cell>
          <cell r="P1681">
            <v>544768</v>
          </cell>
          <cell r="Q1681">
            <v>0</v>
          </cell>
          <cell r="R1681">
            <v>0</v>
          </cell>
        </row>
        <row r="1682">
          <cell r="A1682">
            <v>33065</v>
          </cell>
          <cell r="B1682" t="str">
            <v>Fuenta Especifica 0100 FONDO GENERAL</v>
          </cell>
          <cell r="C1682" t="str">
            <v>Capitulo 0206 MINISTERIO DE EDUCACIÓN</v>
          </cell>
          <cell r="D1682" t="str">
            <v>Libramiento 0206-01-01-0010-8231</v>
          </cell>
          <cell r="E1682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2" t="str">
            <v>05-APR-18</v>
          </cell>
          <cell r="G1682">
            <v>676659.19999999995</v>
          </cell>
          <cell r="H1682" t="str">
            <v>17-APR-18</v>
          </cell>
          <cell r="I1682">
            <v>33065</v>
          </cell>
          <cell r="J1682">
            <v>1</v>
          </cell>
          <cell r="K1682" t="str">
            <v>IN</v>
          </cell>
          <cell r="L1682" t="str">
            <v>ENTREGADO</v>
          </cell>
          <cell r="M1682">
            <v>1</v>
          </cell>
          <cell r="N1682">
            <v>42176</v>
          </cell>
          <cell r="O1682">
            <v>42176</v>
          </cell>
          <cell r="P1682">
            <v>28672</v>
          </cell>
          <cell r="Q1682">
            <v>0</v>
          </cell>
          <cell r="R1682">
            <v>0</v>
          </cell>
        </row>
        <row r="1683">
          <cell r="A1683">
            <v>33065</v>
          </cell>
          <cell r="B1683" t="str">
            <v>Fuenta Especifica 0100 FONDO GENERAL</v>
          </cell>
          <cell r="C1683" t="str">
            <v>Capitulo 0206 MINISTERIO DE EDUCACIÓN</v>
          </cell>
          <cell r="D1683" t="str">
            <v>Libramiento 0206-01-01-0010-8231</v>
          </cell>
          <cell r="E1683" t="str">
            <v>PAGO A FAVOR DE COOPROHARINA, CEDIDO POR LUIS MARTINEZ MANUEL, ACTO No.2040/17 D/F 01/12/2017. POR SUM. ALIM. ESC. JEE. CORRESP. AL MES DE ENERO 2018, S/FT. NCF.:00187 CARTA COMP NO.03120, 03160, 03232, 03146, 03124, 03249,OC 5725</v>
          </cell>
          <cell r="F1683" t="str">
            <v>05-APR-18</v>
          </cell>
          <cell r="G1683">
            <v>676659.19999999995</v>
          </cell>
          <cell r="H1683" t="str">
            <v>17-APR-18</v>
          </cell>
          <cell r="I1683">
            <v>33065</v>
          </cell>
          <cell r="J1683">
            <v>1</v>
          </cell>
          <cell r="K1683" t="str">
            <v>IN</v>
          </cell>
          <cell r="L1683" t="str">
            <v>ENTREGADO</v>
          </cell>
          <cell r="M1683">
            <v>1</v>
          </cell>
          <cell r="N1683">
            <v>42324</v>
          </cell>
          <cell r="O1683">
            <v>42324</v>
          </cell>
          <cell r="P1683">
            <v>103219.2</v>
          </cell>
          <cell r="Q1683">
            <v>0</v>
          </cell>
          <cell r="R1683">
            <v>0</v>
          </cell>
        </row>
        <row r="1684">
          <cell r="A1684">
            <v>33402</v>
          </cell>
          <cell r="B1684" t="str">
            <v>Fuenta Especifica 0100 FONDO GENERAL</v>
          </cell>
          <cell r="C1684" t="str">
            <v>Capitulo 0206 MINISTERIO DE EDUCACIÓN</v>
          </cell>
          <cell r="D1684" t="str">
            <v>Libramiento 0206-01-01-0010-8232</v>
          </cell>
          <cell r="E1684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4" t="str">
            <v>05-APR-18</v>
          </cell>
          <cell r="G1684">
            <v>1596728.8</v>
          </cell>
          <cell r="H1684" t="str">
            <v>17-APR-18</v>
          </cell>
          <cell r="I1684">
            <v>33402</v>
          </cell>
          <cell r="J1684">
            <v>5</v>
          </cell>
          <cell r="K1684" t="str">
            <v>TR</v>
          </cell>
          <cell r="L1684" t="str">
            <v>Conciliado</v>
          </cell>
          <cell r="M1684">
            <v>1</v>
          </cell>
          <cell r="N1684">
            <v>2786322</v>
          </cell>
          <cell r="O1684">
            <v>2786322</v>
          </cell>
          <cell r="P1684">
            <v>1529070.8</v>
          </cell>
          <cell r="Q1684">
            <v>0</v>
          </cell>
          <cell r="R1684">
            <v>0</v>
          </cell>
        </row>
        <row r="1685">
          <cell r="A1685">
            <v>33402</v>
          </cell>
          <cell r="B1685" t="str">
            <v>Fuenta Especifica 0100 FONDO GENERAL</v>
          </cell>
          <cell r="C1685" t="str">
            <v>Capitulo 0206 MINISTERIO DE EDUCACIÓN</v>
          </cell>
          <cell r="D1685" t="str">
            <v>Libramiento 0206-01-01-0010-8232</v>
          </cell>
          <cell r="E1685" t="str">
            <v>PAGO A FAVOR DE BANCO AGRICOLA, CEDIDO POR INVERQUE, SRL, MEDIANTE ACTO DE ALGUACIL NO. 1141/17 D/F 29/12/2017. POR SUM. ALIM. ESC. JEE, CORRESP. AL MES DE ENERO 2018, SEGUN FACT. NCF.: 00061, CARTAS COMPROMISO NO. 03836, 03830, 14582, OC 5865.</v>
          </cell>
          <cell r="F1685" t="str">
            <v>05-APR-18</v>
          </cell>
          <cell r="G1685">
            <v>1596728.8</v>
          </cell>
          <cell r="H1685" t="str">
            <v>17-APR-18</v>
          </cell>
          <cell r="I1685">
            <v>33402</v>
          </cell>
          <cell r="J1685">
            <v>5</v>
          </cell>
          <cell r="K1685" t="str">
            <v>IN</v>
          </cell>
          <cell r="L1685" t="str">
            <v>ENTREGADO</v>
          </cell>
          <cell r="M1685">
            <v>1</v>
          </cell>
          <cell r="N1685">
            <v>42489</v>
          </cell>
          <cell r="O1685">
            <v>42489</v>
          </cell>
          <cell r="P1685">
            <v>67658</v>
          </cell>
          <cell r="Q1685">
            <v>0</v>
          </cell>
          <cell r="R1685">
            <v>0</v>
          </cell>
        </row>
        <row r="1686">
          <cell r="A1686">
            <v>32613</v>
          </cell>
          <cell r="B1686" t="str">
            <v>Fuenta Especifica 0100 FONDO GENERAL</v>
          </cell>
          <cell r="C1686" t="str">
            <v>Capitulo 0206 MINISTERIO DE EDUCACIÓN</v>
          </cell>
          <cell r="D1686" t="str">
            <v>Libramiento 0206-01-01-0010-8233</v>
          </cell>
          <cell r="E1686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6" t="str">
            <v>05-APR-18</v>
          </cell>
          <cell r="G1686">
            <v>363204</v>
          </cell>
          <cell r="H1686" t="str">
            <v>16-APR-18</v>
          </cell>
          <cell r="I1686">
            <v>32613</v>
          </cell>
          <cell r="J1686">
            <v>1</v>
          </cell>
          <cell r="K1686" t="str">
            <v>IN</v>
          </cell>
          <cell r="L1686" t="str">
            <v>ENTREGADO</v>
          </cell>
          <cell r="M1686">
            <v>1</v>
          </cell>
          <cell r="N1686">
            <v>41477</v>
          </cell>
          <cell r="O1686">
            <v>41477</v>
          </cell>
          <cell r="P1686">
            <v>55404</v>
          </cell>
          <cell r="Q1686">
            <v>0</v>
          </cell>
          <cell r="R1686">
            <v>0</v>
          </cell>
        </row>
        <row r="1687">
          <cell r="A1687">
            <v>32613</v>
          </cell>
          <cell r="B1687" t="str">
            <v>Fuenta Especifica 0100 FONDO GENERAL</v>
          </cell>
          <cell r="C1687" t="str">
            <v>Capitulo 0206 MINISTERIO DE EDUCACIÓN</v>
          </cell>
          <cell r="D1687" t="str">
            <v>Libramiento 0206-01-01-0010-8233</v>
          </cell>
          <cell r="E1687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7" t="str">
            <v>05-APR-18</v>
          </cell>
          <cell r="G1687">
            <v>363204</v>
          </cell>
          <cell r="H1687" t="str">
            <v>16-APR-18</v>
          </cell>
          <cell r="I1687">
            <v>32613</v>
          </cell>
          <cell r="J1687">
            <v>1</v>
          </cell>
          <cell r="K1687" t="str">
            <v>TR</v>
          </cell>
          <cell r="L1687" t="str">
            <v>Conciliado</v>
          </cell>
          <cell r="M1687">
            <v>1</v>
          </cell>
          <cell r="N1687">
            <v>2784807</v>
          </cell>
          <cell r="O1687">
            <v>2784807</v>
          </cell>
          <cell r="P1687">
            <v>292410</v>
          </cell>
          <cell r="Q1687">
            <v>0</v>
          </cell>
          <cell r="R1687">
            <v>0</v>
          </cell>
        </row>
        <row r="1688">
          <cell r="A1688">
            <v>32613</v>
          </cell>
          <cell r="B1688" t="str">
            <v>Fuenta Especifica 0100 FONDO GENERAL</v>
          </cell>
          <cell r="C1688" t="str">
            <v>Capitulo 0206 MINISTERIO DE EDUCACIÓN</v>
          </cell>
          <cell r="D1688" t="str">
            <v>Libramiento 0206-01-01-0010-8233</v>
          </cell>
          <cell r="E1688" t="str">
            <v>PAGO A FAVOR DE COOPROHARINA, CEDIDO POR MANUEL EMILIO VOLQUEZ MANCEBO, MEDIANTE ACTO No. 89/18 D/F 30/01/2018, POR SUM. ALIM. ESC. JEE. CORRESP. AL MES DE ENERO 2018, SEGUN FACT. NCF.: 80551 CARTA COMPROMISO NO. 06380, OC 5656</v>
          </cell>
          <cell r="F1688" t="str">
            <v>05-APR-18</v>
          </cell>
          <cell r="G1688">
            <v>363204</v>
          </cell>
          <cell r="H1688" t="str">
            <v>16-APR-18</v>
          </cell>
          <cell r="I1688">
            <v>32613</v>
          </cell>
          <cell r="J1688">
            <v>1</v>
          </cell>
          <cell r="K1688" t="str">
            <v>IN</v>
          </cell>
          <cell r="L1688" t="str">
            <v>ENTREGADO</v>
          </cell>
          <cell r="M1688">
            <v>1</v>
          </cell>
          <cell r="N1688">
            <v>41591</v>
          </cell>
          <cell r="O1688">
            <v>41591</v>
          </cell>
          <cell r="P1688">
            <v>15390</v>
          </cell>
          <cell r="Q1688">
            <v>0</v>
          </cell>
          <cell r="R1688">
            <v>0</v>
          </cell>
        </row>
        <row r="1689">
          <cell r="A1689">
            <v>33066</v>
          </cell>
          <cell r="B1689" t="str">
            <v>Fuenta Especifica 0100 FONDO GENERAL</v>
          </cell>
          <cell r="C1689" t="str">
            <v>Capitulo 0206 MINISTERIO DE EDUCACIÓN</v>
          </cell>
          <cell r="D1689" t="str">
            <v>Libramiento 0206-01-01-0010-8234</v>
          </cell>
          <cell r="E1689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89" t="str">
            <v>05-APR-18</v>
          </cell>
          <cell r="G1689">
            <v>889625.59999999998</v>
          </cell>
          <cell r="H1689" t="str">
            <v>17-APR-18</v>
          </cell>
          <cell r="I1689">
            <v>33066</v>
          </cell>
          <cell r="J1689">
            <v>1</v>
          </cell>
          <cell r="K1689" t="str">
            <v>TR</v>
          </cell>
          <cell r="L1689" t="str">
            <v>Conciliado</v>
          </cell>
          <cell r="M1689">
            <v>1</v>
          </cell>
          <cell r="N1689">
            <v>2785890</v>
          </cell>
          <cell r="O1689">
            <v>2785890</v>
          </cell>
          <cell r="P1689">
            <v>716224</v>
          </cell>
          <cell r="Q1689">
            <v>0</v>
          </cell>
          <cell r="R1689">
            <v>0</v>
          </cell>
        </row>
        <row r="1690">
          <cell r="A1690">
            <v>33066</v>
          </cell>
          <cell r="B1690" t="str">
            <v>Fuenta Especifica 0100 FONDO GENERAL</v>
          </cell>
          <cell r="C1690" t="str">
            <v>Capitulo 0206 MINISTERIO DE EDUCACIÓN</v>
          </cell>
          <cell r="D1690" t="str">
            <v>Libramiento 0206-01-01-0010-8234</v>
          </cell>
          <cell r="E1690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0" t="str">
            <v>05-APR-18</v>
          </cell>
          <cell r="G1690">
            <v>889625.59999999998</v>
          </cell>
          <cell r="H1690" t="str">
            <v>17-APR-18</v>
          </cell>
          <cell r="I1690">
            <v>33066</v>
          </cell>
          <cell r="J1690">
            <v>1</v>
          </cell>
          <cell r="K1690" t="str">
            <v>IN</v>
          </cell>
          <cell r="L1690" t="str">
            <v>ENTREGADO</v>
          </cell>
          <cell r="M1690">
            <v>1</v>
          </cell>
          <cell r="N1690">
            <v>42323</v>
          </cell>
          <cell r="O1690">
            <v>42323</v>
          </cell>
          <cell r="P1690">
            <v>135705.60000000001</v>
          </cell>
          <cell r="Q1690">
            <v>0</v>
          </cell>
          <cell r="R1690">
            <v>0</v>
          </cell>
        </row>
        <row r="1691">
          <cell r="A1691">
            <v>33066</v>
          </cell>
          <cell r="B1691" t="str">
            <v>Fuenta Especifica 0100 FONDO GENERAL</v>
          </cell>
          <cell r="C1691" t="str">
            <v>Capitulo 0206 MINISTERIO DE EDUCACIÓN</v>
          </cell>
          <cell r="D1691" t="str">
            <v>Libramiento 0206-01-01-0010-8234</v>
          </cell>
          <cell r="E1691" t="str">
            <v>PAGO A FAVOR DE BANCO AGRICOLA S/ACTO 1810 D/F. 15/11/2017 CEDIDO POR ALEIDA RODRIGUEZ DE CORONADO, SUM. ALIM. ESC. JEE. CORRESP. AL MES ENERO 2018, S/FACT. NCF: 00042, CARTAS COMPROMISO NOS. 03772, 03785, 03758, 08428, 03671, 08429 Y 03752, OC. 6895 Y 6908.</v>
          </cell>
          <cell r="F1691" t="str">
            <v>05-APR-18</v>
          </cell>
          <cell r="G1691">
            <v>889625.59999999998</v>
          </cell>
          <cell r="H1691" t="str">
            <v>17-APR-18</v>
          </cell>
          <cell r="I1691">
            <v>33066</v>
          </cell>
          <cell r="J1691">
            <v>1</v>
          </cell>
          <cell r="K1691" t="str">
            <v>IN</v>
          </cell>
          <cell r="L1691" t="str">
            <v>ENTREGADO</v>
          </cell>
          <cell r="M1691">
            <v>1</v>
          </cell>
          <cell r="N1691">
            <v>42175</v>
          </cell>
          <cell r="O1691">
            <v>42175</v>
          </cell>
          <cell r="P1691">
            <v>37696</v>
          </cell>
          <cell r="Q1691">
            <v>0</v>
          </cell>
          <cell r="R1691">
            <v>0</v>
          </cell>
        </row>
        <row r="1692">
          <cell r="A1692">
            <v>33556</v>
          </cell>
          <cell r="B1692" t="str">
            <v>Fuenta Especifica 0100 FONDO GENERAL</v>
          </cell>
          <cell r="C1692" t="str">
            <v>Capitulo 0206 MINISTERIO DE EDUCACIÓN</v>
          </cell>
          <cell r="D1692" t="str">
            <v>Libramiento 0206-01-01-0010-8235</v>
          </cell>
          <cell r="E1692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2" t="str">
            <v>05-APR-18</v>
          </cell>
          <cell r="G1692">
            <v>515033.61</v>
          </cell>
          <cell r="H1692" t="str">
            <v>18-APR-18</v>
          </cell>
          <cell r="I1692">
            <v>33556</v>
          </cell>
          <cell r="J1692">
            <v>3</v>
          </cell>
          <cell r="K1692" t="str">
            <v>IN</v>
          </cell>
          <cell r="L1692" t="str">
            <v>ENTREGADO</v>
          </cell>
          <cell r="M1692">
            <v>1</v>
          </cell>
          <cell r="N1692">
            <v>42858</v>
          </cell>
          <cell r="O1692">
            <v>42858</v>
          </cell>
          <cell r="P1692">
            <v>4703.6000000000004</v>
          </cell>
          <cell r="Q1692">
            <v>0</v>
          </cell>
          <cell r="R1692">
            <v>0</v>
          </cell>
        </row>
        <row r="1693">
          <cell r="A1693">
            <v>33556</v>
          </cell>
          <cell r="B1693" t="str">
            <v>Fuenta Especifica 0100 FONDO GENERAL</v>
          </cell>
          <cell r="C1693" t="str">
            <v>Capitulo 0206 MINISTERIO DE EDUCACIÓN</v>
          </cell>
          <cell r="D1693" t="str">
            <v>Libramiento 0206-01-01-0010-8235</v>
          </cell>
          <cell r="E1693" t="str">
            <v>PAGO A FAVOR DE COOPROHARINA, CEDIDO POR MOVIMIENTO EVANGELICO JESUCRISTO LUMBRERA EN EL CAMINO MEDIANTE ACTO NO.151 D/F 22/02/18, POR SUM. DE ALIM. ESC. UM. CORRESP. AL MES DE ENERO 2018, S/FACT. 00337 Y NC 00029. CONT. NO.266/17, OC 6392. MENOS ANTICIPO.</v>
          </cell>
          <cell r="F1693" t="str">
            <v>05-APR-18</v>
          </cell>
          <cell r="G1693">
            <v>515033.61</v>
          </cell>
          <cell r="H1693" t="str">
            <v>18-APR-18</v>
          </cell>
          <cell r="I1693">
            <v>33556</v>
          </cell>
          <cell r="J1693">
            <v>3</v>
          </cell>
          <cell r="K1693" t="str">
            <v>TR</v>
          </cell>
          <cell r="L1693" t="str">
            <v>Conciliado</v>
          </cell>
          <cell r="M1693">
            <v>1</v>
          </cell>
          <cell r="N1693">
            <v>2786708</v>
          </cell>
          <cell r="O1693">
            <v>2786708</v>
          </cell>
          <cell r="P1693">
            <v>510330.01</v>
          </cell>
          <cell r="Q1693">
            <v>0</v>
          </cell>
          <cell r="R1693">
            <v>0</v>
          </cell>
        </row>
        <row r="1694">
          <cell r="A1694">
            <v>33403</v>
          </cell>
          <cell r="B1694" t="str">
            <v>Fuenta Especifica 0100 FONDO GENERAL</v>
          </cell>
          <cell r="C1694" t="str">
            <v>Capitulo 0206 MINISTERIO DE EDUCACIÓN</v>
          </cell>
          <cell r="D1694" t="str">
            <v>Libramiento 0206-01-01-0010-8236</v>
          </cell>
          <cell r="E1694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4" t="str">
            <v>05-APR-18</v>
          </cell>
          <cell r="G1694">
            <v>788712</v>
          </cell>
          <cell r="H1694" t="str">
            <v>17-APR-18</v>
          </cell>
          <cell r="I1694">
            <v>33403</v>
          </cell>
          <cell r="J1694">
            <v>5</v>
          </cell>
          <cell r="K1694" t="str">
            <v>IN</v>
          </cell>
          <cell r="L1694" t="str">
            <v>ENTREGADO</v>
          </cell>
          <cell r="M1694">
            <v>1</v>
          </cell>
          <cell r="N1694">
            <v>42490</v>
          </cell>
          <cell r="O1694">
            <v>42490</v>
          </cell>
          <cell r="P1694">
            <v>33420</v>
          </cell>
          <cell r="Q1694">
            <v>0</v>
          </cell>
          <cell r="R1694">
            <v>0</v>
          </cell>
        </row>
        <row r="1695">
          <cell r="A1695">
            <v>33403</v>
          </cell>
          <cell r="B1695" t="str">
            <v>Fuenta Especifica 0100 FONDO GENERAL</v>
          </cell>
          <cell r="C1695" t="str">
            <v>Capitulo 0206 MINISTERIO DE EDUCACIÓN</v>
          </cell>
          <cell r="D1695" t="str">
            <v>Libramiento 0206-01-01-0010-8236</v>
          </cell>
          <cell r="E1695" t="str">
            <v>PAGO A FAVOR DE BANCO AGRICOLA S/ACTO 811 D/F. 06/10/2017 CEDIDO POR STRASUPLY SRL, SUM. ALIM. ESC. JEE. MES ENERO 2018, S/FACT. NCF: 00324, CARTAS COMPROMISO NOS. 06798, 01442, 01470, 01466 Y 01452, OC. 5843.</v>
          </cell>
          <cell r="F1695" t="str">
            <v>05-APR-18</v>
          </cell>
          <cell r="G1695">
            <v>788712</v>
          </cell>
          <cell r="H1695" t="str">
            <v>17-APR-18</v>
          </cell>
          <cell r="I1695">
            <v>33403</v>
          </cell>
          <cell r="J1695">
            <v>5</v>
          </cell>
          <cell r="K1695" t="str">
            <v>TR</v>
          </cell>
          <cell r="L1695" t="str">
            <v>Conciliado</v>
          </cell>
          <cell r="M1695">
            <v>1</v>
          </cell>
          <cell r="N1695">
            <v>2786323</v>
          </cell>
          <cell r="O1695">
            <v>2786323</v>
          </cell>
          <cell r="P1695">
            <v>755292</v>
          </cell>
          <cell r="Q1695">
            <v>0</v>
          </cell>
          <cell r="R1695">
            <v>0</v>
          </cell>
        </row>
        <row r="1696">
          <cell r="A1696">
            <v>33404</v>
          </cell>
          <cell r="B1696" t="str">
            <v>Fuenta Especifica 0100 FONDO GENERAL</v>
          </cell>
          <cell r="C1696" t="str">
            <v>Capitulo 0206 MINISTERIO DE EDUCACIÓN</v>
          </cell>
          <cell r="D1696" t="str">
            <v>Libramiento 0206-01-01-0010-8237</v>
          </cell>
          <cell r="E1696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6" t="str">
            <v>05-APR-18</v>
          </cell>
          <cell r="G1696">
            <v>1183068</v>
          </cell>
          <cell r="H1696" t="str">
            <v>17-APR-18</v>
          </cell>
          <cell r="I1696">
            <v>33404</v>
          </cell>
          <cell r="J1696">
            <v>5</v>
          </cell>
          <cell r="K1696" t="str">
            <v>TR</v>
          </cell>
          <cell r="L1696" t="str">
            <v>Conciliado</v>
          </cell>
          <cell r="M1696">
            <v>1</v>
          </cell>
          <cell r="N1696">
            <v>2786324</v>
          </cell>
          <cell r="O1696">
            <v>2786324</v>
          </cell>
          <cell r="P1696">
            <v>863550</v>
          </cell>
          <cell r="Q1696">
            <v>0</v>
          </cell>
          <cell r="R1696">
            <v>0</v>
          </cell>
        </row>
        <row r="1697">
          <cell r="A1697">
            <v>33404</v>
          </cell>
          <cell r="B1697" t="str">
            <v>Fuenta Especifica 0100 FONDO GENERAL</v>
          </cell>
          <cell r="C1697" t="str">
            <v>Capitulo 0206 MINISTERIO DE EDUCACIÓN</v>
          </cell>
          <cell r="D1697" t="str">
            <v>Libramiento 0206-01-01-0010-8237</v>
          </cell>
          <cell r="E1697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7" t="str">
            <v>05-APR-18</v>
          </cell>
          <cell r="G1697">
            <v>1183068</v>
          </cell>
          <cell r="H1697" t="str">
            <v>17-APR-18</v>
          </cell>
          <cell r="I1697">
            <v>33404</v>
          </cell>
          <cell r="J1697">
            <v>5</v>
          </cell>
          <cell r="K1697" t="str">
            <v>IN</v>
          </cell>
          <cell r="L1697" t="str">
            <v>ENTREGADO</v>
          </cell>
          <cell r="M1697">
            <v>1</v>
          </cell>
          <cell r="N1697">
            <v>42491</v>
          </cell>
          <cell r="O1697">
            <v>42491</v>
          </cell>
          <cell r="P1697">
            <v>50130</v>
          </cell>
          <cell r="Q1697">
            <v>0</v>
          </cell>
          <cell r="R1697">
            <v>0</v>
          </cell>
        </row>
        <row r="1698">
          <cell r="A1698">
            <v>33404</v>
          </cell>
          <cell r="B1698" t="str">
            <v>Fuenta Especifica 0100 FONDO GENERAL</v>
          </cell>
          <cell r="C1698" t="str">
            <v>Capitulo 0206 MINISTERIO DE EDUCACIÓN</v>
          </cell>
          <cell r="D1698" t="str">
            <v>Libramiento 0206-01-01-0010-8237</v>
          </cell>
          <cell r="E1698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8" t="str">
            <v>05-APR-18</v>
          </cell>
          <cell r="G1698">
            <v>1183068</v>
          </cell>
          <cell r="H1698" t="str">
            <v>17-APR-18</v>
          </cell>
          <cell r="I1698">
            <v>33404</v>
          </cell>
          <cell r="J1698">
            <v>5</v>
          </cell>
          <cell r="K1698" t="str">
            <v>TR</v>
          </cell>
          <cell r="L1698" t="str">
            <v>ENVIADO CON RECHAZO</v>
          </cell>
          <cell r="M1698">
            <v>1</v>
          </cell>
          <cell r="N1698">
            <v>2786226</v>
          </cell>
          <cell r="O1698">
            <v>2786226</v>
          </cell>
          <cell r="P1698">
            <v>0</v>
          </cell>
          <cell r="Q1698">
            <v>0</v>
          </cell>
          <cell r="R1698">
            <v>88920</v>
          </cell>
        </row>
        <row r="1699">
          <cell r="A1699">
            <v>33404</v>
          </cell>
          <cell r="B1699" t="str">
            <v>Fuenta Especifica 0100 FONDO GENERAL</v>
          </cell>
          <cell r="C1699" t="str">
            <v>Capitulo 0206 MINISTERIO DE EDUCACIÓN</v>
          </cell>
          <cell r="D1699" t="str">
            <v>Libramiento 0206-01-01-0010-8237</v>
          </cell>
          <cell r="E1699" t="str">
            <v>PAGO A BCO AGRICOLA, CEDIDO POR LUIS ODANY RODRIGUEZ LOPEZ S/ACTO NO.743/17 D/F 26/09/17, CARTAS COMPR. 2892, 2878, 2866, 2864, 7764, 2884, 7768. Y AL SUPLIDOR S/CARTA COMPR. 02868 SUM ALIM. ESC. JEE., MES DE ENE./18, S/FACT. 00606, OC 7258 Y 6926.</v>
          </cell>
          <cell r="F1699" t="str">
            <v>05-APR-18</v>
          </cell>
          <cell r="G1699">
            <v>1183068</v>
          </cell>
          <cell r="H1699" t="str">
            <v>17-APR-18</v>
          </cell>
          <cell r="I1699">
            <v>33404</v>
          </cell>
          <cell r="J1699">
            <v>5</v>
          </cell>
          <cell r="K1699" t="str">
            <v>IN</v>
          </cell>
          <cell r="L1699" t="str">
            <v>ENTREGADO</v>
          </cell>
          <cell r="M1699">
            <v>1</v>
          </cell>
          <cell r="N1699">
            <v>42589</v>
          </cell>
          <cell r="O1699">
            <v>42589</v>
          </cell>
          <cell r="P1699">
            <v>180468</v>
          </cell>
          <cell r="Q1699">
            <v>0</v>
          </cell>
          <cell r="R1699">
            <v>0</v>
          </cell>
        </row>
        <row r="1700">
          <cell r="A1700">
            <v>33928</v>
          </cell>
          <cell r="B1700" t="str">
            <v>Fuenta Especifica 0100 FONDO GENERAL</v>
          </cell>
          <cell r="C1700" t="str">
            <v>Capitulo 0206 MINISTERIO DE EDUCACIÓN</v>
          </cell>
          <cell r="D1700" t="str">
            <v>Libramiento 0206-01-01-0010-8238</v>
          </cell>
          <cell r="E1700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0" t="str">
            <v>05-APR-18</v>
          </cell>
          <cell r="G1700">
            <v>667360.80000000005</v>
          </cell>
          <cell r="H1700" t="str">
            <v>18-APR-18</v>
          </cell>
          <cell r="I1700">
            <v>33928</v>
          </cell>
          <cell r="J1700">
            <v>5</v>
          </cell>
          <cell r="K1700" t="str">
            <v>IN</v>
          </cell>
          <cell r="L1700" t="str">
            <v>ENTREGADO</v>
          </cell>
          <cell r="M1700">
            <v>1</v>
          </cell>
          <cell r="N1700">
            <v>43208</v>
          </cell>
          <cell r="O1700">
            <v>43208</v>
          </cell>
          <cell r="P1700">
            <v>28278</v>
          </cell>
          <cell r="Q1700">
            <v>0</v>
          </cell>
          <cell r="R1700">
            <v>0</v>
          </cell>
        </row>
        <row r="1701">
          <cell r="A1701">
            <v>33928</v>
          </cell>
          <cell r="B1701" t="str">
            <v>Fuenta Especifica 0100 FONDO GENERAL</v>
          </cell>
          <cell r="C1701" t="str">
            <v>Capitulo 0206 MINISTERIO DE EDUCACIÓN</v>
          </cell>
          <cell r="D1701" t="str">
            <v>Libramiento 0206-01-01-0010-8238</v>
          </cell>
          <cell r="E1701" t="str">
            <v>PAGO A FAVOR DEL BANCO AGRICOLA, CEDIDO POR F LONGO &amp; ASOC. SRL, MEDIANTE ACTO 688, D/F. 15/09/2017, POR SUM. ALIM. ESC. JEE. CORRESP. A ENERO/2018, SEGUN FACT. NCF: 79634, CARTAS COMPROMISO 07288, 01860, OC. 5805.</v>
          </cell>
          <cell r="F1701" t="str">
            <v>05-APR-18</v>
          </cell>
          <cell r="G1701">
            <v>667360.80000000005</v>
          </cell>
          <cell r="H1701" t="str">
            <v>18-APR-18</v>
          </cell>
          <cell r="I1701">
            <v>33928</v>
          </cell>
          <cell r="J1701">
            <v>5</v>
          </cell>
          <cell r="K1701" t="str">
            <v>TR</v>
          </cell>
          <cell r="L1701" t="str">
            <v>Conciliado</v>
          </cell>
          <cell r="M1701">
            <v>1</v>
          </cell>
          <cell r="N1701">
            <v>2933497</v>
          </cell>
          <cell r="O1701">
            <v>2933497</v>
          </cell>
          <cell r="P1701">
            <v>639082.80000000005</v>
          </cell>
          <cell r="Q1701">
            <v>0</v>
          </cell>
          <cell r="R1701">
            <v>0</v>
          </cell>
        </row>
        <row r="1702">
          <cell r="A1702">
            <v>33067</v>
          </cell>
          <cell r="B1702" t="str">
            <v>Fuenta Especifica 0100 FONDO GENERAL</v>
          </cell>
          <cell r="C1702" t="str">
            <v>Capitulo 0206 MINISTERIO DE EDUCACIÓN</v>
          </cell>
          <cell r="D1702" t="str">
            <v>Libramiento 0206-01-01-0010-8239</v>
          </cell>
          <cell r="E1702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2" t="str">
            <v>05-APR-18</v>
          </cell>
          <cell r="G1702">
            <v>460813.6</v>
          </cell>
          <cell r="H1702" t="str">
            <v>17-APR-18</v>
          </cell>
          <cell r="I1702">
            <v>33067</v>
          </cell>
          <cell r="J1702">
            <v>1</v>
          </cell>
          <cell r="K1702" t="str">
            <v>IN</v>
          </cell>
          <cell r="L1702" t="str">
            <v>ENTREGADO</v>
          </cell>
          <cell r="M1702">
            <v>1</v>
          </cell>
          <cell r="N1702">
            <v>42322</v>
          </cell>
          <cell r="O1702">
            <v>42322</v>
          </cell>
          <cell r="P1702">
            <v>70293.600000000006</v>
          </cell>
          <cell r="Q1702">
            <v>0</v>
          </cell>
          <cell r="R1702">
            <v>0</v>
          </cell>
        </row>
        <row r="1703">
          <cell r="A1703">
            <v>33067</v>
          </cell>
          <cell r="B1703" t="str">
            <v>Fuenta Especifica 0100 FONDO GENERAL</v>
          </cell>
          <cell r="C1703" t="str">
            <v>Capitulo 0206 MINISTERIO DE EDUCACIÓN</v>
          </cell>
          <cell r="D1703" t="str">
            <v>Libramiento 0206-01-01-0010-8239</v>
          </cell>
          <cell r="E1703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3" t="str">
            <v>05-APR-18</v>
          </cell>
          <cell r="G1703">
            <v>460813.6</v>
          </cell>
          <cell r="H1703" t="str">
            <v>17-APR-18</v>
          </cell>
          <cell r="I1703">
            <v>33067</v>
          </cell>
          <cell r="J1703">
            <v>1</v>
          </cell>
          <cell r="K1703" t="str">
            <v>TR</v>
          </cell>
          <cell r="L1703" t="str">
            <v>Conciliado</v>
          </cell>
          <cell r="M1703">
            <v>1</v>
          </cell>
          <cell r="N1703">
            <v>3320349</v>
          </cell>
          <cell r="O1703">
            <v>3320349</v>
          </cell>
          <cell r="P1703">
            <v>370994</v>
          </cell>
          <cell r="Q1703">
            <v>0</v>
          </cell>
          <cell r="R1703">
            <v>0</v>
          </cell>
        </row>
        <row r="1704">
          <cell r="A1704">
            <v>33067</v>
          </cell>
          <cell r="B1704" t="str">
            <v>Fuenta Especifica 0100 FONDO GENERAL</v>
          </cell>
          <cell r="C1704" t="str">
            <v>Capitulo 0206 MINISTERIO DE EDUCACIÓN</v>
          </cell>
          <cell r="D1704" t="str">
            <v>Libramiento 0206-01-01-0010-8239</v>
          </cell>
          <cell r="E1704" t="str">
            <v>PAGO A FAVOR DE PARALLAX FACTORING, CEDIDO POR MARIA PAQUITA CASTILLO CASTILLO, MEDIANTE ACTO DE ALGUACIL NO. 1991/18 D/F 09/03/2018. POR SUM. ALIM. ESC. JEE, CORRESP. AL MES DE ENERO 2018, SEGUN FACT. NCF.: 00010, CARTAS COMPROMISO NO. 03665, 03717, OC 6165</v>
          </cell>
          <cell r="F1704" t="str">
            <v>05-APR-18</v>
          </cell>
          <cell r="G1704">
            <v>460813.6</v>
          </cell>
          <cell r="H1704" t="str">
            <v>17-APR-18</v>
          </cell>
          <cell r="I1704">
            <v>33067</v>
          </cell>
          <cell r="J1704">
            <v>1</v>
          </cell>
          <cell r="K1704" t="str">
            <v>IN</v>
          </cell>
          <cell r="L1704" t="str">
            <v>ENTREGADO</v>
          </cell>
          <cell r="M1704">
            <v>1</v>
          </cell>
          <cell r="N1704">
            <v>42174</v>
          </cell>
          <cell r="O1704">
            <v>42174</v>
          </cell>
          <cell r="P1704">
            <v>19526</v>
          </cell>
          <cell r="Q1704">
            <v>0</v>
          </cell>
          <cell r="R1704">
            <v>0</v>
          </cell>
        </row>
        <row r="1705">
          <cell r="A1705">
            <v>33068</v>
          </cell>
          <cell r="B1705" t="str">
            <v>Fuenta Especifica 0100 FONDO GENERAL</v>
          </cell>
          <cell r="C1705" t="str">
            <v>Capitulo 0206 MINISTERIO DE EDUCACIÓN</v>
          </cell>
          <cell r="D1705" t="str">
            <v>Libramiento 0206-01-01-0010-8240</v>
          </cell>
          <cell r="E1705" t="str">
            <v>PAGO A FAVOR DE PARALLAX FACTORING S/ACTO 1226 D/F. 09/02/2018 CEDIDO POR RAMONA FERREIRA GUZMAN, SUM. ALIM. ESC. JEE. CORRESP. AL MES ENERO 2018, S/FACT. NCF: 07862, CARTA COMPROMISO NO. 14559, OC. 5965.</v>
          </cell>
          <cell r="F1705" t="str">
            <v>05-APR-18</v>
          </cell>
          <cell r="G1705">
            <v>547520</v>
          </cell>
          <cell r="H1705" t="str">
            <v>17-APR-18</v>
          </cell>
          <cell r="I1705">
            <v>33068</v>
          </cell>
          <cell r="J1705">
            <v>1</v>
          </cell>
          <cell r="K1705" t="str">
            <v>IN</v>
          </cell>
          <cell r="L1705" t="str">
            <v>ENTREGADO</v>
          </cell>
          <cell r="M1705">
            <v>1</v>
          </cell>
          <cell r="N1705">
            <v>42321</v>
          </cell>
          <cell r="O1705">
            <v>42321</v>
          </cell>
          <cell r="P1705">
            <v>83520</v>
          </cell>
          <cell r="Q1705">
            <v>0</v>
          </cell>
          <cell r="R1705">
            <v>0</v>
          </cell>
        </row>
        <row r="1706">
          <cell r="A1706">
            <v>33068</v>
          </cell>
          <cell r="B1706" t="str">
            <v>Fuenta Especifica 0100 FONDO GENERAL</v>
          </cell>
          <cell r="C1706" t="str">
            <v>Capitulo 0206 MINISTERIO DE EDUCACIÓN</v>
          </cell>
          <cell r="D1706" t="str">
            <v>Libramiento 0206-01-01-0010-8240</v>
          </cell>
          <cell r="E1706" t="str">
            <v>PAGO A FAVOR DE PARALLAX FACTORING S/ACTO 1226 D/F. 09/02/2018 CEDIDO POR RAMONA FERREIRA GUZMAN, SUM. ALIM. ESC. JEE. CORRESP. AL MES ENERO 2018, S/FACT. NCF: 07862, CARTA COMPROMISO NO. 14559, OC. 5965.</v>
          </cell>
          <cell r="F1706" t="str">
            <v>05-APR-18</v>
          </cell>
          <cell r="G1706">
            <v>547520</v>
          </cell>
          <cell r="H1706" t="str">
            <v>17-APR-18</v>
          </cell>
          <cell r="I1706">
            <v>33068</v>
          </cell>
          <cell r="J1706">
            <v>1</v>
          </cell>
          <cell r="K1706" t="str">
            <v>TR</v>
          </cell>
          <cell r="L1706" t="str">
            <v>Conciliado</v>
          </cell>
          <cell r="M1706">
            <v>1</v>
          </cell>
          <cell r="N1706">
            <v>3320350</v>
          </cell>
          <cell r="O1706">
            <v>3320350</v>
          </cell>
          <cell r="P1706">
            <v>440800</v>
          </cell>
          <cell r="Q1706">
            <v>0</v>
          </cell>
          <cell r="R1706">
            <v>0</v>
          </cell>
        </row>
        <row r="1707">
          <cell r="A1707">
            <v>33068</v>
          </cell>
          <cell r="B1707" t="str">
            <v>Fuenta Especifica 0100 FONDO GENERAL</v>
          </cell>
          <cell r="C1707" t="str">
            <v>Capitulo 0206 MINISTERIO DE EDUCACIÓN</v>
          </cell>
          <cell r="D1707" t="str">
            <v>Libramiento 0206-01-01-0010-8240</v>
          </cell>
          <cell r="E1707" t="str">
            <v>PAGO A FAVOR DE PARALLAX FACTORING S/ACTO 1226 D/F. 09/02/2018 CEDIDO POR RAMONA FERREIRA GUZMAN, SUM. ALIM. ESC. JEE. CORRESP. AL MES ENERO 2018, S/FACT. NCF: 07862, CARTA COMPROMISO NO. 14559, OC. 5965.</v>
          </cell>
          <cell r="F1707" t="str">
            <v>05-APR-18</v>
          </cell>
          <cell r="G1707">
            <v>547520</v>
          </cell>
          <cell r="H1707" t="str">
            <v>17-APR-18</v>
          </cell>
          <cell r="I1707">
            <v>33068</v>
          </cell>
          <cell r="J1707">
            <v>1</v>
          </cell>
          <cell r="K1707" t="str">
            <v>IN</v>
          </cell>
          <cell r="L1707" t="str">
            <v>ENTREGADO</v>
          </cell>
          <cell r="M1707">
            <v>1</v>
          </cell>
          <cell r="N1707">
            <v>42173</v>
          </cell>
          <cell r="O1707">
            <v>42173</v>
          </cell>
          <cell r="P1707">
            <v>23200</v>
          </cell>
          <cell r="Q1707">
            <v>0</v>
          </cell>
          <cell r="R1707">
            <v>0</v>
          </cell>
        </row>
        <row r="1708">
          <cell r="A1708">
            <v>33929</v>
          </cell>
          <cell r="B1708" t="str">
            <v>Fuenta Especifica 0100 FONDO GENERAL</v>
          </cell>
          <cell r="C1708" t="str">
            <v>Capitulo 0206 MINISTERIO DE EDUCACIÓN</v>
          </cell>
          <cell r="D1708" t="str">
            <v>Libramiento 0206-01-01-0010-8243</v>
          </cell>
          <cell r="E1708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8" t="str">
            <v>05-APR-18</v>
          </cell>
          <cell r="G1708">
            <v>320912.8</v>
          </cell>
          <cell r="H1708" t="str">
            <v>18-APR-18</v>
          </cell>
          <cell r="I1708">
            <v>33929</v>
          </cell>
          <cell r="J1708">
            <v>5</v>
          </cell>
          <cell r="K1708" t="str">
            <v>IN</v>
          </cell>
          <cell r="L1708" t="str">
            <v>ENTREGADO</v>
          </cell>
          <cell r="M1708">
            <v>1</v>
          </cell>
          <cell r="N1708">
            <v>43279</v>
          </cell>
          <cell r="O1708">
            <v>43279</v>
          </cell>
          <cell r="P1708">
            <v>48952.800000000003</v>
          </cell>
          <cell r="Q1708">
            <v>0</v>
          </cell>
          <cell r="R1708">
            <v>0</v>
          </cell>
        </row>
        <row r="1709">
          <cell r="A1709">
            <v>33929</v>
          </cell>
          <cell r="B1709" t="str">
            <v>Fuenta Especifica 0100 FONDO GENERAL</v>
          </cell>
          <cell r="C1709" t="str">
            <v>Capitulo 0206 MINISTERIO DE EDUCACIÓN</v>
          </cell>
          <cell r="D1709" t="str">
            <v>Libramiento 0206-01-01-0010-8243</v>
          </cell>
          <cell r="E1709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09" t="str">
            <v>05-APR-18</v>
          </cell>
          <cell r="G1709">
            <v>320912.8</v>
          </cell>
          <cell r="H1709" t="str">
            <v>18-APR-18</v>
          </cell>
          <cell r="I1709">
            <v>33929</v>
          </cell>
          <cell r="J1709">
            <v>5</v>
          </cell>
          <cell r="K1709" t="str">
            <v>IN</v>
          </cell>
          <cell r="L1709" t="str">
            <v>ENTREGADO</v>
          </cell>
          <cell r="M1709">
            <v>1</v>
          </cell>
          <cell r="N1709">
            <v>43207</v>
          </cell>
          <cell r="O1709">
            <v>43207</v>
          </cell>
          <cell r="P1709">
            <v>13598</v>
          </cell>
          <cell r="Q1709">
            <v>0</v>
          </cell>
          <cell r="R1709">
            <v>0</v>
          </cell>
        </row>
        <row r="1710">
          <cell r="A1710">
            <v>33929</v>
          </cell>
          <cell r="B1710" t="str">
            <v>Fuenta Especifica 0100 FONDO GENERAL</v>
          </cell>
          <cell r="C1710" t="str">
            <v>Capitulo 0206 MINISTERIO DE EDUCACIÓN</v>
          </cell>
          <cell r="D1710" t="str">
            <v>Libramiento 0206-01-01-0010-8243</v>
          </cell>
          <cell r="E1710" t="str">
            <v>PAGO A FAVOR DE BANCO AGRICOLA, CEDIDO POR WILFIDO MONTILLA JIMENEZ, MEDIANTE ACTO NO. 960 D/F 03/11/2017. POR SUM. ALIM. ESC. JEE, CORRESP. AL MES ENERO 2018, S/FACT. NCF 00027. CARTAS COMPROMISO NO. 06437, OC 6242</v>
          </cell>
          <cell r="F1710" t="str">
            <v>05-APR-18</v>
          </cell>
          <cell r="G1710">
            <v>320912.8</v>
          </cell>
          <cell r="H1710" t="str">
            <v>18-APR-18</v>
          </cell>
          <cell r="I1710">
            <v>33929</v>
          </cell>
          <cell r="J1710">
            <v>5</v>
          </cell>
          <cell r="K1710" t="str">
            <v>TR</v>
          </cell>
          <cell r="L1710" t="str">
            <v>Conciliado</v>
          </cell>
          <cell r="M1710">
            <v>1</v>
          </cell>
          <cell r="N1710">
            <v>2933496</v>
          </cell>
          <cell r="O1710">
            <v>2933496</v>
          </cell>
          <cell r="P1710">
            <v>258362</v>
          </cell>
          <cell r="Q1710">
            <v>0</v>
          </cell>
          <cell r="R1710">
            <v>0</v>
          </cell>
        </row>
        <row r="1711">
          <cell r="A1711">
            <v>36360</v>
          </cell>
          <cell r="B1711" t="str">
            <v>Fuenta Especifica 0100 FONDO GENERAL</v>
          </cell>
          <cell r="C1711" t="str">
            <v>Capitulo 0206 MINISTERIO DE EDUCACIÓN</v>
          </cell>
          <cell r="D1711" t="str">
            <v>Libramiento 0206-01-01-0010-8245</v>
          </cell>
          <cell r="E1711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1" t="str">
            <v>05-APR-18</v>
          </cell>
          <cell r="G1711">
            <v>2877053.03</v>
          </cell>
          <cell r="H1711" t="str">
            <v>24-APR-18</v>
          </cell>
          <cell r="I1711">
            <v>36360</v>
          </cell>
          <cell r="J1711">
            <v>1</v>
          </cell>
          <cell r="K1711" t="str">
            <v>TR</v>
          </cell>
          <cell r="L1711" t="str">
            <v>Conciliado</v>
          </cell>
          <cell r="M1711">
            <v>1</v>
          </cell>
          <cell r="N1711">
            <v>3306805</v>
          </cell>
          <cell r="O1711">
            <v>3306805</v>
          </cell>
          <cell r="P1711">
            <v>2743552.57</v>
          </cell>
          <cell r="Q1711">
            <v>0</v>
          </cell>
          <cell r="R1711">
            <v>0</v>
          </cell>
        </row>
        <row r="1712">
          <cell r="A1712">
            <v>36360</v>
          </cell>
          <cell r="B1712" t="str">
            <v>Fuenta Especifica 0100 FONDO GENERAL</v>
          </cell>
          <cell r="C1712" t="str">
            <v>Capitulo 0206 MINISTERIO DE EDUCACIÓN</v>
          </cell>
          <cell r="D1712" t="str">
            <v>Libramiento 0206-01-01-0010-8245</v>
          </cell>
          <cell r="E1712" t="str">
            <v>PAGO A COOPROHARINA, CEDIDO POR PANADERIA Y REP. INDEPENDENCIA SRL, S/ACTO NO.257 D/F 08/03/18, SUM. DE ALIM. ESC. PAE-FRONT., MESES DE AGOSTO A NOV./17, S/FACTS. 60363, 60366, 60371 Y 60374. NC 03231, 03233, 03235 Y 03237.CONT. 207/17, OC 6485. MENOS ANTICIPO</v>
          </cell>
          <cell r="F1712" t="str">
            <v>05-APR-18</v>
          </cell>
          <cell r="G1712">
            <v>2877053.03</v>
          </cell>
          <cell r="H1712" t="str">
            <v>24-APR-18</v>
          </cell>
          <cell r="I1712">
            <v>36360</v>
          </cell>
          <cell r="J1712">
            <v>1</v>
          </cell>
          <cell r="K1712" t="str">
            <v>IN</v>
          </cell>
          <cell r="L1712" t="str">
            <v>ENTREGADO</v>
          </cell>
          <cell r="M1712">
            <v>1</v>
          </cell>
          <cell r="N1712">
            <v>45708</v>
          </cell>
          <cell r="O1712">
            <v>45708</v>
          </cell>
          <cell r="P1712">
            <v>133500.46</v>
          </cell>
          <cell r="Q1712">
            <v>0</v>
          </cell>
          <cell r="R1712">
            <v>0</v>
          </cell>
        </row>
        <row r="1713">
          <cell r="A1713">
            <v>33405</v>
          </cell>
          <cell r="B1713" t="str">
            <v>Fuenta Especifica 0100 FONDO GENERAL</v>
          </cell>
          <cell r="C1713" t="str">
            <v>Capitulo 0206 MINISTERIO DE EDUCACIÓN</v>
          </cell>
          <cell r="D1713" t="str">
            <v>Libramiento 0206-01-01-0010-8246</v>
          </cell>
          <cell r="E1713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3" t="str">
            <v>05-APR-18</v>
          </cell>
          <cell r="G1713">
            <v>1550520</v>
          </cell>
          <cell r="H1713" t="str">
            <v>17-APR-18</v>
          </cell>
          <cell r="I1713">
            <v>33405</v>
          </cell>
          <cell r="J1713">
            <v>5</v>
          </cell>
          <cell r="K1713" t="str">
            <v>IN</v>
          </cell>
          <cell r="L1713" t="str">
            <v>ENTREGADO</v>
          </cell>
          <cell r="M1713">
            <v>1</v>
          </cell>
          <cell r="N1713">
            <v>42492</v>
          </cell>
          <cell r="O1713">
            <v>42492</v>
          </cell>
          <cell r="P1713">
            <v>65700</v>
          </cell>
          <cell r="Q1713">
            <v>0</v>
          </cell>
          <cell r="R1713">
            <v>0</v>
          </cell>
        </row>
        <row r="1714">
          <cell r="A1714">
            <v>33405</v>
          </cell>
          <cell r="B1714" t="str">
            <v>Fuenta Especifica 0100 FONDO GENERAL</v>
          </cell>
          <cell r="C1714" t="str">
            <v>Capitulo 0206 MINISTERIO DE EDUCACIÓN</v>
          </cell>
          <cell r="D1714" t="str">
            <v>Libramiento 0206-01-01-0010-8246</v>
          </cell>
          <cell r="E1714" t="str">
            <v>PAGO A FAVOR DE BANCO AGRICOLA S/ACTO 861 D/F. 16/10/2017 CEDIDO POR GRUPO CUSPIDE &amp; FULGOR SRL, SUM. ALIM. ESC. JEE. CORRESP. A ENERO 2018, S/FACT. NCF: 00035, CARTAS COMPROMISO NOS. 03903, 04167, 04162, 14602, 03986 Y 03883, OC. 6644.</v>
          </cell>
          <cell r="F1714" t="str">
            <v>05-APR-18</v>
          </cell>
          <cell r="G1714">
            <v>1550520</v>
          </cell>
          <cell r="H1714" t="str">
            <v>17-APR-18</v>
          </cell>
          <cell r="I1714">
            <v>33405</v>
          </cell>
          <cell r="J1714">
            <v>5</v>
          </cell>
          <cell r="K1714" t="str">
            <v>TR</v>
          </cell>
          <cell r="L1714" t="str">
            <v>Conciliado</v>
          </cell>
          <cell r="M1714">
            <v>1</v>
          </cell>
          <cell r="N1714">
            <v>2786325</v>
          </cell>
          <cell r="O1714">
            <v>2786325</v>
          </cell>
          <cell r="P1714">
            <v>1484820</v>
          </cell>
          <cell r="Q1714">
            <v>0</v>
          </cell>
          <cell r="R1714">
            <v>0</v>
          </cell>
        </row>
        <row r="1715">
          <cell r="A1715">
            <v>33406</v>
          </cell>
          <cell r="B1715" t="str">
            <v>Fuenta Especifica 0100 FONDO GENERAL</v>
          </cell>
          <cell r="C1715" t="str">
            <v>Capitulo 0206 MINISTERIO DE EDUCACIÓN</v>
          </cell>
          <cell r="D1715" t="str">
            <v>Libramiento 0206-01-01-0010-8247</v>
          </cell>
          <cell r="E1715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5" t="str">
            <v>05-APR-18</v>
          </cell>
          <cell r="G1715">
            <v>3419828.8</v>
          </cell>
          <cell r="H1715" t="str">
            <v>17-APR-18</v>
          </cell>
          <cell r="I1715">
            <v>33406</v>
          </cell>
          <cell r="J1715">
            <v>5</v>
          </cell>
          <cell r="K1715" t="str">
            <v>IN</v>
          </cell>
          <cell r="L1715" t="str">
            <v>ENTREGADO</v>
          </cell>
          <cell r="M1715">
            <v>1</v>
          </cell>
          <cell r="N1715">
            <v>42493</v>
          </cell>
          <cell r="O1715">
            <v>42493</v>
          </cell>
          <cell r="P1715">
            <v>144908</v>
          </cell>
          <cell r="Q1715">
            <v>0</v>
          </cell>
          <cell r="R1715">
            <v>0</v>
          </cell>
        </row>
        <row r="1716">
          <cell r="A1716">
            <v>33406</v>
          </cell>
          <cell r="B1716" t="str">
            <v>Fuenta Especifica 0100 FONDO GENERAL</v>
          </cell>
          <cell r="C1716" t="str">
            <v>Capitulo 0206 MINISTERIO DE EDUCACIÓN</v>
          </cell>
          <cell r="D1716" t="str">
            <v>Libramiento 0206-01-01-0010-8247</v>
          </cell>
          <cell r="E1716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6" t="str">
            <v>05-APR-18</v>
          </cell>
          <cell r="G1716">
            <v>3419828.8</v>
          </cell>
          <cell r="H1716" t="str">
            <v>17-APR-18</v>
          </cell>
          <cell r="I1716">
            <v>33406</v>
          </cell>
          <cell r="J1716">
            <v>5</v>
          </cell>
          <cell r="K1716" t="str">
            <v>IN</v>
          </cell>
          <cell r="L1716" t="str">
            <v>ENTREGADO</v>
          </cell>
          <cell r="M1716">
            <v>1</v>
          </cell>
          <cell r="N1716">
            <v>42590</v>
          </cell>
          <cell r="O1716">
            <v>42590</v>
          </cell>
          <cell r="P1716">
            <v>521668.8</v>
          </cell>
          <cell r="Q1716">
            <v>0</v>
          </cell>
          <cell r="R1716">
            <v>0</v>
          </cell>
        </row>
        <row r="1717">
          <cell r="A1717">
            <v>33406</v>
          </cell>
          <cell r="B1717" t="str">
            <v>Fuenta Especifica 0100 FONDO GENERAL</v>
          </cell>
          <cell r="C1717" t="str">
            <v>Capitulo 0206 MINISTERIO DE EDUCACIÓN</v>
          </cell>
          <cell r="D1717" t="str">
            <v>Libramiento 0206-01-01-0010-8247</v>
          </cell>
          <cell r="E1717" t="str">
            <v>PAGO A COOPROHARINA, CEDIDO POR RAFAEL MARIA GENAO CONCEPCION, ACTO No.1907 D/F 21/11/17, POR SUM. ALIM. ESC. JEE. ENERO/18, S/FT. NCF.: 00102, CARTA COMP. NO. 06549, 14363, 00832,00824,00907, 14361,00829, 00828,06528, 00826,00825,11172 Y 00898, OC 6097</v>
          </cell>
          <cell r="F1717" t="str">
            <v>05-APR-18</v>
          </cell>
          <cell r="G1717">
            <v>3419828.8</v>
          </cell>
          <cell r="H1717" t="str">
            <v>17-APR-18</v>
          </cell>
          <cell r="I1717">
            <v>33406</v>
          </cell>
          <cell r="J1717">
            <v>5</v>
          </cell>
          <cell r="K1717" t="str">
            <v>TR</v>
          </cell>
          <cell r="L1717" t="str">
            <v>Conciliado</v>
          </cell>
          <cell r="M1717">
            <v>1</v>
          </cell>
          <cell r="N1717">
            <v>2786326</v>
          </cell>
          <cell r="O1717">
            <v>2786326</v>
          </cell>
          <cell r="P1717">
            <v>2753252</v>
          </cell>
          <cell r="Q1717">
            <v>0</v>
          </cell>
          <cell r="R1717">
            <v>0</v>
          </cell>
        </row>
        <row r="1718">
          <cell r="A1718">
            <v>32614</v>
          </cell>
          <cell r="B1718" t="str">
            <v>Fuenta Especifica 0100 FONDO GENERAL</v>
          </cell>
          <cell r="C1718" t="str">
            <v>Capitulo 0206 MINISTERIO DE EDUCACIÓN</v>
          </cell>
          <cell r="D1718" t="str">
            <v>Libramiento 0206-01-01-0010-8248</v>
          </cell>
          <cell r="E1718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8" t="str">
            <v>05-APR-18</v>
          </cell>
          <cell r="G1718">
            <v>531236</v>
          </cell>
          <cell r="H1718" t="str">
            <v>16-APR-18</v>
          </cell>
          <cell r="I1718">
            <v>32614</v>
          </cell>
          <cell r="J1718">
            <v>1</v>
          </cell>
          <cell r="K1718" t="str">
            <v>IN</v>
          </cell>
          <cell r="L1718" t="str">
            <v>ENTREGADO</v>
          </cell>
          <cell r="M1718">
            <v>1</v>
          </cell>
          <cell r="N1718">
            <v>41476</v>
          </cell>
          <cell r="O1718">
            <v>41476</v>
          </cell>
          <cell r="P1718">
            <v>81036</v>
          </cell>
          <cell r="Q1718">
            <v>0</v>
          </cell>
          <cell r="R1718">
            <v>0</v>
          </cell>
        </row>
        <row r="1719">
          <cell r="A1719">
            <v>32614</v>
          </cell>
          <cell r="B1719" t="str">
            <v>Fuenta Especifica 0100 FONDO GENERAL</v>
          </cell>
          <cell r="C1719" t="str">
            <v>Capitulo 0206 MINISTERIO DE EDUCACIÓN</v>
          </cell>
          <cell r="D1719" t="str">
            <v>Libramiento 0206-01-01-0010-8248</v>
          </cell>
          <cell r="E1719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19" t="str">
            <v>05-APR-18</v>
          </cell>
          <cell r="G1719">
            <v>531236</v>
          </cell>
          <cell r="H1719" t="str">
            <v>16-APR-18</v>
          </cell>
          <cell r="I1719">
            <v>32614</v>
          </cell>
          <cell r="J1719">
            <v>1</v>
          </cell>
          <cell r="K1719" t="str">
            <v>TR</v>
          </cell>
          <cell r="L1719" t="str">
            <v>Conciliado</v>
          </cell>
          <cell r="M1719">
            <v>1</v>
          </cell>
          <cell r="N1719">
            <v>2784806</v>
          </cell>
          <cell r="O1719">
            <v>2784806</v>
          </cell>
          <cell r="P1719">
            <v>427690</v>
          </cell>
          <cell r="Q1719">
            <v>0</v>
          </cell>
          <cell r="R1719">
            <v>0</v>
          </cell>
        </row>
        <row r="1720">
          <cell r="A1720">
            <v>32614</v>
          </cell>
          <cell r="B1720" t="str">
            <v>Fuenta Especifica 0100 FONDO GENERAL</v>
          </cell>
          <cell r="C1720" t="str">
            <v>Capitulo 0206 MINISTERIO DE EDUCACIÓN</v>
          </cell>
          <cell r="D1720" t="str">
            <v>Libramiento 0206-01-01-0010-8248</v>
          </cell>
          <cell r="E1720" t="str">
            <v>PAGO AL BANCO AGRICOLA S/ACTO 435 D/F.19/09/2017 CEDIDO POR FERNANDO ENRIQUE CEBALLOS, SUM. ALIM. ESC. JEE. AL MES ENERO 2018, S/FACT. NCF: 00037, CARTAS COMP. NOS. 1753, 1747, 1761, 1749, 1755, 1756, 1759, 1745, 1758, 1757, 1742, 1760 Y 1772, OC. 5763.</v>
          </cell>
          <cell r="F1720" t="str">
            <v>05-APR-18</v>
          </cell>
          <cell r="G1720">
            <v>531236</v>
          </cell>
          <cell r="H1720" t="str">
            <v>16-APR-18</v>
          </cell>
          <cell r="I1720">
            <v>32614</v>
          </cell>
          <cell r="J1720">
            <v>1</v>
          </cell>
          <cell r="K1720" t="str">
            <v>IN</v>
          </cell>
          <cell r="L1720" t="str">
            <v>ENTREGADO</v>
          </cell>
          <cell r="M1720">
            <v>1</v>
          </cell>
          <cell r="N1720">
            <v>41590</v>
          </cell>
          <cell r="O1720">
            <v>41590</v>
          </cell>
          <cell r="P1720">
            <v>22510</v>
          </cell>
          <cell r="Q1720">
            <v>0</v>
          </cell>
          <cell r="R1720">
            <v>0</v>
          </cell>
        </row>
        <row r="1721">
          <cell r="A1721">
            <v>36361</v>
          </cell>
          <cell r="B1721" t="str">
            <v>Fuenta Especifica 0100 FONDO GENERAL</v>
          </cell>
          <cell r="C1721" t="str">
            <v>Capitulo 0206 MINISTERIO DE EDUCACIÓN</v>
          </cell>
          <cell r="D1721" t="str">
            <v>Libramiento 0206-01-01-0010-8249</v>
          </cell>
          <cell r="E1721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1" t="str">
            <v>05-APR-18</v>
          </cell>
          <cell r="G1721">
            <v>611004</v>
          </cell>
          <cell r="H1721" t="str">
            <v>24-APR-18</v>
          </cell>
          <cell r="I1721">
            <v>36361</v>
          </cell>
          <cell r="J1721">
            <v>1</v>
          </cell>
          <cell r="K1721" t="str">
            <v>TR</v>
          </cell>
          <cell r="L1721" t="str">
            <v>Conciliado</v>
          </cell>
          <cell r="M1721">
            <v>1</v>
          </cell>
          <cell r="N1721">
            <v>3306804</v>
          </cell>
          <cell r="O1721">
            <v>3306804</v>
          </cell>
          <cell r="P1721">
            <v>491910</v>
          </cell>
          <cell r="Q1721">
            <v>0</v>
          </cell>
          <cell r="R1721">
            <v>0</v>
          </cell>
        </row>
        <row r="1722">
          <cell r="A1722">
            <v>36361</v>
          </cell>
          <cell r="B1722" t="str">
            <v>Fuenta Especifica 0100 FONDO GENERAL</v>
          </cell>
          <cell r="C1722" t="str">
            <v>Capitulo 0206 MINISTERIO DE EDUCACIÓN</v>
          </cell>
          <cell r="D1722" t="str">
            <v>Libramiento 0206-01-01-0010-8249</v>
          </cell>
          <cell r="E1722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2" t="str">
            <v>05-APR-18</v>
          </cell>
          <cell r="G1722">
            <v>611004</v>
          </cell>
          <cell r="H1722" t="str">
            <v>24-APR-18</v>
          </cell>
          <cell r="I1722">
            <v>36361</v>
          </cell>
          <cell r="J1722">
            <v>1</v>
          </cell>
          <cell r="K1722" t="str">
            <v>IN</v>
          </cell>
          <cell r="L1722" t="str">
            <v>ENTREGADO</v>
          </cell>
          <cell r="M1722">
            <v>1</v>
          </cell>
          <cell r="N1722">
            <v>45707</v>
          </cell>
          <cell r="O1722">
            <v>45707</v>
          </cell>
          <cell r="P1722">
            <v>25890</v>
          </cell>
          <cell r="Q1722">
            <v>0</v>
          </cell>
          <cell r="R1722">
            <v>0</v>
          </cell>
        </row>
        <row r="1723">
          <cell r="A1723">
            <v>36361</v>
          </cell>
          <cell r="B1723" t="str">
            <v>Fuenta Especifica 0100 FONDO GENERAL</v>
          </cell>
          <cell r="C1723" t="str">
            <v>Capitulo 0206 MINISTERIO DE EDUCACIÓN</v>
          </cell>
          <cell r="D1723" t="str">
            <v>Libramiento 0206-01-01-0010-8249</v>
          </cell>
          <cell r="E1723" t="str">
            <v>PAGO A FAVOR DE BANCO AGRICOLA, CEDIDO POR RAFAEL FRANCISCO LLUBERES RIVERA, MEDIANTE ACTO DE ALGUACIL NO. 1488/17 D/F 20/09/2017. POR SUM. ALIM. ESC. JEE, CORRESP. AL MES ENERO 2018, SEGUN FACT. NCF 00020. CARTAS COMPROMISO NO. 15472 OC 6216.</v>
          </cell>
          <cell r="F1723" t="str">
            <v>05-APR-18</v>
          </cell>
          <cell r="G1723">
            <v>611004</v>
          </cell>
          <cell r="H1723" t="str">
            <v>24-APR-18</v>
          </cell>
          <cell r="I1723">
            <v>36361</v>
          </cell>
          <cell r="J1723">
            <v>1</v>
          </cell>
          <cell r="K1723" t="str">
            <v>IN</v>
          </cell>
          <cell r="L1723" t="str">
            <v>ENTREGADO</v>
          </cell>
          <cell r="M1723">
            <v>1</v>
          </cell>
          <cell r="N1723">
            <v>45620</v>
          </cell>
          <cell r="O1723">
            <v>45620</v>
          </cell>
          <cell r="P1723">
            <v>93204</v>
          </cell>
          <cell r="Q1723">
            <v>0</v>
          </cell>
          <cell r="R1723">
            <v>0</v>
          </cell>
        </row>
        <row r="1724">
          <cell r="A1724">
            <v>35811</v>
          </cell>
          <cell r="B1724" t="str">
            <v>Fuenta Especifica 0100 FONDO GENERAL</v>
          </cell>
          <cell r="C1724" t="str">
            <v>Capitulo 0206 MINISTERIO DE EDUCACIÓN</v>
          </cell>
          <cell r="D1724" t="str">
            <v>Libramiento 0206-01-01-0010-8250</v>
          </cell>
          <cell r="E1724" t="str">
            <v>PAGO A FAVOR DE COOPROHARINA S/ACTO 039 D/F. 09/01/2018 CEDIDO POR YARIZA DE LOS SANTOS CASTILLO, SUM. ALIM. ESC. JEE. CORRESP. AL MES ENERO 2018, S/FACT. NCF: 00014, CARTA COMPROMISO NO. 11113, OC. 5966.</v>
          </cell>
          <cell r="F1724" t="str">
            <v>05-APR-18</v>
          </cell>
          <cell r="G1724">
            <v>449580</v>
          </cell>
          <cell r="H1724" t="str">
            <v>23-APR-18</v>
          </cell>
          <cell r="I1724">
            <v>35811</v>
          </cell>
          <cell r="J1724">
            <v>2</v>
          </cell>
          <cell r="K1724" t="str">
            <v>TR</v>
          </cell>
          <cell r="L1724" t="str">
            <v>Conciliado</v>
          </cell>
          <cell r="M1724">
            <v>1</v>
          </cell>
          <cell r="N1724">
            <v>3187557</v>
          </cell>
          <cell r="O1724">
            <v>3187557</v>
          </cell>
          <cell r="P1724">
            <v>361950</v>
          </cell>
          <cell r="Q1724">
            <v>0</v>
          </cell>
          <cell r="R1724">
            <v>0</v>
          </cell>
        </row>
        <row r="1725">
          <cell r="A1725">
            <v>35811</v>
          </cell>
          <cell r="B1725" t="str">
            <v>Fuenta Especifica 0100 FONDO GENERAL</v>
          </cell>
          <cell r="C1725" t="str">
            <v>Capitulo 0206 MINISTERIO DE EDUCACIÓN</v>
          </cell>
          <cell r="D1725" t="str">
            <v>Libramiento 0206-01-01-0010-8250</v>
          </cell>
          <cell r="E1725" t="str">
            <v>PAGO A FAVOR DE COOPROHARINA S/ACTO 039 D/F. 09/01/2018 CEDIDO POR YARIZA DE LOS SANTOS CASTILLO, SUM. ALIM. ESC. JEE. CORRESP. AL MES ENERO 2018, S/FACT. NCF: 00014, CARTA COMPROMISO NO. 11113, OC. 5966.</v>
          </cell>
          <cell r="F1725" t="str">
            <v>05-APR-18</v>
          </cell>
          <cell r="G1725">
            <v>449580</v>
          </cell>
          <cell r="H1725" t="str">
            <v>23-APR-18</v>
          </cell>
          <cell r="I1725">
            <v>35811</v>
          </cell>
          <cell r="J1725">
            <v>2</v>
          </cell>
          <cell r="K1725" t="str">
            <v>IN</v>
          </cell>
          <cell r="L1725" t="str">
            <v>ENTREGADO</v>
          </cell>
          <cell r="M1725">
            <v>1</v>
          </cell>
          <cell r="N1725">
            <v>45022</v>
          </cell>
          <cell r="O1725">
            <v>45022</v>
          </cell>
          <cell r="P1725">
            <v>19050</v>
          </cell>
          <cell r="Q1725">
            <v>0</v>
          </cell>
          <cell r="R1725">
            <v>0</v>
          </cell>
        </row>
        <row r="1726">
          <cell r="A1726">
            <v>35811</v>
          </cell>
          <cell r="B1726" t="str">
            <v>Fuenta Especifica 0100 FONDO GENERAL</v>
          </cell>
          <cell r="C1726" t="str">
            <v>Capitulo 0206 MINISTERIO DE EDUCACIÓN</v>
          </cell>
          <cell r="D1726" t="str">
            <v>Libramiento 0206-01-01-0010-8250</v>
          </cell>
          <cell r="E1726" t="str">
            <v>PAGO A FAVOR DE COOPROHARINA S/ACTO 039 D/F. 09/01/2018 CEDIDO POR YARIZA DE LOS SANTOS CASTILLO, SUM. ALIM. ESC. JEE. CORRESP. AL MES ENERO 2018, S/FACT. NCF: 00014, CARTA COMPROMISO NO. 11113, OC. 5966.</v>
          </cell>
          <cell r="F1726" t="str">
            <v>05-APR-18</v>
          </cell>
          <cell r="G1726">
            <v>449580</v>
          </cell>
          <cell r="H1726" t="str">
            <v>23-APR-18</v>
          </cell>
          <cell r="I1726">
            <v>35811</v>
          </cell>
          <cell r="J1726">
            <v>2</v>
          </cell>
          <cell r="K1726" t="str">
            <v>IN</v>
          </cell>
          <cell r="L1726" t="str">
            <v>ENTREGADO</v>
          </cell>
          <cell r="M1726">
            <v>1</v>
          </cell>
          <cell r="N1726">
            <v>45105</v>
          </cell>
          <cell r="O1726">
            <v>45105</v>
          </cell>
          <cell r="P1726">
            <v>68580</v>
          </cell>
          <cell r="Q1726">
            <v>0</v>
          </cell>
          <cell r="R1726">
            <v>0</v>
          </cell>
        </row>
        <row r="1727">
          <cell r="A1727">
            <v>33407</v>
          </cell>
          <cell r="B1727" t="str">
            <v>Fuenta Especifica 0100 FONDO GENERAL</v>
          </cell>
          <cell r="C1727" t="str">
            <v>Capitulo 0206 MINISTERIO DE EDUCACIÓN</v>
          </cell>
          <cell r="D1727" t="str">
            <v>Libramiento 0206-01-01-0010-8251</v>
          </cell>
          <cell r="E1727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7" t="str">
            <v>05-APR-18</v>
          </cell>
          <cell r="G1727">
            <v>660988.80000000005</v>
          </cell>
          <cell r="H1727" t="str">
            <v>17-APR-18</v>
          </cell>
          <cell r="I1727">
            <v>33407</v>
          </cell>
          <cell r="J1727">
            <v>5</v>
          </cell>
          <cell r="K1727" t="str">
            <v>IN</v>
          </cell>
          <cell r="L1727" t="str">
            <v>ENTREGADO</v>
          </cell>
          <cell r="M1727">
            <v>1</v>
          </cell>
          <cell r="N1727">
            <v>42591</v>
          </cell>
          <cell r="O1727">
            <v>42591</v>
          </cell>
          <cell r="P1727">
            <v>100828.8</v>
          </cell>
          <cell r="Q1727">
            <v>0</v>
          </cell>
          <cell r="R1727">
            <v>0</v>
          </cell>
        </row>
        <row r="1728">
          <cell r="A1728">
            <v>33407</v>
          </cell>
          <cell r="B1728" t="str">
            <v>Fuenta Especifica 0100 FONDO GENERAL</v>
          </cell>
          <cell r="C1728" t="str">
            <v>Capitulo 0206 MINISTERIO DE EDUCACIÓN</v>
          </cell>
          <cell r="D1728" t="str">
            <v>Libramiento 0206-01-01-0010-8251</v>
          </cell>
          <cell r="E1728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8" t="str">
            <v>05-APR-18</v>
          </cell>
          <cell r="G1728">
            <v>660988.80000000005</v>
          </cell>
          <cell r="H1728" t="str">
            <v>17-APR-18</v>
          </cell>
          <cell r="I1728">
            <v>33407</v>
          </cell>
          <cell r="J1728">
            <v>5</v>
          </cell>
          <cell r="K1728" t="str">
            <v>TR</v>
          </cell>
          <cell r="L1728" t="str">
            <v>Conciliado</v>
          </cell>
          <cell r="M1728">
            <v>1</v>
          </cell>
          <cell r="N1728">
            <v>2786327</v>
          </cell>
          <cell r="O1728">
            <v>2786327</v>
          </cell>
          <cell r="P1728">
            <v>532152</v>
          </cell>
          <cell r="Q1728">
            <v>0</v>
          </cell>
          <cell r="R1728">
            <v>0</v>
          </cell>
        </row>
        <row r="1729">
          <cell r="A1729">
            <v>33407</v>
          </cell>
          <cell r="B1729" t="str">
            <v>Fuenta Especifica 0100 FONDO GENERAL</v>
          </cell>
          <cell r="C1729" t="str">
            <v>Capitulo 0206 MINISTERIO DE EDUCACIÓN</v>
          </cell>
          <cell r="D1729" t="str">
            <v>Libramiento 0206-01-01-0010-8251</v>
          </cell>
          <cell r="E1729" t="str">
            <v>PAGO A BANCO AGRICOLA, CEDIDO POR LUIS EMILIO ROMERO,ACTO No. 710/17 D/F 08/11/17, POR SUM. ALIM. ESC. JEE. MES DE ENERO 2018, SEGUN FACT. NCF.: 00069, CARTA COMP. NO. 03507, 03511, 08155, 03341, 03520, 03336, 03296, 08162, OC 5721.</v>
          </cell>
          <cell r="F1729" t="str">
            <v>05-APR-18</v>
          </cell>
          <cell r="G1729">
            <v>660988.80000000005</v>
          </cell>
          <cell r="H1729" t="str">
            <v>17-APR-18</v>
          </cell>
          <cell r="I1729">
            <v>33407</v>
          </cell>
          <cell r="J1729">
            <v>5</v>
          </cell>
          <cell r="K1729" t="str">
            <v>IN</v>
          </cell>
          <cell r="L1729" t="str">
            <v>ENTREGADO</v>
          </cell>
          <cell r="M1729">
            <v>1</v>
          </cell>
          <cell r="N1729">
            <v>42494</v>
          </cell>
          <cell r="O1729">
            <v>42494</v>
          </cell>
          <cell r="P1729">
            <v>28008</v>
          </cell>
          <cell r="Q1729">
            <v>0</v>
          </cell>
          <cell r="R1729">
            <v>0</v>
          </cell>
        </row>
        <row r="1730">
          <cell r="A1730">
            <v>33408</v>
          </cell>
          <cell r="B1730" t="str">
            <v>Fuenta Especifica 0100 FONDO GENERAL</v>
          </cell>
          <cell r="C1730" t="str">
            <v>Capitulo 0206 MINISTERIO DE EDUCACIÓN</v>
          </cell>
          <cell r="D1730" t="str">
            <v>Libramiento 0206-01-01-0010-8252</v>
          </cell>
          <cell r="E1730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0" t="str">
            <v>05-APR-18</v>
          </cell>
          <cell r="G1730">
            <v>1819276.8</v>
          </cell>
          <cell r="H1730" t="str">
            <v>17-APR-18</v>
          </cell>
          <cell r="I1730">
            <v>33408</v>
          </cell>
          <cell r="J1730">
            <v>5</v>
          </cell>
          <cell r="K1730" t="str">
            <v>IN</v>
          </cell>
          <cell r="L1730" t="str">
            <v>ENTREGADO</v>
          </cell>
          <cell r="M1730">
            <v>1</v>
          </cell>
          <cell r="N1730">
            <v>42592</v>
          </cell>
          <cell r="O1730">
            <v>42592</v>
          </cell>
          <cell r="P1730">
            <v>277516.79999999999</v>
          </cell>
          <cell r="Q1730">
            <v>0</v>
          </cell>
          <cell r="R1730">
            <v>0</v>
          </cell>
        </row>
        <row r="1731">
          <cell r="A1731">
            <v>33408</v>
          </cell>
          <cell r="B1731" t="str">
            <v>Fuenta Especifica 0100 FONDO GENERAL</v>
          </cell>
          <cell r="C1731" t="str">
            <v>Capitulo 0206 MINISTERIO DE EDUCACIÓN</v>
          </cell>
          <cell r="D1731" t="str">
            <v>Libramiento 0206-01-01-0010-8252</v>
          </cell>
          <cell r="E1731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1" t="str">
            <v>05-APR-18</v>
          </cell>
          <cell r="G1731">
            <v>1819276.8</v>
          </cell>
          <cell r="H1731" t="str">
            <v>17-APR-18</v>
          </cell>
          <cell r="I1731">
            <v>33408</v>
          </cell>
          <cell r="J1731">
            <v>5</v>
          </cell>
          <cell r="K1731" t="str">
            <v>TR</v>
          </cell>
          <cell r="L1731" t="str">
            <v>Conciliado</v>
          </cell>
          <cell r="M1731">
            <v>1</v>
          </cell>
          <cell r="N1731">
            <v>2786328</v>
          </cell>
          <cell r="O1731">
            <v>2786328</v>
          </cell>
          <cell r="P1731">
            <v>1464672</v>
          </cell>
          <cell r="Q1731">
            <v>0</v>
          </cell>
          <cell r="R1731">
            <v>0</v>
          </cell>
        </row>
        <row r="1732">
          <cell r="A1732">
            <v>33408</v>
          </cell>
          <cell r="B1732" t="str">
            <v>Fuenta Especifica 0100 FONDO GENERAL</v>
          </cell>
          <cell r="C1732" t="str">
            <v>Capitulo 0206 MINISTERIO DE EDUCACIÓN</v>
          </cell>
          <cell r="D1732" t="str">
            <v>Libramiento 0206-01-01-0010-8252</v>
          </cell>
          <cell r="E1732" t="str">
            <v>PAGO A FAVOR DE BANCO AGRICOLA S/ACTO 909 D/F. 23/10/2017 CEDIDO POR DIOGENES MORALES, SUM. ALIM. ESC. JEE. MES ENERO 2018, S/FACT. NCF: 00040, CARTAS COMPROMISO NOS.04608, 04714, 04735, 04606, 10513, 04586, 04596, 04594, 04601, 04580 Y 14012, OC. 6292</v>
          </cell>
          <cell r="F1732" t="str">
            <v>05-APR-18</v>
          </cell>
          <cell r="G1732">
            <v>1819276.8</v>
          </cell>
          <cell r="H1732" t="str">
            <v>17-APR-18</v>
          </cell>
          <cell r="I1732">
            <v>33408</v>
          </cell>
          <cell r="J1732">
            <v>5</v>
          </cell>
          <cell r="K1732" t="str">
            <v>IN</v>
          </cell>
          <cell r="L1732" t="str">
            <v>ENTREGADO</v>
          </cell>
          <cell r="M1732">
            <v>1</v>
          </cell>
          <cell r="N1732">
            <v>42495</v>
          </cell>
          <cell r="O1732">
            <v>42495</v>
          </cell>
          <cell r="P1732">
            <v>77088</v>
          </cell>
          <cell r="Q1732">
            <v>0</v>
          </cell>
          <cell r="R1732">
            <v>0</v>
          </cell>
        </row>
        <row r="1733">
          <cell r="A1733">
            <v>33070</v>
          </cell>
          <cell r="B1733" t="str">
            <v>Fuenta Especifica 0100 FONDO GENERAL</v>
          </cell>
          <cell r="C1733" t="str">
            <v>Capitulo 0206 MINISTERIO DE EDUCACIÓN</v>
          </cell>
          <cell r="D1733" t="str">
            <v>Libramiento 0206-01-01-0010-8254</v>
          </cell>
          <cell r="E1733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3" t="str">
            <v>05-APR-18</v>
          </cell>
          <cell r="G1733">
            <v>1895552</v>
          </cell>
          <cell r="H1733" t="str">
            <v>17-APR-18</v>
          </cell>
          <cell r="I1733">
            <v>33070</v>
          </cell>
          <cell r="J1733">
            <v>1</v>
          </cell>
          <cell r="K1733" t="str">
            <v>IN</v>
          </cell>
          <cell r="L1733" t="str">
            <v>ENTREGADO</v>
          </cell>
          <cell r="M1733">
            <v>1</v>
          </cell>
          <cell r="N1733">
            <v>42320</v>
          </cell>
          <cell r="O1733">
            <v>42320</v>
          </cell>
          <cell r="P1733">
            <v>289152</v>
          </cell>
          <cell r="Q1733">
            <v>0</v>
          </cell>
          <cell r="R1733">
            <v>0</v>
          </cell>
        </row>
        <row r="1734">
          <cell r="A1734">
            <v>33070</v>
          </cell>
          <cell r="B1734" t="str">
            <v>Fuenta Especifica 0100 FONDO GENERAL</v>
          </cell>
          <cell r="C1734" t="str">
            <v>Capitulo 0206 MINISTERIO DE EDUCACIÓN</v>
          </cell>
          <cell r="D1734" t="str">
            <v>Libramiento 0206-01-01-0010-8254</v>
          </cell>
          <cell r="E1734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4" t="str">
            <v>05-APR-18</v>
          </cell>
          <cell r="G1734">
            <v>1895552</v>
          </cell>
          <cell r="H1734" t="str">
            <v>17-APR-18</v>
          </cell>
          <cell r="I1734">
            <v>33070</v>
          </cell>
          <cell r="J1734">
            <v>1</v>
          </cell>
          <cell r="K1734" t="str">
            <v>TR</v>
          </cell>
          <cell r="L1734" t="str">
            <v>Conciliado</v>
          </cell>
          <cell r="M1734">
            <v>1</v>
          </cell>
          <cell r="N1734">
            <v>3320351</v>
          </cell>
          <cell r="O1734">
            <v>3320351</v>
          </cell>
          <cell r="P1734">
            <v>1526080</v>
          </cell>
          <cell r="Q1734">
            <v>0</v>
          </cell>
          <cell r="R1734">
            <v>0</v>
          </cell>
        </row>
        <row r="1735">
          <cell r="A1735">
            <v>33070</v>
          </cell>
          <cell r="B1735" t="str">
            <v>Fuenta Especifica 0100 FONDO GENERAL</v>
          </cell>
          <cell r="C1735" t="str">
            <v>Capitulo 0206 MINISTERIO DE EDUCACIÓN</v>
          </cell>
          <cell r="D1735" t="str">
            <v>Libramiento 0206-01-01-0010-8254</v>
          </cell>
          <cell r="E1735" t="str">
            <v>PAGO A PARALLAX FACTORING S/ACTO 1781 D/F. 02/03/2018 CEDIDO POR MARIA MAGDALENA BELLIARD JIMENEZ, SUM. ALIM. ESC. JEE. CORRESP. AL MES ENERO 2018, S/FACT. NCF: 00701, CARTAS COMPROMISO NOS. 08958,10172 04327,04358,08991, 04315 Y 08971,OC. 5911.</v>
          </cell>
          <cell r="F1735" t="str">
            <v>05-APR-18</v>
          </cell>
          <cell r="G1735">
            <v>1895552</v>
          </cell>
          <cell r="H1735" t="str">
            <v>17-APR-18</v>
          </cell>
          <cell r="I1735">
            <v>33070</v>
          </cell>
          <cell r="J1735">
            <v>1</v>
          </cell>
          <cell r="K1735" t="str">
            <v>IN</v>
          </cell>
          <cell r="L1735" t="str">
            <v>ENTREGADO</v>
          </cell>
          <cell r="M1735">
            <v>1</v>
          </cell>
          <cell r="N1735">
            <v>42172</v>
          </cell>
          <cell r="O1735">
            <v>42172</v>
          </cell>
          <cell r="P1735">
            <v>80320</v>
          </cell>
          <cell r="Q1735">
            <v>0</v>
          </cell>
          <cell r="R1735">
            <v>0</v>
          </cell>
        </row>
        <row r="1736">
          <cell r="A1736">
            <v>33409</v>
          </cell>
          <cell r="B1736" t="str">
            <v>Fuenta Especifica 0100 FONDO GENERAL</v>
          </cell>
          <cell r="C1736" t="str">
            <v>Capitulo 0206 MINISTERIO DE EDUCACIÓN</v>
          </cell>
          <cell r="D1736" t="str">
            <v>Libramiento 0206-01-01-0010-8255</v>
          </cell>
          <cell r="E1736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6" t="str">
            <v>05-APR-18</v>
          </cell>
          <cell r="G1736">
            <v>892080</v>
          </cell>
          <cell r="H1736" t="str">
            <v>17-APR-18</v>
          </cell>
          <cell r="I1736">
            <v>33409</v>
          </cell>
          <cell r="J1736">
            <v>5</v>
          </cell>
          <cell r="K1736" t="str">
            <v>IN</v>
          </cell>
          <cell r="L1736" t="str">
            <v>ENTREGADO</v>
          </cell>
          <cell r="M1736">
            <v>1</v>
          </cell>
          <cell r="N1736">
            <v>42593</v>
          </cell>
          <cell r="O1736">
            <v>42593</v>
          </cell>
          <cell r="P1736">
            <v>136080</v>
          </cell>
          <cell r="Q1736">
            <v>0</v>
          </cell>
          <cell r="R1736">
            <v>0</v>
          </cell>
        </row>
        <row r="1737">
          <cell r="A1737">
            <v>33409</v>
          </cell>
          <cell r="B1737" t="str">
            <v>Fuenta Especifica 0100 FONDO GENERAL</v>
          </cell>
          <cell r="C1737" t="str">
            <v>Capitulo 0206 MINISTERIO DE EDUCACIÓN</v>
          </cell>
          <cell r="D1737" t="str">
            <v>Libramiento 0206-01-01-0010-8255</v>
          </cell>
          <cell r="E1737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7" t="str">
            <v>05-APR-18</v>
          </cell>
          <cell r="G1737">
            <v>892080</v>
          </cell>
          <cell r="H1737" t="str">
            <v>17-APR-18</v>
          </cell>
          <cell r="I1737">
            <v>33409</v>
          </cell>
          <cell r="J1737">
            <v>5</v>
          </cell>
          <cell r="K1737" t="str">
            <v>TR</v>
          </cell>
          <cell r="L1737" t="str">
            <v>Conciliado</v>
          </cell>
          <cell r="M1737">
            <v>1</v>
          </cell>
          <cell r="N1737">
            <v>2786329</v>
          </cell>
          <cell r="O1737">
            <v>2786329</v>
          </cell>
          <cell r="P1737">
            <v>718200</v>
          </cell>
          <cell r="Q1737">
            <v>0</v>
          </cell>
          <cell r="R1737">
            <v>0</v>
          </cell>
        </row>
        <row r="1738">
          <cell r="A1738">
            <v>33409</v>
          </cell>
          <cell r="B1738" t="str">
            <v>Fuenta Especifica 0100 FONDO GENERAL</v>
          </cell>
          <cell r="C1738" t="str">
            <v>Capitulo 0206 MINISTERIO DE EDUCACIÓN</v>
          </cell>
          <cell r="D1738" t="str">
            <v>Libramiento 0206-01-01-0010-8255</v>
          </cell>
          <cell r="E1738" t="str">
            <v>PAGO A FAVOR DE BANCO AGRICOLA DE LA R.D. S/ACTO NO. 1074 D/F. 6/12/2017 CEDIDO POR MARIA ALT. PION SUM. ALIM. ESC. PROG. JEE. CORRESP. AL MES NOVIEMBRE 2017, S/FACT. NCF: 00418, CARTAS COMPROMISO NOS. 04816, 04799, 04815 Y 04829, OC. 7113</v>
          </cell>
          <cell r="F1738" t="str">
            <v>05-APR-18</v>
          </cell>
          <cell r="G1738">
            <v>892080</v>
          </cell>
          <cell r="H1738" t="str">
            <v>17-APR-18</v>
          </cell>
          <cell r="I1738">
            <v>33409</v>
          </cell>
          <cell r="J1738">
            <v>5</v>
          </cell>
          <cell r="K1738" t="str">
            <v>IN</v>
          </cell>
          <cell r="L1738" t="str">
            <v>ENTREGADO</v>
          </cell>
          <cell r="M1738">
            <v>1</v>
          </cell>
          <cell r="N1738">
            <v>42496</v>
          </cell>
          <cell r="O1738">
            <v>42496</v>
          </cell>
          <cell r="P1738">
            <v>37800</v>
          </cell>
          <cell r="Q1738">
            <v>0</v>
          </cell>
          <cell r="R1738">
            <v>0</v>
          </cell>
        </row>
        <row r="1739">
          <cell r="A1739">
            <v>33410</v>
          </cell>
          <cell r="B1739" t="str">
            <v>Fuenta Especifica 0100 FONDO GENERAL</v>
          </cell>
          <cell r="C1739" t="str">
            <v>Capitulo 0206 MINISTERIO DE EDUCACIÓN</v>
          </cell>
          <cell r="D1739" t="str">
            <v>Libramiento 0206-01-01-0010-8257</v>
          </cell>
          <cell r="E1739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39" t="str">
            <v>05-APR-18</v>
          </cell>
          <cell r="G1739">
            <v>3185952.8</v>
          </cell>
          <cell r="H1739" t="str">
            <v>17-APR-18</v>
          </cell>
          <cell r="I1739">
            <v>33410</v>
          </cell>
          <cell r="J1739">
            <v>5</v>
          </cell>
          <cell r="K1739" t="str">
            <v>IN</v>
          </cell>
          <cell r="L1739" t="str">
            <v>ENTREGADO</v>
          </cell>
          <cell r="M1739">
            <v>1</v>
          </cell>
          <cell r="N1739">
            <v>42497</v>
          </cell>
          <cell r="O1739">
            <v>42497</v>
          </cell>
          <cell r="P1739">
            <v>134998</v>
          </cell>
          <cell r="Q1739">
            <v>0</v>
          </cell>
          <cell r="R1739">
            <v>0</v>
          </cell>
        </row>
        <row r="1740">
          <cell r="A1740">
            <v>33410</v>
          </cell>
          <cell r="B1740" t="str">
            <v>Fuenta Especifica 0100 FONDO GENERAL</v>
          </cell>
          <cell r="C1740" t="str">
            <v>Capitulo 0206 MINISTERIO DE EDUCACIÓN</v>
          </cell>
          <cell r="D1740" t="str">
            <v>Libramiento 0206-01-01-0010-8257</v>
          </cell>
          <cell r="E1740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0" t="str">
            <v>05-APR-18</v>
          </cell>
          <cell r="G1740">
            <v>3185952.8</v>
          </cell>
          <cell r="H1740" t="str">
            <v>17-APR-18</v>
          </cell>
          <cell r="I1740">
            <v>33410</v>
          </cell>
          <cell r="J1740">
            <v>5</v>
          </cell>
          <cell r="K1740" t="str">
            <v>TR</v>
          </cell>
          <cell r="L1740" t="str">
            <v>Conciliado</v>
          </cell>
          <cell r="M1740">
            <v>1</v>
          </cell>
          <cell r="N1740">
            <v>2786330</v>
          </cell>
          <cell r="O1740">
            <v>2786330</v>
          </cell>
          <cell r="P1740">
            <v>2564962</v>
          </cell>
          <cell r="Q1740">
            <v>0</v>
          </cell>
          <cell r="R1740">
            <v>0</v>
          </cell>
        </row>
        <row r="1741">
          <cell r="A1741">
            <v>33410</v>
          </cell>
          <cell r="B1741" t="str">
            <v>Fuenta Especifica 0100 FONDO GENERAL</v>
          </cell>
          <cell r="C1741" t="str">
            <v>Capitulo 0206 MINISTERIO DE EDUCACIÓN</v>
          </cell>
          <cell r="D1741" t="str">
            <v>Libramiento 0206-01-01-0010-8257</v>
          </cell>
          <cell r="E1741" t="str">
            <v>PAGO A FAVOR DEL BANCO AGRICOLA, CEDIDO POR DOMINGO ABRAHAN DIAZ GARCIA, MEDIANTE ACTO 1385, D/F. 13/09/2017, POR SUM. ALIM. ESC. JEE. CORRESP. A ENERO/2018, SEGUN FACT. NCF: 39593, CARTAS COMPROMISO 08913, 08582, 08538, OC. 5864</v>
          </cell>
          <cell r="F1741" t="str">
            <v>05-APR-18</v>
          </cell>
          <cell r="G1741">
            <v>3185952.8</v>
          </cell>
          <cell r="H1741" t="str">
            <v>17-APR-18</v>
          </cell>
          <cell r="I1741">
            <v>33410</v>
          </cell>
          <cell r="J1741">
            <v>5</v>
          </cell>
          <cell r="K1741" t="str">
            <v>IN</v>
          </cell>
          <cell r="L1741" t="str">
            <v>ENTREGADO</v>
          </cell>
          <cell r="M1741">
            <v>1</v>
          </cell>
          <cell r="N1741">
            <v>42594</v>
          </cell>
          <cell r="O1741">
            <v>42594</v>
          </cell>
          <cell r="P1741">
            <v>485992.8</v>
          </cell>
          <cell r="Q1741">
            <v>0</v>
          </cell>
          <cell r="R1741">
            <v>0</v>
          </cell>
        </row>
        <row r="1742">
          <cell r="A1742">
            <v>33557</v>
          </cell>
          <cell r="B1742" t="str">
            <v>Fuenta Especifica 0100 FONDO GENERAL</v>
          </cell>
          <cell r="C1742" t="str">
            <v>Capitulo 0206 MINISTERIO DE EDUCACIÓN</v>
          </cell>
          <cell r="D1742" t="str">
            <v>Libramiento 0206-01-01-0010-8258</v>
          </cell>
          <cell r="E1742" t="str">
            <v>PAGO SUM. ALIM. ESC. UM ,CORRESP. AL MES DE NOVIEMBRE 2017, SEGUN FACT. NCF.: 00156, NC 00051, DEL CONTRATO NO. 443/2017 Y OC 6497. MENOS ANTICIPO.</v>
          </cell>
          <cell r="F1742" t="str">
            <v>05-APR-18</v>
          </cell>
          <cell r="G1742">
            <v>1037015.62</v>
          </cell>
          <cell r="H1742" t="str">
            <v>18-APR-18</v>
          </cell>
          <cell r="I1742">
            <v>33557</v>
          </cell>
          <cell r="J1742">
            <v>3</v>
          </cell>
          <cell r="K1742" t="str">
            <v>IN</v>
          </cell>
          <cell r="L1742" t="str">
            <v>ENTREGADO</v>
          </cell>
          <cell r="M1742">
            <v>1</v>
          </cell>
          <cell r="N1742">
            <v>42859</v>
          </cell>
          <cell r="O1742">
            <v>42859</v>
          </cell>
          <cell r="P1742">
            <v>9440.36</v>
          </cell>
          <cell r="Q1742">
            <v>0</v>
          </cell>
          <cell r="R1742">
            <v>0</v>
          </cell>
        </row>
        <row r="1743">
          <cell r="A1743">
            <v>33557</v>
          </cell>
          <cell r="B1743" t="str">
            <v>Fuenta Especifica 0100 FONDO GENERAL</v>
          </cell>
          <cell r="C1743" t="str">
            <v>Capitulo 0206 MINISTERIO DE EDUCACIÓN</v>
          </cell>
          <cell r="D1743" t="str">
            <v>Libramiento 0206-01-01-0010-8258</v>
          </cell>
          <cell r="E1743" t="str">
            <v>PAGO SUM. ALIM. ESC. UM ,CORRESP. AL MES DE NOVIEMBRE 2017, SEGUN FACT. NCF.: 00156, NC 00051, DEL CONTRATO NO. 443/2017 Y OC 6497. MENOS ANTICIPO.</v>
          </cell>
          <cell r="F1743" t="str">
            <v>05-APR-18</v>
          </cell>
          <cell r="G1743">
            <v>1037015.62</v>
          </cell>
          <cell r="H1743" t="str">
            <v>18-APR-18</v>
          </cell>
          <cell r="I1743">
            <v>33557</v>
          </cell>
          <cell r="J1743">
            <v>3</v>
          </cell>
          <cell r="K1743" t="str">
            <v>TR</v>
          </cell>
          <cell r="L1743" t="str">
            <v>Conciliado</v>
          </cell>
          <cell r="M1743">
            <v>1</v>
          </cell>
          <cell r="N1743">
            <v>2786427</v>
          </cell>
          <cell r="O1743">
            <v>2786427</v>
          </cell>
          <cell r="P1743">
            <v>1027575.26</v>
          </cell>
          <cell r="Q1743">
            <v>0</v>
          </cell>
          <cell r="R1743">
            <v>0</v>
          </cell>
        </row>
        <row r="1744">
          <cell r="A1744">
            <v>36306</v>
          </cell>
          <cell r="B1744" t="str">
            <v>Fuenta Especifica 0100 FONDO GENERAL</v>
          </cell>
          <cell r="C1744" t="str">
            <v>Capitulo 0206 MINISTERIO DE EDUCACIÓN</v>
          </cell>
          <cell r="D1744" t="str">
            <v>Libramiento 0206-01-01-0010-8259</v>
          </cell>
          <cell r="E1744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4" t="str">
            <v>05-APR-18</v>
          </cell>
          <cell r="G1744">
            <v>547528.07999999996</v>
          </cell>
          <cell r="H1744" t="str">
            <v>24-APR-18</v>
          </cell>
          <cell r="I1744">
            <v>36306</v>
          </cell>
          <cell r="J1744">
            <v>4</v>
          </cell>
          <cell r="K1744" t="str">
            <v>IN</v>
          </cell>
          <cell r="L1744" t="str">
            <v>ENTREGADO</v>
          </cell>
          <cell r="M1744">
            <v>1</v>
          </cell>
          <cell r="N1744">
            <v>45827</v>
          </cell>
          <cell r="O1744">
            <v>45827</v>
          </cell>
          <cell r="P1744">
            <v>4965.54</v>
          </cell>
          <cell r="Q1744">
            <v>0</v>
          </cell>
          <cell r="R1744">
            <v>0</v>
          </cell>
        </row>
        <row r="1745">
          <cell r="A1745">
            <v>36306</v>
          </cell>
          <cell r="B1745" t="str">
            <v>Fuenta Especifica 0100 FONDO GENERAL</v>
          </cell>
          <cell r="C1745" t="str">
            <v>Capitulo 0206 MINISTERIO DE EDUCACIÓN</v>
          </cell>
          <cell r="D1745" t="str">
            <v>Libramiento 0206-01-01-0010-8259</v>
          </cell>
          <cell r="E1745" t="str">
            <v>.PAGO A FAVOR DE COOPROHARINA, CEDIDO POR PAMELA CRUZ MEDIANTE ACTO NO.309 D/F 28/02/18, POR SUM. DE ALIM. ESC. UM. CORRESP. AL MES DE ENERO 2018, S/FACT. 00048 Y NC 00015. CONTRATO NO.345/17, OC 6424, MENOS ANTICIPO.</v>
          </cell>
          <cell r="F1745" t="str">
            <v>05-APR-18</v>
          </cell>
          <cell r="G1745">
            <v>547528.07999999996</v>
          </cell>
          <cell r="H1745" t="str">
            <v>24-APR-18</v>
          </cell>
          <cell r="I1745">
            <v>36306</v>
          </cell>
          <cell r="J1745">
            <v>4</v>
          </cell>
          <cell r="K1745" t="str">
            <v>TR</v>
          </cell>
          <cell r="L1745" t="str">
            <v>Conciliado</v>
          </cell>
          <cell r="M1745">
            <v>1</v>
          </cell>
          <cell r="N1745">
            <v>3306798</v>
          </cell>
          <cell r="O1745">
            <v>3306798</v>
          </cell>
          <cell r="P1745">
            <v>542562.54</v>
          </cell>
          <cell r="Q1745">
            <v>0</v>
          </cell>
          <cell r="R1745">
            <v>0</v>
          </cell>
        </row>
        <row r="1746">
          <cell r="A1746">
            <v>33931</v>
          </cell>
          <cell r="B1746" t="str">
            <v>Fuenta Especifica 0100 FONDO GENERAL</v>
          </cell>
          <cell r="C1746" t="str">
            <v>Capitulo 0206 MINISTERIO DE EDUCACIÓN</v>
          </cell>
          <cell r="D1746" t="str">
            <v>Libramiento 0206-01-01-0010-8260</v>
          </cell>
          <cell r="E1746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6" t="str">
            <v>05-APR-18</v>
          </cell>
          <cell r="G1746">
            <v>526799.19999999995</v>
          </cell>
          <cell r="H1746" t="str">
            <v>18-APR-18</v>
          </cell>
          <cell r="I1746">
            <v>33931</v>
          </cell>
          <cell r="J1746">
            <v>5</v>
          </cell>
          <cell r="K1746" t="str">
            <v>IN</v>
          </cell>
          <cell r="L1746" t="str">
            <v>ENTREGADO</v>
          </cell>
          <cell r="M1746">
            <v>1</v>
          </cell>
          <cell r="N1746">
            <v>43206</v>
          </cell>
          <cell r="O1746">
            <v>43206</v>
          </cell>
          <cell r="P1746">
            <v>22322</v>
          </cell>
          <cell r="Q1746">
            <v>0</v>
          </cell>
          <cell r="R1746">
            <v>0</v>
          </cell>
        </row>
        <row r="1747">
          <cell r="A1747">
            <v>33931</v>
          </cell>
          <cell r="B1747" t="str">
            <v>Fuenta Especifica 0100 FONDO GENERAL</v>
          </cell>
          <cell r="C1747" t="str">
            <v>Capitulo 0206 MINISTERIO DE EDUCACIÓN</v>
          </cell>
          <cell r="D1747" t="str">
            <v>Libramiento 0206-01-01-0010-8260</v>
          </cell>
          <cell r="E1747" t="str">
            <v>PAGO A FAVOR DE BANCO AGRICOLA, CEDIDO POR EMPORIO GOURMET LURAMA EMGOL SRL MEDIANTE ACTO NO.972 D/F 09/11/17, POR SUM. DE ALIM. ESC. JEE. CORRESP. AL MES DE ENERO 2018, S/FACT. 00048. CARTAS COMPROMISO 03316, 03293, 03287, 03420, 03421, 03346 Y 03307. OC 6722</v>
          </cell>
          <cell r="F1747" t="str">
            <v>05-APR-18</v>
          </cell>
          <cell r="G1747">
            <v>526799.19999999995</v>
          </cell>
          <cell r="H1747" t="str">
            <v>18-APR-18</v>
          </cell>
          <cell r="I1747">
            <v>33931</v>
          </cell>
          <cell r="J1747">
            <v>5</v>
          </cell>
          <cell r="K1747" t="str">
            <v>TR</v>
          </cell>
          <cell r="L1747" t="str">
            <v>Conciliado</v>
          </cell>
          <cell r="M1747">
            <v>1</v>
          </cell>
          <cell r="N1747">
            <v>2933495</v>
          </cell>
          <cell r="O1747">
            <v>2933495</v>
          </cell>
          <cell r="P1747">
            <v>504477.2</v>
          </cell>
          <cell r="Q1747">
            <v>0</v>
          </cell>
          <cell r="R1747">
            <v>0</v>
          </cell>
        </row>
        <row r="1748">
          <cell r="A1748">
            <v>33558</v>
          </cell>
          <cell r="B1748" t="str">
            <v>Fuenta Especifica 0100 FONDO GENERAL</v>
          </cell>
          <cell r="C1748" t="str">
            <v>Capitulo 0206 MINISTERIO DE EDUCACIÓN</v>
          </cell>
          <cell r="D1748" t="str">
            <v>Libramiento 0206-01-01-0010-8261</v>
          </cell>
          <cell r="E1748" t="str">
            <v>PAGO SUM. ALIM. ESC. UM. CORRESP. AL MES AGOSTO 2017, S/FACT. NCF: 00302, NC. 00027 CONT. NO. 370/2017 OC. 6398 MENOS ANTICIPO.</v>
          </cell>
          <cell r="F1748" t="str">
            <v>05-APR-18</v>
          </cell>
          <cell r="G1748">
            <v>573873.25</v>
          </cell>
          <cell r="H1748" t="str">
            <v>18-APR-18</v>
          </cell>
          <cell r="I1748">
            <v>33558</v>
          </cell>
          <cell r="J1748">
            <v>3</v>
          </cell>
          <cell r="K1748" t="str">
            <v>TR</v>
          </cell>
          <cell r="L1748" t="str">
            <v>Conciliado</v>
          </cell>
          <cell r="M1748">
            <v>1</v>
          </cell>
          <cell r="N1748">
            <v>2786428</v>
          </cell>
          <cell r="O1748">
            <v>2786428</v>
          </cell>
          <cell r="P1748">
            <v>568658.1</v>
          </cell>
          <cell r="Q1748">
            <v>0</v>
          </cell>
          <cell r="R1748">
            <v>0</v>
          </cell>
        </row>
        <row r="1749">
          <cell r="A1749">
            <v>33558</v>
          </cell>
          <cell r="B1749" t="str">
            <v>Fuenta Especifica 0100 FONDO GENERAL</v>
          </cell>
          <cell r="C1749" t="str">
            <v>Capitulo 0206 MINISTERIO DE EDUCACIÓN</v>
          </cell>
          <cell r="D1749" t="str">
            <v>Libramiento 0206-01-01-0010-8261</v>
          </cell>
          <cell r="E1749" t="str">
            <v>PAGO SUM. ALIM. ESC. UM. CORRESP. AL MES AGOSTO 2017, S/FACT. NCF: 00302, NC. 00027 CONT. NO. 370/2017 OC. 6398 MENOS ANTICIPO.</v>
          </cell>
          <cell r="F1749" t="str">
            <v>05-APR-18</v>
          </cell>
          <cell r="G1749">
            <v>573873.25</v>
          </cell>
          <cell r="H1749" t="str">
            <v>18-APR-18</v>
          </cell>
          <cell r="I1749">
            <v>33558</v>
          </cell>
          <cell r="J1749">
            <v>3</v>
          </cell>
          <cell r="K1749" t="str">
            <v>IN</v>
          </cell>
          <cell r="L1749" t="str">
            <v>ENTREGADO</v>
          </cell>
          <cell r="M1749">
            <v>1</v>
          </cell>
          <cell r="N1749">
            <v>42860</v>
          </cell>
          <cell r="O1749">
            <v>42860</v>
          </cell>
          <cell r="P1749">
            <v>5215.1499999999996</v>
          </cell>
          <cell r="Q1749">
            <v>0</v>
          </cell>
          <cell r="R1749">
            <v>0</v>
          </cell>
        </row>
        <row r="1750">
          <cell r="A1750">
            <v>33411</v>
          </cell>
          <cell r="B1750" t="str">
            <v>Fuenta Especifica 0100 FONDO GENERAL</v>
          </cell>
          <cell r="C1750" t="str">
            <v>Capitulo 0206 MINISTERIO DE EDUCACIÓN</v>
          </cell>
          <cell r="D1750" t="str">
            <v>Libramiento 0206-01-01-0010-8262</v>
          </cell>
          <cell r="E1750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0" t="str">
            <v>05-APR-18</v>
          </cell>
          <cell r="G1750">
            <v>484272</v>
          </cell>
          <cell r="H1750" t="str">
            <v>17-APR-18</v>
          </cell>
          <cell r="I1750">
            <v>33411</v>
          </cell>
          <cell r="J1750">
            <v>5</v>
          </cell>
          <cell r="K1750" t="str">
            <v>TR</v>
          </cell>
          <cell r="L1750" t="str">
            <v>Conciliado</v>
          </cell>
          <cell r="M1750">
            <v>1</v>
          </cell>
          <cell r="N1750">
            <v>2786331</v>
          </cell>
          <cell r="O1750">
            <v>2786331</v>
          </cell>
          <cell r="P1750">
            <v>389880</v>
          </cell>
          <cell r="Q1750">
            <v>0</v>
          </cell>
          <cell r="R1750">
            <v>0</v>
          </cell>
        </row>
        <row r="1751">
          <cell r="A1751">
            <v>33411</v>
          </cell>
          <cell r="B1751" t="str">
            <v>Fuenta Especifica 0100 FONDO GENERAL</v>
          </cell>
          <cell r="C1751" t="str">
            <v>Capitulo 0206 MINISTERIO DE EDUCACIÓN</v>
          </cell>
          <cell r="D1751" t="str">
            <v>Libramiento 0206-01-01-0010-8262</v>
          </cell>
          <cell r="E1751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1" t="str">
            <v>05-APR-18</v>
          </cell>
          <cell r="G1751">
            <v>484272</v>
          </cell>
          <cell r="H1751" t="str">
            <v>17-APR-18</v>
          </cell>
          <cell r="I1751">
            <v>33411</v>
          </cell>
          <cell r="J1751">
            <v>5</v>
          </cell>
          <cell r="K1751" t="str">
            <v>IN</v>
          </cell>
          <cell r="L1751" t="str">
            <v>ENTREGADO</v>
          </cell>
          <cell r="M1751">
            <v>1</v>
          </cell>
          <cell r="N1751">
            <v>42498</v>
          </cell>
          <cell r="O1751">
            <v>42498</v>
          </cell>
          <cell r="P1751">
            <v>20520</v>
          </cell>
          <cell r="Q1751">
            <v>0</v>
          </cell>
          <cell r="R1751">
            <v>0</v>
          </cell>
        </row>
        <row r="1752">
          <cell r="A1752">
            <v>33411</v>
          </cell>
          <cell r="B1752" t="str">
            <v>Fuenta Especifica 0100 FONDO GENERAL</v>
          </cell>
          <cell r="C1752" t="str">
            <v>Capitulo 0206 MINISTERIO DE EDUCACIÓN</v>
          </cell>
          <cell r="D1752" t="str">
            <v>Libramiento 0206-01-01-0010-8262</v>
          </cell>
          <cell r="E1752" t="str">
            <v>PAGO A FAVOR DE BANCO AGRICOLA S/ACTO 931 D/F. 27/10/2017 CEDIDO POR ANA FRANCISCA JAQUEZ ENCARNACION, SUM. ALIM. ESC. JEE. MES ENERO 2018, S/FACT. NCF: 31744, CARTAS COMPROMISO NOS. 06728, 01161 Y 01178, OC. 5587.</v>
          </cell>
          <cell r="F1752" t="str">
            <v>05-APR-18</v>
          </cell>
          <cell r="G1752">
            <v>484272</v>
          </cell>
          <cell r="H1752" t="str">
            <v>17-APR-18</v>
          </cell>
          <cell r="I1752">
            <v>33411</v>
          </cell>
          <cell r="J1752">
            <v>5</v>
          </cell>
          <cell r="K1752" t="str">
            <v>IN</v>
          </cell>
          <cell r="L1752" t="str">
            <v>ENTREGADO</v>
          </cell>
          <cell r="M1752">
            <v>1</v>
          </cell>
          <cell r="N1752">
            <v>42595</v>
          </cell>
          <cell r="O1752">
            <v>42595</v>
          </cell>
          <cell r="P1752">
            <v>73872</v>
          </cell>
          <cell r="Q1752">
            <v>0</v>
          </cell>
          <cell r="R1752">
            <v>0</v>
          </cell>
        </row>
        <row r="1753">
          <cell r="A1753">
            <v>32615</v>
          </cell>
          <cell r="B1753" t="str">
            <v>Fuenta Especifica 0100 FONDO GENERAL</v>
          </cell>
          <cell r="C1753" t="str">
            <v>Capitulo 0206 MINISTERIO DE EDUCACIÓN</v>
          </cell>
          <cell r="D1753" t="str">
            <v>Libramiento 0206-01-01-0010-8263</v>
          </cell>
          <cell r="E1753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3" t="str">
            <v>05-APR-18</v>
          </cell>
          <cell r="G1753">
            <v>833410.4</v>
          </cell>
          <cell r="H1753" t="str">
            <v>16-APR-18</v>
          </cell>
          <cell r="I1753">
            <v>32615</v>
          </cell>
          <cell r="J1753">
            <v>1</v>
          </cell>
          <cell r="K1753" t="str">
            <v>IN</v>
          </cell>
          <cell r="L1753" t="str">
            <v>ENTREGADO</v>
          </cell>
          <cell r="M1753">
            <v>1</v>
          </cell>
          <cell r="N1753">
            <v>41475</v>
          </cell>
          <cell r="O1753">
            <v>41475</v>
          </cell>
          <cell r="P1753">
            <v>127130.4</v>
          </cell>
          <cell r="Q1753">
            <v>0</v>
          </cell>
          <cell r="R1753">
            <v>0</v>
          </cell>
        </row>
        <row r="1754">
          <cell r="A1754">
            <v>32615</v>
          </cell>
          <cell r="B1754" t="str">
            <v>Fuenta Especifica 0100 FONDO GENERAL</v>
          </cell>
          <cell r="C1754" t="str">
            <v>Capitulo 0206 MINISTERIO DE EDUCACIÓN</v>
          </cell>
          <cell r="D1754" t="str">
            <v>Libramiento 0206-01-01-0010-8263</v>
          </cell>
          <cell r="E1754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4" t="str">
            <v>05-APR-18</v>
          </cell>
          <cell r="G1754">
            <v>833410.4</v>
          </cell>
          <cell r="H1754" t="str">
            <v>16-APR-18</v>
          </cell>
          <cell r="I1754">
            <v>32615</v>
          </cell>
          <cell r="J1754">
            <v>1</v>
          </cell>
          <cell r="K1754" t="str">
            <v>IN</v>
          </cell>
          <cell r="L1754" t="str">
            <v>ENTREGADO</v>
          </cell>
          <cell r="M1754">
            <v>1</v>
          </cell>
          <cell r="N1754">
            <v>41589</v>
          </cell>
          <cell r="O1754">
            <v>41589</v>
          </cell>
          <cell r="P1754">
            <v>35314</v>
          </cell>
          <cell r="Q1754">
            <v>0</v>
          </cell>
          <cell r="R1754">
            <v>0</v>
          </cell>
        </row>
        <row r="1755">
          <cell r="A1755">
            <v>32615</v>
          </cell>
          <cell r="B1755" t="str">
            <v>Fuenta Especifica 0100 FONDO GENERAL</v>
          </cell>
          <cell r="C1755" t="str">
            <v>Capitulo 0206 MINISTERIO DE EDUCACIÓN</v>
          </cell>
          <cell r="D1755" t="str">
            <v>Libramiento 0206-01-01-0010-8263</v>
          </cell>
          <cell r="E1755" t="str">
            <v>PAGO A FAVOR DE BANCO AGRICOLA S/ACTO 1075 D/F. 6/12/2017 CEDIDO POR JOSE AMBIORIS RAFAEL DESCHAMPS MARIA, SUM. ALIM. ESC. JEE. CORRESP. AL MES ENERO 2018, S/FACT. NCF: 00351, CARTAS COMPROMISO NOS. 07173 Y 11105, OC. 5806.</v>
          </cell>
          <cell r="F1755" t="str">
            <v>05-APR-18</v>
          </cell>
          <cell r="G1755">
            <v>833410.4</v>
          </cell>
          <cell r="H1755" t="str">
            <v>16-APR-18</v>
          </cell>
          <cell r="I1755">
            <v>32615</v>
          </cell>
          <cell r="J1755">
            <v>1</v>
          </cell>
          <cell r="K1755" t="str">
            <v>TR</v>
          </cell>
          <cell r="L1755" t="str">
            <v>Conciliado</v>
          </cell>
          <cell r="M1755">
            <v>1</v>
          </cell>
          <cell r="N1755">
            <v>2784805</v>
          </cell>
          <cell r="O1755">
            <v>2784805</v>
          </cell>
          <cell r="P1755">
            <v>670966</v>
          </cell>
          <cell r="Q1755">
            <v>0</v>
          </cell>
          <cell r="R1755">
            <v>0</v>
          </cell>
        </row>
        <row r="1756">
          <cell r="A1756">
            <v>33412</v>
          </cell>
          <cell r="B1756" t="str">
            <v>Fuenta Especifica 0100 FONDO GENERAL</v>
          </cell>
          <cell r="C1756" t="str">
            <v>Capitulo 0206 MINISTERIO DE EDUCACIÓN</v>
          </cell>
          <cell r="D1756" t="str">
            <v>Libramiento 0206-01-01-0010-8264</v>
          </cell>
          <cell r="E1756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6" t="str">
            <v>05-APR-18</v>
          </cell>
          <cell r="G1756">
            <v>1103772</v>
          </cell>
          <cell r="H1756" t="str">
            <v>17-APR-18</v>
          </cell>
          <cell r="I1756">
            <v>33412</v>
          </cell>
          <cell r="J1756">
            <v>5</v>
          </cell>
          <cell r="K1756" t="str">
            <v>IN</v>
          </cell>
          <cell r="L1756" t="str">
            <v>ENTREGADO</v>
          </cell>
          <cell r="M1756">
            <v>1</v>
          </cell>
          <cell r="N1756">
            <v>42499</v>
          </cell>
          <cell r="O1756">
            <v>42499</v>
          </cell>
          <cell r="P1756">
            <v>46770</v>
          </cell>
          <cell r="Q1756">
            <v>0</v>
          </cell>
          <cell r="R1756">
            <v>0</v>
          </cell>
        </row>
        <row r="1757">
          <cell r="A1757">
            <v>33412</v>
          </cell>
          <cell r="B1757" t="str">
            <v>Fuenta Especifica 0100 FONDO GENERAL</v>
          </cell>
          <cell r="C1757" t="str">
            <v>Capitulo 0206 MINISTERIO DE EDUCACIÓN</v>
          </cell>
          <cell r="D1757" t="str">
            <v>Libramiento 0206-01-01-0010-8264</v>
          </cell>
          <cell r="E1757" t="str">
            <v>PAGO A FAVOR DE COOPROHARINA, CEDIDO POR P&amp;M GOURMET SRL MEDIANTE ACTO NO.2039 D/F 01/12/17, POR SUM. DE ALIM. ESC. JEE. CORRESP. AL MES DE DICIEMBRE 2017, S/FACT. 00023. CARTAS COMPROMISO 01429, 01464, 01406, 15237, 01448 Y 01457. OC 5839</v>
          </cell>
          <cell r="F1757" t="str">
            <v>05-APR-18</v>
          </cell>
          <cell r="G1757">
            <v>1103772</v>
          </cell>
          <cell r="H1757" t="str">
            <v>17-APR-18</v>
          </cell>
          <cell r="I1757">
            <v>33412</v>
          </cell>
          <cell r="J1757">
            <v>5</v>
          </cell>
          <cell r="K1757" t="str">
            <v>TR</v>
          </cell>
          <cell r="L1757" t="str">
            <v>Conciliado</v>
          </cell>
          <cell r="M1757">
            <v>1</v>
          </cell>
          <cell r="N1757">
            <v>2786332</v>
          </cell>
          <cell r="O1757">
            <v>2786332</v>
          </cell>
          <cell r="P1757">
            <v>1057002</v>
          </cell>
          <cell r="Q1757">
            <v>0</v>
          </cell>
          <cell r="R1757">
            <v>0</v>
          </cell>
        </row>
        <row r="1758">
          <cell r="A1758">
            <v>33932</v>
          </cell>
          <cell r="B1758" t="str">
            <v>Fuenta Especifica 0100 FONDO GENERAL</v>
          </cell>
          <cell r="C1758" t="str">
            <v>Capitulo 0206 MINISTERIO DE EDUCACIÓN</v>
          </cell>
          <cell r="D1758" t="str">
            <v>Libramiento 0206-01-01-0010-8265</v>
          </cell>
          <cell r="E1758" t="str">
            <v>PRIMER Y UNICO PAGO AL CONT. NO. 242/2017, CORRESP. A 1,875 UNIDADES DE PANTALONES ESCOLARES, SEGUN FACT. 00001, OC. 5270.</v>
          </cell>
          <cell r="F1758" t="str">
            <v>05-APR-18</v>
          </cell>
          <cell r="G1758">
            <v>691693.88</v>
          </cell>
          <cell r="H1758" t="str">
            <v>18-APR-18</v>
          </cell>
          <cell r="I1758">
            <v>33932</v>
          </cell>
          <cell r="J1758">
            <v>5</v>
          </cell>
          <cell r="K1758" t="str">
            <v>TR</v>
          </cell>
          <cell r="L1758" t="str">
            <v>Conciliado</v>
          </cell>
          <cell r="M1758">
            <v>1</v>
          </cell>
          <cell r="N1758">
            <v>2933262</v>
          </cell>
          <cell r="O1758">
            <v>2933262</v>
          </cell>
          <cell r="P1758">
            <v>662384.81999999995</v>
          </cell>
          <cell r="Q1758">
            <v>0</v>
          </cell>
          <cell r="R1758">
            <v>0</v>
          </cell>
        </row>
        <row r="1759">
          <cell r="A1759">
            <v>33932</v>
          </cell>
          <cell r="B1759" t="str">
            <v>Fuenta Especifica 0100 FONDO GENERAL</v>
          </cell>
          <cell r="C1759" t="str">
            <v>Capitulo 0206 MINISTERIO DE EDUCACIÓN</v>
          </cell>
          <cell r="D1759" t="str">
            <v>Libramiento 0206-01-01-0010-8265</v>
          </cell>
          <cell r="E1759" t="str">
            <v>PRIMER Y UNICO PAGO AL CONT. NO. 242/2017, CORRESP. A 1,875 UNIDADES DE PANTALONES ESCOLARES, SEGUN FACT. 00001, OC. 5270.</v>
          </cell>
          <cell r="F1759" t="str">
            <v>05-APR-18</v>
          </cell>
          <cell r="G1759">
            <v>691693.88</v>
          </cell>
          <cell r="H1759" t="str">
            <v>18-APR-18</v>
          </cell>
          <cell r="I1759">
            <v>33932</v>
          </cell>
          <cell r="J1759">
            <v>5</v>
          </cell>
          <cell r="K1759" t="str">
            <v>IN</v>
          </cell>
          <cell r="L1759" t="str">
            <v>ENTREGADO</v>
          </cell>
          <cell r="M1759">
            <v>1</v>
          </cell>
          <cell r="N1759">
            <v>43205</v>
          </cell>
          <cell r="O1759">
            <v>43205</v>
          </cell>
          <cell r="P1759">
            <v>29309.06</v>
          </cell>
          <cell r="Q1759">
            <v>0</v>
          </cell>
          <cell r="R1759">
            <v>0</v>
          </cell>
        </row>
        <row r="1760">
          <cell r="A1760">
            <v>33071</v>
          </cell>
          <cell r="B1760" t="str">
            <v>Fuenta Especifica 0100 FONDO GENERAL</v>
          </cell>
          <cell r="C1760" t="str">
            <v>Capitulo 0206 MINISTERIO DE EDUCACIÓN</v>
          </cell>
          <cell r="D1760" t="str">
            <v>Libramiento 0206-01-01-0010-8266</v>
          </cell>
          <cell r="E1760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0" t="str">
            <v>05-APR-18</v>
          </cell>
          <cell r="G1760">
            <v>362496</v>
          </cell>
          <cell r="H1760" t="str">
            <v>17-APR-18</v>
          </cell>
          <cell r="I1760">
            <v>33071</v>
          </cell>
          <cell r="J1760">
            <v>1</v>
          </cell>
          <cell r="K1760" t="str">
            <v>IN</v>
          </cell>
          <cell r="L1760" t="str">
            <v>ENTREGADO</v>
          </cell>
          <cell r="M1760">
            <v>1</v>
          </cell>
          <cell r="N1760">
            <v>42171</v>
          </cell>
          <cell r="O1760">
            <v>42171</v>
          </cell>
          <cell r="P1760">
            <v>15360</v>
          </cell>
          <cell r="Q1760">
            <v>0</v>
          </cell>
          <cell r="R1760">
            <v>0</v>
          </cell>
        </row>
        <row r="1761">
          <cell r="A1761">
            <v>33071</v>
          </cell>
          <cell r="B1761" t="str">
            <v>Fuenta Especifica 0100 FONDO GENERAL</v>
          </cell>
          <cell r="C1761" t="str">
            <v>Capitulo 0206 MINISTERIO DE EDUCACIÓN</v>
          </cell>
          <cell r="D1761" t="str">
            <v>Libramiento 0206-01-01-0010-8266</v>
          </cell>
          <cell r="E1761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1" t="str">
            <v>05-APR-18</v>
          </cell>
          <cell r="G1761">
            <v>362496</v>
          </cell>
          <cell r="H1761" t="str">
            <v>17-APR-18</v>
          </cell>
          <cell r="I1761">
            <v>33071</v>
          </cell>
          <cell r="J1761">
            <v>1</v>
          </cell>
          <cell r="K1761" t="str">
            <v>IN</v>
          </cell>
          <cell r="L1761" t="str">
            <v>ENTREGADO</v>
          </cell>
          <cell r="M1761">
            <v>1</v>
          </cell>
          <cell r="N1761">
            <v>42319</v>
          </cell>
          <cell r="O1761">
            <v>42319</v>
          </cell>
          <cell r="P1761">
            <v>55296</v>
          </cell>
          <cell r="Q1761">
            <v>0</v>
          </cell>
          <cell r="R1761">
            <v>0</v>
          </cell>
        </row>
        <row r="1762">
          <cell r="A1762">
            <v>33071</v>
          </cell>
          <cell r="B1762" t="str">
            <v>Fuenta Especifica 0100 FONDO GENERAL</v>
          </cell>
          <cell r="C1762" t="str">
            <v>Capitulo 0206 MINISTERIO DE EDUCACIÓN</v>
          </cell>
          <cell r="D1762" t="str">
            <v>Libramiento 0206-01-01-0010-8266</v>
          </cell>
          <cell r="E1762" t="str">
            <v>PAGO A FAVOR DE BANCO AGRICOLA, CEDIDO POR NORIS MARITZA GERMAN RODRIGUEZ, MEDIANTE ACTO No.332/18 D/F 14/03/2018. POR SUM. ALIM. ESC. JEE. CORRESP. AL MES DE ENERO 2018, SEGUN FACT. NCF.: 00041, CARTA COMPROMISO NO. 01105, 01107, 01117, OC 6728.</v>
          </cell>
          <cell r="F1762" t="str">
            <v>05-APR-18</v>
          </cell>
          <cell r="G1762">
            <v>362496</v>
          </cell>
          <cell r="H1762" t="str">
            <v>17-APR-18</v>
          </cell>
          <cell r="I1762">
            <v>33071</v>
          </cell>
          <cell r="J1762">
            <v>1</v>
          </cell>
          <cell r="K1762" t="str">
            <v>TR</v>
          </cell>
          <cell r="L1762" t="str">
            <v>Conciliado</v>
          </cell>
          <cell r="M1762">
            <v>1</v>
          </cell>
          <cell r="N1762">
            <v>2785889</v>
          </cell>
          <cell r="O1762">
            <v>2785889</v>
          </cell>
          <cell r="P1762">
            <v>291840</v>
          </cell>
          <cell r="Q1762">
            <v>0</v>
          </cell>
          <cell r="R1762">
            <v>0</v>
          </cell>
        </row>
        <row r="1763">
          <cell r="A1763">
            <v>33413</v>
          </cell>
          <cell r="B1763" t="str">
            <v>Fuenta Especifica 0100 FONDO GENERAL</v>
          </cell>
          <cell r="C1763" t="str">
            <v>Capitulo 0206 MINISTERIO DE EDUCACIÓN</v>
          </cell>
          <cell r="D1763" t="str">
            <v>Libramiento 0206-01-01-0010-8268</v>
          </cell>
          <cell r="E1763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3" t="str">
            <v>05-APR-18</v>
          </cell>
          <cell r="G1763">
            <v>333043.20000000001</v>
          </cell>
          <cell r="H1763" t="str">
            <v>17-APR-18</v>
          </cell>
          <cell r="I1763">
            <v>33413</v>
          </cell>
          <cell r="J1763">
            <v>5</v>
          </cell>
          <cell r="K1763" t="str">
            <v>IN</v>
          </cell>
          <cell r="L1763" t="str">
            <v>ENTREGADO</v>
          </cell>
          <cell r="M1763">
            <v>1</v>
          </cell>
          <cell r="N1763">
            <v>42500</v>
          </cell>
          <cell r="O1763">
            <v>42500</v>
          </cell>
          <cell r="P1763">
            <v>14112</v>
          </cell>
          <cell r="Q1763">
            <v>0</v>
          </cell>
          <cell r="R1763">
            <v>0</v>
          </cell>
        </row>
        <row r="1764">
          <cell r="A1764">
            <v>33413</v>
          </cell>
          <cell r="B1764" t="str">
            <v>Fuenta Especifica 0100 FONDO GENERAL</v>
          </cell>
          <cell r="C1764" t="str">
            <v>Capitulo 0206 MINISTERIO DE EDUCACIÓN</v>
          </cell>
          <cell r="D1764" t="str">
            <v>Libramiento 0206-01-01-0010-8268</v>
          </cell>
          <cell r="E1764" t="str">
            <v>PAGO A FAVOR DEL BANCO AGRICOLA, CEDIDO POR D LIAM S BUFFET SRL, MEDIANTE ACTO 709, D/F. 19/09/2017, POR SUM. ALIM. ESC. JEE. CORRESP. A ENERO/2018, SEGUN FACT. NCF: 00088, CARTAS COMPROMISO 01581, 01579, OC. 6231</v>
          </cell>
          <cell r="F1764" t="str">
            <v>05-APR-18</v>
          </cell>
          <cell r="G1764">
            <v>333043.20000000001</v>
          </cell>
          <cell r="H1764" t="str">
            <v>17-APR-18</v>
          </cell>
          <cell r="I1764">
            <v>33413</v>
          </cell>
          <cell r="J1764">
            <v>5</v>
          </cell>
          <cell r="K1764" t="str">
            <v>TR</v>
          </cell>
          <cell r="L1764" t="str">
            <v>Conciliado</v>
          </cell>
          <cell r="M1764">
            <v>1</v>
          </cell>
          <cell r="N1764">
            <v>2786333</v>
          </cell>
          <cell r="O1764">
            <v>2786333</v>
          </cell>
          <cell r="P1764">
            <v>318931.20000000001</v>
          </cell>
          <cell r="Q1764">
            <v>0</v>
          </cell>
          <cell r="R1764">
            <v>0</v>
          </cell>
        </row>
        <row r="1765">
          <cell r="A1765">
            <v>33414</v>
          </cell>
          <cell r="B1765" t="str">
            <v>Fuenta Especifica 0100 FONDO GENERAL</v>
          </cell>
          <cell r="C1765" t="str">
            <v>Capitulo 0206 MINISTERIO DE EDUCACIÓN</v>
          </cell>
          <cell r="D1765" t="str">
            <v>Libramiento 0206-01-01-0010-8269</v>
          </cell>
          <cell r="E1765" t="str">
            <v>PAGO SUM. ALIM. ESC. JEE. CORRESP. AL MES NOV. 2017, SEGUN FACT. NCF.: 00032, CARTA COMPROMISO NO. 03715 Y 03778, OC 6161.</v>
          </cell>
          <cell r="F1765" t="str">
            <v>05-APR-18</v>
          </cell>
          <cell r="G1765">
            <v>123947.2</v>
          </cell>
          <cell r="H1765" t="str">
            <v>17-APR-18</v>
          </cell>
          <cell r="I1765">
            <v>33414</v>
          </cell>
          <cell r="J1765">
            <v>5</v>
          </cell>
          <cell r="K1765" t="str">
            <v>TR</v>
          </cell>
          <cell r="L1765" t="str">
            <v>Conciliado</v>
          </cell>
          <cell r="M1765">
            <v>1</v>
          </cell>
          <cell r="N1765">
            <v>2786227</v>
          </cell>
          <cell r="O1765">
            <v>2786227</v>
          </cell>
          <cell r="P1765">
            <v>99788</v>
          </cell>
          <cell r="Q1765">
            <v>0</v>
          </cell>
          <cell r="R1765">
            <v>0</v>
          </cell>
        </row>
        <row r="1766">
          <cell r="A1766">
            <v>33414</v>
          </cell>
          <cell r="B1766" t="str">
            <v>Fuenta Especifica 0100 FONDO GENERAL</v>
          </cell>
          <cell r="C1766" t="str">
            <v>Capitulo 0206 MINISTERIO DE EDUCACIÓN</v>
          </cell>
          <cell r="D1766" t="str">
            <v>Libramiento 0206-01-01-0010-8269</v>
          </cell>
          <cell r="E1766" t="str">
            <v>PAGO SUM. ALIM. ESC. JEE. CORRESP. AL MES NOV. 2017, SEGUN FACT. NCF.: 00032, CARTA COMPROMISO NO. 03715 Y 03778, OC 6161.</v>
          </cell>
          <cell r="F1766" t="str">
            <v>05-APR-18</v>
          </cell>
          <cell r="G1766">
            <v>123947.2</v>
          </cell>
          <cell r="H1766" t="str">
            <v>17-APR-18</v>
          </cell>
          <cell r="I1766">
            <v>33414</v>
          </cell>
          <cell r="J1766">
            <v>5</v>
          </cell>
          <cell r="K1766" t="str">
            <v>IN</v>
          </cell>
          <cell r="L1766" t="str">
            <v>ENTREGADO</v>
          </cell>
          <cell r="M1766">
            <v>1</v>
          </cell>
          <cell r="N1766">
            <v>42501</v>
          </cell>
          <cell r="O1766">
            <v>42501</v>
          </cell>
          <cell r="P1766">
            <v>5252</v>
          </cell>
          <cell r="Q1766">
            <v>0</v>
          </cell>
          <cell r="R1766">
            <v>0</v>
          </cell>
        </row>
        <row r="1767">
          <cell r="A1767">
            <v>33414</v>
          </cell>
          <cell r="B1767" t="str">
            <v>Fuenta Especifica 0100 FONDO GENERAL</v>
          </cell>
          <cell r="C1767" t="str">
            <v>Capitulo 0206 MINISTERIO DE EDUCACIÓN</v>
          </cell>
          <cell r="D1767" t="str">
            <v>Libramiento 0206-01-01-0010-8269</v>
          </cell>
          <cell r="E1767" t="str">
            <v>PAGO SUM. ALIM. ESC. JEE. CORRESP. AL MES NOV. 2017, SEGUN FACT. NCF.: 00032, CARTA COMPROMISO NO. 03715 Y 03778, OC 6161.</v>
          </cell>
          <cell r="F1767" t="str">
            <v>05-APR-18</v>
          </cell>
          <cell r="G1767">
            <v>123947.2</v>
          </cell>
          <cell r="H1767" t="str">
            <v>17-APR-18</v>
          </cell>
          <cell r="I1767">
            <v>33414</v>
          </cell>
          <cell r="J1767">
            <v>5</v>
          </cell>
          <cell r="K1767" t="str">
            <v>IN</v>
          </cell>
          <cell r="L1767" t="str">
            <v>ENTREGADO</v>
          </cell>
          <cell r="M1767">
            <v>1</v>
          </cell>
          <cell r="N1767">
            <v>42596</v>
          </cell>
          <cell r="O1767">
            <v>42596</v>
          </cell>
          <cell r="P1767">
            <v>18907.2</v>
          </cell>
          <cell r="Q1767">
            <v>0</v>
          </cell>
          <cell r="R1767">
            <v>0</v>
          </cell>
        </row>
        <row r="1768">
          <cell r="A1768">
            <v>35812</v>
          </cell>
          <cell r="B1768" t="str">
            <v>Fuenta Especifica 0100 FONDO GENERAL</v>
          </cell>
          <cell r="C1768" t="str">
            <v>Capitulo 0206 MINISTERIO DE EDUCACIÓN</v>
          </cell>
          <cell r="D1768" t="str">
            <v>Libramiento 0206-01-01-0010-8270</v>
          </cell>
          <cell r="E1768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8" t="str">
            <v>05-APR-18</v>
          </cell>
          <cell r="G1768">
            <v>484083.20000000001</v>
          </cell>
          <cell r="H1768" t="str">
            <v>23-APR-18</v>
          </cell>
          <cell r="I1768">
            <v>35812</v>
          </cell>
          <cell r="J1768">
            <v>2</v>
          </cell>
          <cell r="K1768" t="str">
            <v>IN</v>
          </cell>
          <cell r="L1768" t="str">
            <v>ENTREGADO</v>
          </cell>
          <cell r="M1768">
            <v>1</v>
          </cell>
          <cell r="N1768">
            <v>44878</v>
          </cell>
          <cell r="O1768">
            <v>44878</v>
          </cell>
          <cell r="P1768">
            <v>73843.199999999997</v>
          </cell>
          <cell r="Q1768">
            <v>0</v>
          </cell>
          <cell r="R1768">
            <v>0</v>
          </cell>
        </row>
        <row r="1769">
          <cell r="A1769">
            <v>35812</v>
          </cell>
          <cell r="B1769" t="str">
            <v>Fuenta Especifica 0100 FONDO GENERAL</v>
          </cell>
          <cell r="C1769" t="str">
            <v>Capitulo 0206 MINISTERIO DE EDUCACIÓN</v>
          </cell>
          <cell r="D1769" t="str">
            <v>Libramiento 0206-01-01-0010-8270</v>
          </cell>
          <cell r="E1769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69" t="str">
            <v>05-APR-18</v>
          </cell>
          <cell r="G1769">
            <v>484083.20000000001</v>
          </cell>
          <cell r="H1769" t="str">
            <v>23-APR-18</v>
          </cell>
          <cell r="I1769">
            <v>35812</v>
          </cell>
          <cell r="J1769">
            <v>2</v>
          </cell>
          <cell r="K1769" t="str">
            <v>IN</v>
          </cell>
          <cell r="L1769" t="str">
            <v>ENTREGADO</v>
          </cell>
          <cell r="M1769">
            <v>1</v>
          </cell>
          <cell r="N1769">
            <v>44786</v>
          </cell>
          <cell r="O1769">
            <v>44786</v>
          </cell>
          <cell r="P1769">
            <v>20512</v>
          </cell>
          <cell r="Q1769">
            <v>0</v>
          </cell>
          <cell r="R1769">
            <v>0</v>
          </cell>
        </row>
        <row r="1770">
          <cell r="A1770">
            <v>35812</v>
          </cell>
          <cell r="B1770" t="str">
            <v>Fuenta Especifica 0100 FONDO GENERAL</v>
          </cell>
          <cell r="C1770" t="str">
            <v>Capitulo 0206 MINISTERIO DE EDUCACIÓN</v>
          </cell>
          <cell r="D1770" t="str">
            <v>Libramiento 0206-01-01-0010-8270</v>
          </cell>
          <cell r="E1770" t="str">
            <v>PAGO A FAVOR DE COOPROHARINA, CEDIDO POR DEYSI MARIA RAMIREZ, MEDIANTE ACTO DE ALGUACIL No. 2055/17 D/F 05/12/2017, POR SUM. ALIM. ESC. JEE. CORRESP. AL MES DE ENERO 2018, SEGUN FACT. NCF.: 00220 CARTA COMPROMISO NO. 00559, OC 5627</v>
          </cell>
          <cell r="F1770" t="str">
            <v>05-APR-18</v>
          </cell>
          <cell r="G1770">
            <v>484083.20000000001</v>
          </cell>
          <cell r="H1770" t="str">
            <v>23-APR-18</v>
          </cell>
          <cell r="I1770">
            <v>35812</v>
          </cell>
          <cell r="J1770">
            <v>2</v>
          </cell>
          <cell r="K1770" t="str">
            <v>TR</v>
          </cell>
          <cell r="L1770" t="str">
            <v>Conciliado</v>
          </cell>
          <cell r="M1770">
            <v>1</v>
          </cell>
          <cell r="N1770">
            <v>3187556</v>
          </cell>
          <cell r="O1770">
            <v>3187556</v>
          </cell>
          <cell r="P1770">
            <v>389728</v>
          </cell>
          <cell r="Q1770">
            <v>0</v>
          </cell>
          <cell r="R1770">
            <v>0</v>
          </cell>
        </row>
        <row r="1771">
          <cell r="A1771">
            <v>33072</v>
          </cell>
          <cell r="B1771" t="str">
            <v>Fuenta Especifica 0100 FONDO GENERAL</v>
          </cell>
          <cell r="C1771" t="str">
            <v>Capitulo 0206 MINISTERIO DE EDUCACIÓN</v>
          </cell>
          <cell r="D1771" t="str">
            <v>Libramiento 0206-01-01-0010-8272</v>
          </cell>
          <cell r="E1771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1" t="str">
            <v>05-APR-18</v>
          </cell>
          <cell r="G1771">
            <v>1212851.2</v>
          </cell>
          <cell r="H1771" t="str">
            <v>17-APR-18</v>
          </cell>
          <cell r="I1771">
            <v>33072</v>
          </cell>
          <cell r="J1771">
            <v>1</v>
          </cell>
          <cell r="K1771" t="str">
            <v>IN</v>
          </cell>
          <cell r="L1771" t="str">
            <v>ENTREGADO</v>
          </cell>
          <cell r="M1771">
            <v>1</v>
          </cell>
          <cell r="N1771">
            <v>42318</v>
          </cell>
          <cell r="O1771">
            <v>42318</v>
          </cell>
          <cell r="P1771">
            <v>185011.20000000001</v>
          </cell>
          <cell r="Q1771">
            <v>0</v>
          </cell>
          <cell r="R1771">
            <v>0</v>
          </cell>
        </row>
        <row r="1772">
          <cell r="A1772">
            <v>33072</v>
          </cell>
          <cell r="B1772" t="str">
            <v>Fuenta Especifica 0100 FONDO GENERAL</v>
          </cell>
          <cell r="C1772" t="str">
            <v>Capitulo 0206 MINISTERIO DE EDUCACIÓN</v>
          </cell>
          <cell r="D1772" t="str">
            <v>Libramiento 0206-01-01-0010-8272</v>
          </cell>
          <cell r="E1772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2" t="str">
            <v>05-APR-18</v>
          </cell>
          <cell r="G1772">
            <v>1212851.2</v>
          </cell>
          <cell r="H1772" t="str">
            <v>17-APR-18</v>
          </cell>
          <cell r="I1772">
            <v>33072</v>
          </cell>
          <cell r="J1772">
            <v>1</v>
          </cell>
          <cell r="K1772" t="str">
            <v>TR</v>
          </cell>
          <cell r="L1772" t="str">
            <v>Conciliado</v>
          </cell>
          <cell r="M1772">
            <v>1</v>
          </cell>
          <cell r="N1772">
            <v>2785888</v>
          </cell>
          <cell r="O1772">
            <v>2785888</v>
          </cell>
          <cell r="P1772">
            <v>976448</v>
          </cell>
          <cell r="Q1772">
            <v>0</v>
          </cell>
          <cell r="R1772">
            <v>0</v>
          </cell>
        </row>
        <row r="1773">
          <cell r="A1773">
            <v>33072</v>
          </cell>
          <cell r="B1773" t="str">
            <v>Fuenta Especifica 0100 FONDO GENERAL</v>
          </cell>
          <cell r="C1773" t="str">
            <v>Capitulo 0206 MINISTERIO DE EDUCACIÓN</v>
          </cell>
          <cell r="D1773" t="str">
            <v>Libramiento 0206-01-01-0010-8272</v>
          </cell>
          <cell r="E1773" t="str">
            <v>PAGO A BCO AGRICOLA, CEDIDO POR JUAN BAUTISTA GONZALEZ, S/ACTO 1021, D/F. 23/11/17, SUM ALIM ESC JEE MES DE ENE/18, S/FACT. 00120, CARTAS COMPR. 2680, 2984, 2693, 2686, 2677, 2703, 2771, 2697, 2698, 2678, 2695, 2699, 7644, 2676, 2691, 2696, 2673, 2687, OC 6058</v>
          </cell>
          <cell r="F1773" t="str">
            <v>05-APR-18</v>
          </cell>
          <cell r="G1773">
            <v>1212851.2</v>
          </cell>
          <cell r="H1773" t="str">
            <v>17-APR-18</v>
          </cell>
          <cell r="I1773">
            <v>33072</v>
          </cell>
          <cell r="J1773">
            <v>1</v>
          </cell>
          <cell r="K1773" t="str">
            <v>IN</v>
          </cell>
          <cell r="L1773" t="str">
            <v>ENTREGADO</v>
          </cell>
          <cell r="M1773">
            <v>1</v>
          </cell>
          <cell r="N1773">
            <v>42170</v>
          </cell>
          <cell r="O1773">
            <v>42170</v>
          </cell>
          <cell r="P1773">
            <v>51392</v>
          </cell>
          <cell r="Q1773">
            <v>0</v>
          </cell>
          <cell r="R1773">
            <v>0</v>
          </cell>
        </row>
        <row r="1774">
          <cell r="A1774">
            <v>35813</v>
          </cell>
          <cell r="B1774" t="str">
            <v>Fuenta Especifica 0100 FONDO GENERAL</v>
          </cell>
          <cell r="C1774" t="str">
            <v>Capitulo 0206 MINISTERIO DE EDUCACIÓN</v>
          </cell>
          <cell r="D1774" t="str">
            <v>Libramiento 0206-01-01-0010-8273</v>
          </cell>
          <cell r="E1774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4" t="str">
            <v>05-APR-18</v>
          </cell>
          <cell r="G1774">
            <v>3934969.6</v>
          </cell>
          <cell r="H1774" t="str">
            <v>23-APR-18</v>
          </cell>
          <cell r="I1774">
            <v>35813</v>
          </cell>
          <cell r="J1774">
            <v>2</v>
          </cell>
          <cell r="K1774" t="str">
            <v>IN</v>
          </cell>
          <cell r="L1774" t="str">
            <v>ENTREGADO</v>
          </cell>
          <cell r="M1774">
            <v>1</v>
          </cell>
          <cell r="N1774">
            <v>44785</v>
          </cell>
          <cell r="O1774">
            <v>44785</v>
          </cell>
          <cell r="P1774">
            <v>166736</v>
          </cell>
          <cell r="Q1774">
            <v>0</v>
          </cell>
          <cell r="R1774">
            <v>0</v>
          </cell>
        </row>
        <row r="1775">
          <cell r="A1775">
            <v>35813</v>
          </cell>
          <cell r="B1775" t="str">
            <v>Fuenta Especifica 0100 FONDO GENERAL</v>
          </cell>
          <cell r="C1775" t="str">
            <v>Capitulo 0206 MINISTERIO DE EDUCACIÓN</v>
          </cell>
          <cell r="D1775" t="str">
            <v>Libramiento 0206-01-01-0010-8273</v>
          </cell>
          <cell r="E1775" t="str">
            <v>PAGO A FAVOR DE BANCO AGRICOLA S/ACTO 786 D/F. 4/10/2017 CEDIDO POR LOBARSI CORPORATION SRL, SUM. ALIM. ESC. JEE. MES ENERO 2018, S/FACT. NCF: 00191, CARTAS COMPROMISO NOS. 05407, 05344, 00298, 09246, 13390 Y 13164, OC. 5977.</v>
          </cell>
          <cell r="F1775" t="str">
            <v>05-APR-18</v>
          </cell>
          <cell r="G1775">
            <v>3934969.6</v>
          </cell>
          <cell r="H1775" t="str">
            <v>23-APR-18</v>
          </cell>
          <cell r="I1775">
            <v>35813</v>
          </cell>
          <cell r="J1775">
            <v>2</v>
          </cell>
          <cell r="K1775" t="str">
            <v>TR</v>
          </cell>
          <cell r="L1775" t="str">
            <v>Conciliado</v>
          </cell>
          <cell r="M1775">
            <v>1</v>
          </cell>
          <cell r="N1775">
            <v>3187555</v>
          </cell>
          <cell r="O1775">
            <v>3187555</v>
          </cell>
          <cell r="P1775">
            <v>3768233.6</v>
          </cell>
          <cell r="Q1775">
            <v>0</v>
          </cell>
          <cell r="R1775">
            <v>0</v>
          </cell>
        </row>
        <row r="1776">
          <cell r="A1776">
            <v>33415</v>
          </cell>
          <cell r="B1776" t="str">
            <v>Fuenta Especifica 0100 FONDO GENERAL</v>
          </cell>
          <cell r="C1776" t="str">
            <v>Capitulo 0206 MINISTERIO DE EDUCACIÓN</v>
          </cell>
          <cell r="D1776" t="str">
            <v>Libramiento 0206-01-01-0010-8275</v>
          </cell>
          <cell r="E1776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6" t="str">
            <v>05-APR-18</v>
          </cell>
          <cell r="G1776">
            <v>640692.80000000005</v>
          </cell>
          <cell r="H1776" t="str">
            <v>17-APR-18</v>
          </cell>
          <cell r="I1776">
            <v>33415</v>
          </cell>
          <cell r="J1776">
            <v>5</v>
          </cell>
          <cell r="K1776" t="str">
            <v>IN</v>
          </cell>
          <cell r="L1776" t="str">
            <v>ENTREGADO</v>
          </cell>
          <cell r="M1776">
            <v>1</v>
          </cell>
          <cell r="N1776">
            <v>42502</v>
          </cell>
          <cell r="O1776">
            <v>42502</v>
          </cell>
          <cell r="P1776">
            <v>27148</v>
          </cell>
          <cell r="Q1776">
            <v>0</v>
          </cell>
          <cell r="R1776">
            <v>0</v>
          </cell>
        </row>
        <row r="1777">
          <cell r="A1777">
            <v>33415</v>
          </cell>
          <cell r="B1777" t="str">
            <v>Fuenta Especifica 0100 FONDO GENERAL</v>
          </cell>
          <cell r="C1777" t="str">
            <v>Capitulo 0206 MINISTERIO DE EDUCACIÓN</v>
          </cell>
          <cell r="D1777" t="str">
            <v>Libramiento 0206-01-01-0010-8275</v>
          </cell>
          <cell r="E1777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7" t="str">
            <v>05-APR-18</v>
          </cell>
          <cell r="G1777">
            <v>640692.80000000005</v>
          </cell>
          <cell r="H1777" t="str">
            <v>17-APR-18</v>
          </cell>
          <cell r="I1777">
            <v>33415</v>
          </cell>
          <cell r="J1777">
            <v>5</v>
          </cell>
          <cell r="K1777" t="str">
            <v>TR</v>
          </cell>
          <cell r="L1777" t="str">
            <v>Conciliado</v>
          </cell>
          <cell r="M1777">
            <v>1</v>
          </cell>
          <cell r="N1777">
            <v>2786334</v>
          </cell>
          <cell r="O1777">
            <v>2786334</v>
          </cell>
          <cell r="P1777">
            <v>515812</v>
          </cell>
          <cell r="Q1777">
            <v>0</v>
          </cell>
          <cell r="R1777">
            <v>0</v>
          </cell>
        </row>
        <row r="1778">
          <cell r="A1778">
            <v>33415</v>
          </cell>
          <cell r="B1778" t="str">
            <v>Fuenta Especifica 0100 FONDO GENERAL</v>
          </cell>
          <cell r="C1778" t="str">
            <v>Capitulo 0206 MINISTERIO DE EDUCACIÓN</v>
          </cell>
          <cell r="D1778" t="str">
            <v>Libramiento 0206-01-01-0010-8275</v>
          </cell>
          <cell r="E1778" t="str">
            <v>PAGO A BCO AGRICOLA CEDIDO POR MARIA AGUSTINA RODRIGUEZ RODRIGUEZ, S/ACTO 1030 D/F. 24/11/17, SUM ALIM ESC JEE, MES DE ENE./18, S/FACT. 91753, CARTAS COMPR. 04021, 04003, 03998, 04023, 08700, 08703, 04010, 04005, 04150, 04018, 04006, 04002, 04029, OC. 5860.</v>
          </cell>
          <cell r="F1778" t="str">
            <v>05-APR-18</v>
          </cell>
          <cell r="G1778">
            <v>640692.80000000005</v>
          </cell>
          <cell r="H1778" t="str">
            <v>17-APR-18</v>
          </cell>
          <cell r="I1778">
            <v>33415</v>
          </cell>
          <cell r="J1778">
            <v>5</v>
          </cell>
          <cell r="K1778" t="str">
            <v>IN</v>
          </cell>
          <cell r="L1778" t="str">
            <v>ENTREGADO</v>
          </cell>
          <cell r="M1778">
            <v>1</v>
          </cell>
          <cell r="N1778">
            <v>42597</v>
          </cell>
          <cell r="O1778">
            <v>42597</v>
          </cell>
          <cell r="P1778">
            <v>97732.800000000003</v>
          </cell>
          <cell r="Q1778">
            <v>0</v>
          </cell>
          <cell r="R1778">
            <v>0</v>
          </cell>
        </row>
        <row r="1779">
          <cell r="A1779">
            <v>33559</v>
          </cell>
          <cell r="B1779" t="str">
            <v>Fuenta Especifica 0100 FONDO GENERAL</v>
          </cell>
          <cell r="C1779" t="str">
            <v>Capitulo 0206 MINISTERIO DE EDUCACIÓN</v>
          </cell>
          <cell r="D1779" t="str">
            <v>Libramiento 0206-01-01-0010-8276</v>
          </cell>
          <cell r="E1779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79" t="str">
            <v>05-APR-18</v>
          </cell>
          <cell r="G1779">
            <v>545019.07999999996</v>
          </cell>
          <cell r="H1779" t="str">
            <v>18-APR-18</v>
          </cell>
          <cell r="I1779">
            <v>33559</v>
          </cell>
          <cell r="J1779">
            <v>3</v>
          </cell>
          <cell r="K1779" t="str">
            <v>TR</v>
          </cell>
          <cell r="L1779" t="str">
            <v>Conciliado</v>
          </cell>
          <cell r="M1779">
            <v>1</v>
          </cell>
          <cell r="N1779">
            <v>2786709</v>
          </cell>
          <cell r="O1779">
            <v>2786709</v>
          </cell>
          <cell r="P1779">
            <v>520119.39</v>
          </cell>
          <cell r="Q1779">
            <v>0</v>
          </cell>
          <cell r="R1779">
            <v>0</v>
          </cell>
        </row>
        <row r="1780">
          <cell r="A1780">
            <v>33559</v>
          </cell>
          <cell r="B1780" t="str">
            <v>Fuenta Especifica 0100 FONDO GENERAL</v>
          </cell>
          <cell r="C1780" t="str">
            <v>Capitulo 0206 MINISTERIO DE EDUCACIÓN</v>
          </cell>
          <cell r="D1780" t="str">
            <v>Libramiento 0206-01-01-0010-8276</v>
          </cell>
          <cell r="E1780" t="str">
            <v>PAGO A FAVOR DE BANCO AGRICOLA, CEDIDO POR WILFRIDO INIRIO DE LOS SANTOS, MEDIANTE ACTO DE ALGUACIL NO. 73/18 D/F 26/01/2018. POR SUM. ALIM. ESC. UM CORRESP. AL MES ENE/18, SEGUN FACT. NCF.: 22872 Y NC 00042, DEL CONTRATO NO. 303/17 Y OC 6402. MENOS ANTICIPO.</v>
          </cell>
          <cell r="F1780" t="str">
            <v>05-APR-18</v>
          </cell>
          <cell r="G1780">
            <v>545019.07999999996</v>
          </cell>
          <cell r="H1780" t="str">
            <v>18-APR-18</v>
          </cell>
          <cell r="I1780">
            <v>33559</v>
          </cell>
          <cell r="J1780">
            <v>3</v>
          </cell>
          <cell r="K1780" t="str">
            <v>IN</v>
          </cell>
          <cell r="L1780" t="str">
            <v>ENTREGADO</v>
          </cell>
          <cell r="M1780">
            <v>1</v>
          </cell>
          <cell r="N1780">
            <v>42861</v>
          </cell>
          <cell r="O1780">
            <v>42861</v>
          </cell>
          <cell r="P1780">
            <v>24899.69</v>
          </cell>
          <cell r="Q1780">
            <v>0</v>
          </cell>
          <cell r="R1780">
            <v>0</v>
          </cell>
        </row>
        <row r="1781">
          <cell r="A1781">
            <v>32616</v>
          </cell>
          <cell r="B1781" t="str">
            <v>Fuenta Especifica 0100 FONDO GENERAL</v>
          </cell>
          <cell r="C1781" t="str">
            <v>Capitulo 0206 MINISTERIO DE EDUCACIÓN</v>
          </cell>
          <cell r="D1781" t="str">
            <v>Libramiento 0206-01-01-0010-8278</v>
          </cell>
          <cell r="E1781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1" t="str">
            <v>05-APR-18</v>
          </cell>
          <cell r="G1781">
            <v>1428649.6</v>
          </cell>
          <cell r="H1781" t="str">
            <v>16-APR-18</v>
          </cell>
          <cell r="I1781">
            <v>32616</v>
          </cell>
          <cell r="J1781">
            <v>1</v>
          </cell>
          <cell r="K1781" t="str">
            <v>TR</v>
          </cell>
          <cell r="L1781" t="str">
            <v>Conciliado</v>
          </cell>
          <cell r="M1781">
            <v>1</v>
          </cell>
          <cell r="N1781">
            <v>2784804</v>
          </cell>
          <cell r="O1781">
            <v>2784804</v>
          </cell>
          <cell r="P1781">
            <v>1150184</v>
          </cell>
          <cell r="Q1781">
            <v>0</v>
          </cell>
          <cell r="R1781">
            <v>0</v>
          </cell>
        </row>
        <row r="1782">
          <cell r="A1782">
            <v>32616</v>
          </cell>
          <cell r="B1782" t="str">
            <v>Fuenta Especifica 0100 FONDO GENERAL</v>
          </cell>
          <cell r="C1782" t="str">
            <v>Capitulo 0206 MINISTERIO DE EDUCACIÓN</v>
          </cell>
          <cell r="D1782" t="str">
            <v>Libramiento 0206-01-01-0010-8278</v>
          </cell>
          <cell r="E1782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2" t="str">
            <v>05-APR-18</v>
          </cell>
          <cell r="G1782">
            <v>1428649.6</v>
          </cell>
          <cell r="H1782" t="str">
            <v>16-APR-18</v>
          </cell>
          <cell r="I1782">
            <v>32616</v>
          </cell>
          <cell r="J1782">
            <v>1</v>
          </cell>
          <cell r="K1782" t="str">
            <v>IN</v>
          </cell>
          <cell r="L1782" t="str">
            <v>ENTREGADO</v>
          </cell>
          <cell r="M1782">
            <v>1</v>
          </cell>
          <cell r="N1782">
            <v>41474</v>
          </cell>
          <cell r="O1782">
            <v>41474</v>
          </cell>
          <cell r="P1782">
            <v>217929.60000000001</v>
          </cell>
          <cell r="Q1782">
            <v>0</v>
          </cell>
          <cell r="R1782">
            <v>0</v>
          </cell>
        </row>
        <row r="1783">
          <cell r="A1783">
            <v>32616</v>
          </cell>
          <cell r="B1783" t="str">
            <v>Fuenta Especifica 0100 FONDO GENERAL</v>
          </cell>
          <cell r="C1783" t="str">
            <v>Capitulo 0206 MINISTERIO DE EDUCACIÓN</v>
          </cell>
          <cell r="D1783" t="str">
            <v>Libramiento 0206-01-01-0010-8278</v>
          </cell>
          <cell r="E1783" t="str">
            <v>PAGO A FAVOR DE BANCO AGRICOLA, CEDIDO POR MARIANO JIMENEZ SANCHEZ, MEDIANTE ACTO No.456/17 D/F 25/09/2017. POR SUM. ALIM. ESC. JEE. CORRESP. AL MES DE ENERO 2018, SEGUN FACT. NCF.: 01448, CARTA COMPROMISO NO. 01784, 01886, 01887, 07197, 01882, OC 5816.</v>
          </cell>
          <cell r="F1783" t="str">
            <v>05-APR-18</v>
          </cell>
          <cell r="G1783">
            <v>1428649.6</v>
          </cell>
          <cell r="H1783" t="str">
            <v>16-APR-18</v>
          </cell>
          <cell r="I1783">
            <v>32616</v>
          </cell>
          <cell r="J1783">
            <v>1</v>
          </cell>
          <cell r="K1783" t="str">
            <v>IN</v>
          </cell>
          <cell r="L1783" t="str">
            <v>ENTREGADO</v>
          </cell>
          <cell r="M1783">
            <v>1</v>
          </cell>
          <cell r="N1783">
            <v>41588</v>
          </cell>
          <cell r="O1783">
            <v>41588</v>
          </cell>
          <cell r="P1783">
            <v>60536</v>
          </cell>
          <cell r="Q1783">
            <v>0</v>
          </cell>
          <cell r="R1783">
            <v>0</v>
          </cell>
        </row>
        <row r="1784">
          <cell r="A1784">
            <v>33073</v>
          </cell>
          <cell r="B1784" t="str">
            <v>Fuenta Especifica 0100 FONDO GENERAL</v>
          </cell>
          <cell r="C1784" t="str">
            <v>Capitulo 0206 MINISTERIO DE EDUCACIÓN</v>
          </cell>
          <cell r="D1784" t="str">
            <v>Libramiento 0206-01-01-0010-8288</v>
          </cell>
          <cell r="E1784" t="str">
            <v>PAGO A FAVOR DE BANCO AGRICOLA, CEDIDO POR JOSELYN TORRES GUZMAN MEDIANTE ACTO NO.36 D/F 12/01/18, POR SUM. DE ALIM. ESC. JEE. CORRESP. AL MES DE ENERO/18, S/FACT. 00004. CARTA COMPROMISO 15562. OC 7023</v>
          </cell>
          <cell r="F1784" t="str">
            <v>05-APR-18</v>
          </cell>
          <cell r="G1784">
            <v>723764.8</v>
          </cell>
          <cell r="H1784" t="str">
            <v>17-APR-18</v>
          </cell>
          <cell r="I1784">
            <v>33073</v>
          </cell>
          <cell r="J1784">
            <v>1</v>
          </cell>
          <cell r="K1784" t="str">
            <v>IN</v>
          </cell>
          <cell r="L1784" t="str">
            <v>ENTREGADO</v>
          </cell>
          <cell r="M1784">
            <v>1</v>
          </cell>
          <cell r="N1784">
            <v>42169</v>
          </cell>
          <cell r="O1784">
            <v>42169</v>
          </cell>
          <cell r="P1784">
            <v>30668</v>
          </cell>
          <cell r="Q1784">
            <v>0</v>
          </cell>
          <cell r="R1784">
            <v>0</v>
          </cell>
        </row>
        <row r="1785">
          <cell r="A1785">
            <v>33073</v>
          </cell>
          <cell r="B1785" t="str">
            <v>Fuenta Especifica 0100 FONDO GENERAL</v>
          </cell>
          <cell r="C1785" t="str">
            <v>Capitulo 0206 MINISTERIO DE EDUCACIÓN</v>
          </cell>
          <cell r="D1785" t="str">
            <v>Libramiento 0206-01-01-0010-8288</v>
          </cell>
          <cell r="E1785" t="str">
            <v>PAGO A FAVOR DE BANCO AGRICOLA, CEDIDO POR JOSELYN TORRES GUZMAN MEDIANTE ACTO NO.36 D/F 12/01/18, POR SUM. DE ALIM. ESC. JEE. CORRESP. AL MES DE ENERO/18, S/FACT. 00004. CARTA COMPROMISO 15562. OC 7023</v>
          </cell>
          <cell r="F1785" t="str">
            <v>05-APR-18</v>
          </cell>
          <cell r="G1785">
            <v>723764.8</v>
          </cell>
          <cell r="H1785" t="str">
            <v>17-APR-18</v>
          </cell>
          <cell r="I1785">
            <v>33073</v>
          </cell>
          <cell r="J1785">
            <v>1</v>
          </cell>
          <cell r="K1785" t="str">
            <v>IN</v>
          </cell>
          <cell r="L1785" t="str">
            <v>ENTREGADO</v>
          </cell>
          <cell r="M1785">
            <v>1</v>
          </cell>
          <cell r="N1785">
            <v>42317</v>
          </cell>
          <cell r="O1785">
            <v>42317</v>
          </cell>
          <cell r="P1785">
            <v>110404.8</v>
          </cell>
          <cell r="Q1785">
            <v>0</v>
          </cell>
          <cell r="R1785">
            <v>0</v>
          </cell>
        </row>
        <row r="1786">
          <cell r="A1786">
            <v>33073</v>
          </cell>
          <cell r="B1786" t="str">
            <v>Fuenta Especifica 0100 FONDO GENERAL</v>
          </cell>
          <cell r="C1786" t="str">
            <v>Capitulo 0206 MINISTERIO DE EDUCACIÓN</v>
          </cell>
          <cell r="D1786" t="str">
            <v>Libramiento 0206-01-01-0010-8288</v>
          </cell>
          <cell r="E1786" t="str">
            <v>PAGO A FAVOR DE BANCO AGRICOLA, CEDIDO POR JOSELYN TORRES GUZMAN MEDIANTE ACTO NO.36 D/F 12/01/18, POR SUM. DE ALIM. ESC. JEE. CORRESP. AL MES DE ENERO/18, S/FACT. 00004. CARTA COMPROMISO 15562. OC 7023</v>
          </cell>
          <cell r="F1786" t="str">
            <v>05-APR-18</v>
          </cell>
          <cell r="G1786">
            <v>723764.8</v>
          </cell>
          <cell r="H1786" t="str">
            <v>17-APR-18</v>
          </cell>
          <cell r="I1786">
            <v>33073</v>
          </cell>
          <cell r="J1786">
            <v>1</v>
          </cell>
          <cell r="K1786" t="str">
            <v>TR</v>
          </cell>
          <cell r="L1786" t="str">
            <v>Conciliado</v>
          </cell>
          <cell r="M1786">
            <v>1</v>
          </cell>
          <cell r="N1786">
            <v>2785887</v>
          </cell>
          <cell r="O1786">
            <v>2785887</v>
          </cell>
          <cell r="P1786">
            <v>582692</v>
          </cell>
          <cell r="Q1786">
            <v>0</v>
          </cell>
          <cell r="R1786">
            <v>0</v>
          </cell>
        </row>
        <row r="1787">
          <cell r="A1787">
            <v>33416</v>
          </cell>
          <cell r="B1787" t="str">
            <v>Fuenta Especifica 0100 FONDO GENERAL</v>
          </cell>
          <cell r="C1787" t="str">
            <v>Capitulo 0206 MINISTERIO DE EDUCACIÓN</v>
          </cell>
          <cell r="D1787" t="str">
            <v>Libramiento 0206-01-01-0010-8289</v>
          </cell>
          <cell r="E1787" t="str">
            <v>PAGO AL BCO AGRIC, CEDIDO POR HECTOR BIENVENIDO HERRERA ROMERO,S/ACTO NO.806 D/F 05/10/17, POR SUM. DE ALIM. ESC. JEE. AL MES DE ENERO 2018, S/FACT. 00040. CARTAS COMPROMISO 15617, 15389, 15386, OC 5674</v>
          </cell>
          <cell r="F1787" t="str">
            <v>05-APR-18</v>
          </cell>
          <cell r="G1787">
            <v>1156966.3999999999</v>
          </cell>
          <cell r="H1787" t="str">
            <v>17-APR-18</v>
          </cell>
          <cell r="I1787">
            <v>33416</v>
          </cell>
          <cell r="J1787">
            <v>5</v>
          </cell>
          <cell r="K1787" t="str">
            <v>IN</v>
          </cell>
          <cell r="L1787" t="str">
            <v>ENTREGADO</v>
          </cell>
          <cell r="M1787">
            <v>1</v>
          </cell>
          <cell r="N1787">
            <v>42503</v>
          </cell>
          <cell r="O1787">
            <v>42503</v>
          </cell>
          <cell r="P1787">
            <v>49024</v>
          </cell>
          <cell r="Q1787">
            <v>0</v>
          </cell>
          <cell r="R1787">
            <v>0</v>
          </cell>
        </row>
        <row r="1788">
          <cell r="A1788">
            <v>33416</v>
          </cell>
          <cell r="B1788" t="str">
            <v>Fuenta Especifica 0100 FONDO GENERAL</v>
          </cell>
          <cell r="C1788" t="str">
            <v>Capitulo 0206 MINISTERIO DE EDUCACIÓN</v>
          </cell>
          <cell r="D1788" t="str">
            <v>Libramiento 0206-01-01-0010-8289</v>
          </cell>
          <cell r="E1788" t="str">
            <v>PAGO AL BCO AGRIC, CEDIDO POR HECTOR BIENVENIDO HERRERA ROMERO,S/ACTO NO.806 D/F 05/10/17, POR SUM. DE ALIM. ESC. JEE. AL MES DE ENERO 2018, S/FACT. 00040. CARTAS COMPROMISO 15617, 15389, 15386, OC 5674</v>
          </cell>
          <cell r="F1788" t="str">
            <v>05-APR-18</v>
          </cell>
          <cell r="G1788">
            <v>1156966.3999999999</v>
          </cell>
          <cell r="H1788" t="str">
            <v>17-APR-18</v>
          </cell>
          <cell r="I1788">
            <v>33416</v>
          </cell>
          <cell r="J1788">
            <v>5</v>
          </cell>
          <cell r="K1788" t="str">
            <v>TR</v>
          </cell>
          <cell r="L1788" t="str">
            <v>Conciliado</v>
          </cell>
          <cell r="M1788">
            <v>1</v>
          </cell>
          <cell r="N1788">
            <v>2786335</v>
          </cell>
          <cell r="O1788">
            <v>2786335</v>
          </cell>
          <cell r="P1788">
            <v>931456</v>
          </cell>
          <cell r="Q1788">
            <v>0</v>
          </cell>
          <cell r="R1788">
            <v>0</v>
          </cell>
        </row>
        <row r="1789">
          <cell r="A1789">
            <v>33416</v>
          </cell>
          <cell r="B1789" t="str">
            <v>Fuenta Especifica 0100 FONDO GENERAL</v>
          </cell>
          <cell r="C1789" t="str">
            <v>Capitulo 0206 MINISTERIO DE EDUCACIÓN</v>
          </cell>
          <cell r="D1789" t="str">
            <v>Libramiento 0206-01-01-0010-8289</v>
          </cell>
          <cell r="E1789" t="str">
            <v>PAGO AL BCO AGRIC, CEDIDO POR HECTOR BIENVENIDO HERRERA ROMERO,S/ACTO NO.806 D/F 05/10/17, POR SUM. DE ALIM. ESC. JEE. AL MES DE ENERO 2018, S/FACT. 00040. CARTAS COMPROMISO 15617, 15389, 15386, OC 5674</v>
          </cell>
          <cell r="F1789" t="str">
            <v>05-APR-18</v>
          </cell>
          <cell r="G1789">
            <v>1156966.3999999999</v>
          </cell>
          <cell r="H1789" t="str">
            <v>17-APR-18</v>
          </cell>
          <cell r="I1789">
            <v>33416</v>
          </cell>
          <cell r="J1789">
            <v>5</v>
          </cell>
          <cell r="K1789" t="str">
            <v>IN</v>
          </cell>
          <cell r="L1789" t="str">
            <v>ENTREGADO</v>
          </cell>
          <cell r="M1789">
            <v>1</v>
          </cell>
          <cell r="N1789">
            <v>42598</v>
          </cell>
          <cell r="O1789">
            <v>42598</v>
          </cell>
          <cell r="P1789">
            <v>176486.39999999999</v>
          </cell>
          <cell r="Q1789">
            <v>0</v>
          </cell>
          <cell r="R1789">
            <v>0</v>
          </cell>
        </row>
        <row r="1790">
          <cell r="A1790">
            <v>33417</v>
          </cell>
          <cell r="B1790" t="str">
            <v>Fuenta Especifica 0100 FONDO GENERAL</v>
          </cell>
          <cell r="C1790" t="str">
            <v>Capitulo 0206 MINISTERIO DE EDUCACIÓN</v>
          </cell>
          <cell r="D1790" t="str">
            <v>Libramiento 0206-01-01-0010-8291</v>
          </cell>
          <cell r="E1790" t="str">
            <v>PAGO A FAVOR DE BANCO AGRICOLA S/ACTO 1138 D/F. 28/12/2017 CEDIDO POR EL GUSTATIO DEL CHEF SRL, SUM. ALIM. ESC. JEE. MES ENERO 2018, S/FACT. NCF: 92178, CARTAS COMPROMISO NO. 14601, OC. 6642.</v>
          </cell>
          <cell r="F1790" t="str">
            <v>05-APR-18</v>
          </cell>
          <cell r="G1790">
            <v>333798.40000000002</v>
          </cell>
          <cell r="H1790" t="str">
            <v>17-APR-18</v>
          </cell>
          <cell r="I1790">
            <v>33417</v>
          </cell>
          <cell r="J1790">
            <v>5</v>
          </cell>
          <cell r="K1790" t="str">
            <v>TR</v>
          </cell>
          <cell r="L1790" t="str">
            <v>Conciliado</v>
          </cell>
          <cell r="M1790">
            <v>1</v>
          </cell>
          <cell r="N1790">
            <v>2786336</v>
          </cell>
          <cell r="O1790">
            <v>2786336</v>
          </cell>
          <cell r="P1790">
            <v>319654.40000000002</v>
          </cell>
          <cell r="Q1790">
            <v>0</v>
          </cell>
          <cell r="R1790">
            <v>0</v>
          </cell>
        </row>
        <row r="1791">
          <cell r="A1791">
            <v>33417</v>
          </cell>
          <cell r="B1791" t="str">
            <v>Fuenta Especifica 0100 FONDO GENERAL</v>
          </cell>
          <cell r="C1791" t="str">
            <v>Capitulo 0206 MINISTERIO DE EDUCACIÓN</v>
          </cell>
          <cell r="D1791" t="str">
            <v>Libramiento 0206-01-01-0010-8291</v>
          </cell>
          <cell r="E1791" t="str">
            <v>PAGO A FAVOR DE BANCO AGRICOLA S/ACTO 1138 D/F. 28/12/2017 CEDIDO POR EL GUSTATIO DEL CHEF SRL, SUM. ALIM. ESC. JEE. MES ENERO 2018, S/FACT. NCF: 92178, CARTAS COMPROMISO NO. 14601, OC. 6642.</v>
          </cell>
          <cell r="F1791" t="str">
            <v>05-APR-18</v>
          </cell>
          <cell r="G1791">
            <v>333798.40000000002</v>
          </cell>
          <cell r="H1791" t="str">
            <v>17-APR-18</v>
          </cell>
          <cell r="I1791">
            <v>33417</v>
          </cell>
          <cell r="J1791">
            <v>5</v>
          </cell>
          <cell r="K1791" t="str">
            <v>IN</v>
          </cell>
          <cell r="L1791" t="str">
            <v>ENTREGADO</v>
          </cell>
          <cell r="M1791">
            <v>1</v>
          </cell>
          <cell r="N1791">
            <v>42504</v>
          </cell>
          <cell r="O1791">
            <v>42504</v>
          </cell>
          <cell r="P1791">
            <v>14144</v>
          </cell>
          <cell r="Q1791">
            <v>0</v>
          </cell>
          <cell r="R1791">
            <v>0</v>
          </cell>
        </row>
        <row r="1792">
          <cell r="A1792">
            <v>33418</v>
          </cell>
          <cell r="B1792" t="str">
            <v>Fuenta Especifica 0100 FONDO GENERAL</v>
          </cell>
          <cell r="C1792" t="str">
            <v>Capitulo 0206 MINISTERIO DE EDUCACIÓN</v>
          </cell>
          <cell r="D1792" t="str">
            <v>Libramiento 0206-01-01-0010-8294</v>
          </cell>
          <cell r="E1792" t="str">
            <v>PAGO A COOPROHARINA, CEDIDO POR YUDI ELIZABETH GONZALEZ JIMENEZ, S/ACTO NO. 36/18 D/F 08/01/2018, POR SUM. ALIM. ESC. JEE, MES ENERO 2018, S/FACT. NCF.: 00004, CARTA COMPROMISO NO. 00554, OC 6583</v>
          </cell>
          <cell r="F1792" t="str">
            <v>05-APR-18</v>
          </cell>
          <cell r="G1792">
            <v>281784</v>
          </cell>
          <cell r="H1792" t="str">
            <v>17-APR-18</v>
          </cell>
          <cell r="I1792">
            <v>33418</v>
          </cell>
          <cell r="J1792">
            <v>5</v>
          </cell>
          <cell r="K1792" t="str">
            <v>IN</v>
          </cell>
          <cell r="L1792" t="str">
            <v>ENTREGADO</v>
          </cell>
          <cell r="M1792">
            <v>1</v>
          </cell>
          <cell r="N1792">
            <v>42505</v>
          </cell>
          <cell r="O1792">
            <v>42505</v>
          </cell>
          <cell r="P1792">
            <v>11940</v>
          </cell>
          <cell r="Q1792">
            <v>0</v>
          </cell>
          <cell r="R1792">
            <v>0</v>
          </cell>
        </row>
        <row r="1793">
          <cell r="A1793">
            <v>33418</v>
          </cell>
          <cell r="B1793" t="str">
            <v>Fuenta Especifica 0100 FONDO GENERAL</v>
          </cell>
          <cell r="C1793" t="str">
            <v>Capitulo 0206 MINISTERIO DE EDUCACIÓN</v>
          </cell>
          <cell r="D1793" t="str">
            <v>Libramiento 0206-01-01-0010-8294</v>
          </cell>
          <cell r="E1793" t="str">
            <v>PAGO A COOPROHARINA, CEDIDO POR YUDI ELIZABETH GONZALEZ JIMENEZ, S/ACTO NO. 36/18 D/F 08/01/2018, POR SUM. ALIM. ESC. JEE, MES ENERO 2018, S/FACT. NCF.: 00004, CARTA COMPROMISO NO. 00554, OC 6583</v>
          </cell>
          <cell r="F1793" t="str">
            <v>05-APR-18</v>
          </cell>
          <cell r="G1793">
            <v>281784</v>
          </cell>
          <cell r="H1793" t="str">
            <v>17-APR-18</v>
          </cell>
          <cell r="I1793">
            <v>33418</v>
          </cell>
          <cell r="J1793">
            <v>5</v>
          </cell>
          <cell r="K1793" t="str">
            <v>IN</v>
          </cell>
          <cell r="L1793" t="str">
            <v>ENTREGADO</v>
          </cell>
          <cell r="M1793">
            <v>1</v>
          </cell>
          <cell r="N1793">
            <v>42599</v>
          </cell>
          <cell r="O1793">
            <v>42599</v>
          </cell>
          <cell r="P1793">
            <v>42984</v>
          </cell>
          <cell r="Q1793">
            <v>0</v>
          </cell>
          <cell r="R1793">
            <v>0</v>
          </cell>
        </row>
        <row r="1794">
          <cell r="A1794">
            <v>33418</v>
          </cell>
          <cell r="B1794" t="str">
            <v>Fuenta Especifica 0100 FONDO GENERAL</v>
          </cell>
          <cell r="C1794" t="str">
            <v>Capitulo 0206 MINISTERIO DE EDUCACIÓN</v>
          </cell>
          <cell r="D1794" t="str">
            <v>Libramiento 0206-01-01-0010-8294</v>
          </cell>
          <cell r="E1794" t="str">
            <v>PAGO A COOPROHARINA, CEDIDO POR YUDI ELIZABETH GONZALEZ JIMENEZ, S/ACTO NO. 36/18 D/F 08/01/2018, POR SUM. ALIM. ESC. JEE, MES ENERO 2018, S/FACT. NCF.: 00004, CARTA COMPROMISO NO. 00554, OC 6583</v>
          </cell>
          <cell r="F1794" t="str">
            <v>05-APR-18</v>
          </cell>
          <cell r="G1794">
            <v>281784</v>
          </cell>
          <cell r="H1794" t="str">
            <v>17-APR-18</v>
          </cell>
          <cell r="I1794">
            <v>33418</v>
          </cell>
          <cell r="J1794">
            <v>5</v>
          </cell>
          <cell r="K1794" t="str">
            <v>TR</v>
          </cell>
          <cell r="L1794" t="str">
            <v>Conciliado</v>
          </cell>
          <cell r="M1794">
            <v>1</v>
          </cell>
          <cell r="N1794">
            <v>2786337</v>
          </cell>
          <cell r="O1794">
            <v>2786337</v>
          </cell>
          <cell r="P1794">
            <v>226860</v>
          </cell>
          <cell r="Q1794">
            <v>0</v>
          </cell>
          <cell r="R1794">
            <v>0</v>
          </cell>
        </row>
        <row r="1795">
          <cell r="A1795">
            <v>35814</v>
          </cell>
          <cell r="B1795" t="str">
            <v>Fuenta Especifica 0100 FONDO GENERAL</v>
          </cell>
          <cell r="C1795" t="str">
            <v>Capitulo 0206 MINISTERIO DE EDUCACIÓN</v>
          </cell>
          <cell r="D1795" t="str">
            <v>Libramiento 0206-01-01-0010-8297</v>
          </cell>
          <cell r="E1795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5" t="str">
            <v>05-APR-18</v>
          </cell>
          <cell r="G1795">
            <v>1794355.2</v>
          </cell>
          <cell r="H1795" t="str">
            <v>23-APR-18</v>
          </cell>
          <cell r="I1795">
            <v>35814</v>
          </cell>
          <cell r="J1795">
            <v>2</v>
          </cell>
          <cell r="K1795" t="str">
            <v>IN</v>
          </cell>
          <cell r="L1795" t="str">
            <v>ENTREGADO</v>
          </cell>
          <cell r="M1795">
            <v>1</v>
          </cell>
          <cell r="N1795">
            <v>44877</v>
          </cell>
          <cell r="O1795">
            <v>44877</v>
          </cell>
          <cell r="P1795">
            <v>273715.20000000001</v>
          </cell>
          <cell r="Q1795">
            <v>0</v>
          </cell>
          <cell r="R1795">
            <v>0</v>
          </cell>
        </row>
        <row r="1796">
          <cell r="A1796">
            <v>35814</v>
          </cell>
          <cell r="B1796" t="str">
            <v>Fuenta Especifica 0100 FONDO GENERAL</v>
          </cell>
          <cell r="C1796" t="str">
            <v>Capitulo 0206 MINISTERIO DE EDUCACIÓN</v>
          </cell>
          <cell r="D1796" t="str">
            <v>Libramiento 0206-01-01-0010-8297</v>
          </cell>
          <cell r="E1796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6" t="str">
            <v>05-APR-18</v>
          </cell>
          <cell r="G1796">
            <v>1794355.2</v>
          </cell>
          <cell r="H1796" t="str">
            <v>23-APR-18</v>
          </cell>
          <cell r="I1796">
            <v>35814</v>
          </cell>
          <cell r="J1796">
            <v>2</v>
          </cell>
          <cell r="K1796" t="str">
            <v>TR</v>
          </cell>
          <cell r="L1796" t="str">
            <v>Conciliado</v>
          </cell>
          <cell r="M1796">
            <v>1</v>
          </cell>
          <cell r="N1796">
            <v>3187554</v>
          </cell>
          <cell r="O1796">
            <v>3187554</v>
          </cell>
          <cell r="P1796">
            <v>1444608</v>
          </cell>
          <cell r="Q1796">
            <v>0</v>
          </cell>
          <cell r="R1796">
            <v>0</v>
          </cell>
        </row>
        <row r="1797">
          <cell r="A1797">
            <v>35814</v>
          </cell>
          <cell r="B1797" t="str">
            <v>Fuenta Especifica 0100 FONDO GENERAL</v>
          </cell>
          <cell r="C1797" t="str">
            <v>Capitulo 0206 MINISTERIO DE EDUCACIÓN</v>
          </cell>
          <cell r="D1797" t="str">
            <v>Libramiento 0206-01-01-0010-8297</v>
          </cell>
          <cell r="E1797" t="str">
            <v>PAGO AL BCO AGRIC, S/ACTO 873 D/F. 16/10/2017 CEDIDO POR JOHNNY ALEXANDER PRESBOT NAVARRO, SUM. ALIM. ESC. JEE. MES ENERO 2018, S/FACT. NCF: 00223, CARTAS C. NOS. 03614, 03626, 03631, 03624, 14421, 03625, 14278 Y 11516, OC. 6598.</v>
          </cell>
          <cell r="F1797" t="str">
            <v>05-APR-18</v>
          </cell>
          <cell r="G1797">
            <v>1794355.2</v>
          </cell>
          <cell r="H1797" t="str">
            <v>23-APR-18</v>
          </cell>
          <cell r="I1797">
            <v>35814</v>
          </cell>
          <cell r="J1797">
            <v>2</v>
          </cell>
          <cell r="K1797" t="str">
            <v>IN</v>
          </cell>
          <cell r="L1797" t="str">
            <v>ENTREGADO</v>
          </cell>
          <cell r="M1797">
            <v>1</v>
          </cell>
          <cell r="N1797">
            <v>44784</v>
          </cell>
          <cell r="O1797">
            <v>44784</v>
          </cell>
          <cell r="P1797">
            <v>76032</v>
          </cell>
          <cell r="Q1797">
            <v>0</v>
          </cell>
          <cell r="R1797">
            <v>0</v>
          </cell>
        </row>
        <row r="1798">
          <cell r="A1798">
            <v>37256</v>
          </cell>
          <cell r="B1798" t="str">
            <v>Fuenta Especifica 0100 FONDO GENERAL</v>
          </cell>
          <cell r="C1798" t="str">
            <v>Capitulo 0206 MINISTERIO DE EDUCACIÓN</v>
          </cell>
          <cell r="D1798" t="str">
            <v>Libramiento 0206-01-01-0010-8298</v>
          </cell>
          <cell r="E1798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8" t="str">
            <v>05-APR-18</v>
          </cell>
          <cell r="G1798">
            <v>2290852</v>
          </cell>
          <cell r="H1798" t="str">
            <v>25-APR-18</v>
          </cell>
          <cell r="I1798">
            <v>37256</v>
          </cell>
          <cell r="J1798">
            <v>7</v>
          </cell>
          <cell r="K1798" t="str">
            <v>IN</v>
          </cell>
          <cell r="L1798" t="str">
            <v>ENTREGADO</v>
          </cell>
          <cell r="M1798">
            <v>1</v>
          </cell>
          <cell r="N1798">
            <v>46909</v>
          </cell>
          <cell r="O1798">
            <v>46909</v>
          </cell>
          <cell r="P1798">
            <v>97070</v>
          </cell>
          <cell r="Q1798">
            <v>0</v>
          </cell>
          <cell r="R1798">
            <v>0</v>
          </cell>
        </row>
        <row r="1799">
          <cell r="A1799">
            <v>37256</v>
          </cell>
          <cell r="B1799" t="str">
            <v>Fuenta Especifica 0100 FONDO GENERAL</v>
          </cell>
          <cell r="C1799" t="str">
            <v>Capitulo 0206 MINISTERIO DE EDUCACIÓN</v>
          </cell>
          <cell r="D1799" t="str">
            <v>Libramiento 0206-01-01-0010-8298</v>
          </cell>
          <cell r="E1799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799" t="str">
            <v>05-APR-18</v>
          </cell>
          <cell r="G1799">
            <v>2290852</v>
          </cell>
          <cell r="H1799" t="str">
            <v>25-APR-18</v>
          </cell>
          <cell r="I1799">
            <v>37256</v>
          </cell>
          <cell r="J1799">
            <v>7</v>
          </cell>
          <cell r="K1799" t="str">
            <v>TR</v>
          </cell>
          <cell r="L1799" t="str">
            <v>Conciliado</v>
          </cell>
          <cell r="M1799">
            <v>1</v>
          </cell>
          <cell r="N1799">
            <v>3377796</v>
          </cell>
          <cell r="O1799">
            <v>3377796</v>
          </cell>
          <cell r="P1799">
            <v>1844330</v>
          </cell>
          <cell r="Q1799">
            <v>0</v>
          </cell>
          <cell r="R1799">
            <v>0</v>
          </cell>
        </row>
        <row r="1800">
          <cell r="A1800">
            <v>37256</v>
          </cell>
          <cell r="B1800" t="str">
            <v>Fuenta Especifica 0100 FONDO GENERAL</v>
          </cell>
          <cell r="C1800" t="str">
            <v>Capitulo 0206 MINISTERIO DE EDUCACIÓN</v>
          </cell>
          <cell r="D1800" t="str">
            <v>Libramiento 0206-01-01-0010-8298</v>
          </cell>
          <cell r="E1800" t="str">
            <v>PAGO AL BCO AGRIC., S/ACTO 1104 D/F 13/12/2017 CEDIDO POR LICET DEL CARMEN GERMOSEN, POR SUM. ALIM. ESC. JEE, MES ENERO/18, S/FACT. NCF:00044, CARTAS C.NOS.02001,14230,01997,07243,02000,02002,07254,01996,01953,02024,07246,07253, 01954,14282, OC. 5798,6757</v>
          </cell>
          <cell r="F1800" t="str">
            <v>05-APR-18</v>
          </cell>
          <cell r="G1800">
            <v>2290852</v>
          </cell>
          <cell r="H1800" t="str">
            <v>25-APR-18</v>
          </cell>
          <cell r="I1800">
            <v>37256</v>
          </cell>
          <cell r="J1800">
            <v>7</v>
          </cell>
          <cell r="K1800" t="str">
            <v>IN</v>
          </cell>
          <cell r="L1800" t="str">
            <v>ENTREGADO</v>
          </cell>
          <cell r="M1800">
            <v>1</v>
          </cell>
          <cell r="N1800">
            <v>47002</v>
          </cell>
          <cell r="O1800">
            <v>47002</v>
          </cell>
          <cell r="P1800">
            <v>349452</v>
          </cell>
          <cell r="Q1800">
            <v>0</v>
          </cell>
          <cell r="R1800">
            <v>0</v>
          </cell>
        </row>
        <row r="1801">
          <cell r="A1801">
            <v>33419</v>
          </cell>
          <cell r="B1801" t="str">
            <v>Fuenta Especifica 0100 FONDO GENERAL</v>
          </cell>
          <cell r="C1801" t="str">
            <v>Capitulo 0206 MINISTERIO DE EDUCACIÓN</v>
          </cell>
          <cell r="D1801" t="str">
            <v>Libramiento 0206-01-01-0010-8299</v>
          </cell>
          <cell r="E1801" t="str">
            <v>PAGO AL BCO AGRIC, S/ACTO 1586 D/F 05/10/17 CEDIDO POR MARGARITA MARIA NUÑEZ, SUM.ALIM.ESC.JEE.MES ENERO/18, S/FACT. NCF: 79142 CARTAS C.NOS. 02041, 01854, 01853, 01892, OC. 5812</v>
          </cell>
          <cell r="F1801" t="str">
            <v>05-APR-18</v>
          </cell>
          <cell r="G1801">
            <v>395300</v>
          </cell>
          <cell r="H1801" t="str">
            <v>17-APR-18</v>
          </cell>
          <cell r="I1801">
            <v>33419</v>
          </cell>
          <cell r="J1801">
            <v>5</v>
          </cell>
          <cell r="K1801" t="str">
            <v>TR</v>
          </cell>
          <cell r="L1801" t="str">
            <v>Conciliado</v>
          </cell>
          <cell r="M1801">
            <v>1</v>
          </cell>
          <cell r="N1801">
            <v>2786338</v>
          </cell>
          <cell r="O1801">
            <v>2786338</v>
          </cell>
          <cell r="P1801">
            <v>318250</v>
          </cell>
          <cell r="Q1801">
            <v>0</v>
          </cell>
          <cell r="R1801">
            <v>0</v>
          </cell>
        </row>
        <row r="1802">
          <cell r="A1802">
            <v>33419</v>
          </cell>
          <cell r="B1802" t="str">
            <v>Fuenta Especifica 0100 FONDO GENERAL</v>
          </cell>
          <cell r="C1802" t="str">
            <v>Capitulo 0206 MINISTERIO DE EDUCACIÓN</v>
          </cell>
          <cell r="D1802" t="str">
            <v>Libramiento 0206-01-01-0010-8299</v>
          </cell>
          <cell r="E1802" t="str">
            <v>PAGO AL BCO AGRIC, S/ACTO 1586 D/F 05/10/17 CEDIDO POR MARGARITA MARIA NUÑEZ, SUM.ALIM.ESC.JEE.MES ENERO/18, S/FACT. NCF: 79142 CARTAS C.NOS. 02041, 01854, 01853, 01892, OC. 5812</v>
          </cell>
          <cell r="F1802" t="str">
            <v>05-APR-18</v>
          </cell>
          <cell r="G1802">
            <v>395300</v>
          </cell>
          <cell r="H1802" t="str">
            <v>17-APR-18</v>
          </cell>
          <cell r="I1802">
            <v>33419</v>
          </cell>
          <cell r="J1802">
            <v>5</v>
          </cell>
          <cell r="K1802" t="str">
            <v>IN</v>
          </cell>
          <cell r="L1802" t="str">
            <v>ENTREGADO</v>
          </cell>
          <cell r="M1802">
            <v>1</v>
          </cell>
          <cell r="N1802">
            <v>42506</v>
          </cell>
          <cell r="O1802">
            <v>42506</v>
          </cell>
          <cell r="P1802">
            <v>16750</v>
          </cell>
          <cell r="Q1802">
            <v>0</v>
          </cell>
          <cell r="R1802">
            <v>0</v>
          </cell>
        </row>
        <row r="1803">
          <cell r="A1803">
            <v>33419</v>
          </cell>
          <cell r="B1803" t="str">
            <v>Fuenta Especifica 0100 FONDO GENERAL</v>
          </cell>
          <cell r="C1803" t="str">
            <v>Capitulo 0206 MINISTERIO DE EDUCACIÓN</v>
          </cell>
          <cell r="D1803" t="str">
            <v>Libramiento 0206-01-01-0010-8299</v>
          </cell>
          <cell r="E1803" t="str">
            <v>PAGO AL BCO AGRIC, S/ACTO 1586 D/F 05/10/17 CEDIDO POR MARGARITA MARIA NUÑEZ, SUM.ALIM.ESC.JEE.MES ENERO/18, S/FACT. NCF: 79142 CARTAS C.NOS. 02041, 01854, 01853, 01892, OC. 5812</v>
          </cell>
          <cell r="F1803" t="str">
            <v>05-APR-18</v>
          </cell>
          <cell r="G1803">
            <v>395300</v>
          </cell>
          <cell r="H1803" t="str">
            <v>17-APR-18</v>
          </cell>
          <cell r="I1803">
            <v>33419</v>
          </cell>
          <cell r="J1803">
            <v>5</v>
          </cell>
          <cell r="K1803" t="str">
            <v>IN</v>
          </cell>
          <cell r="L1803" t="str">
            <v>ENTREGADO</v>
          </cell>
          <cell r="M1803">
            <v>1</v>
          </cell>
          <cell r="N1803">
            <v>42600</v>
          </cell>
          <cell r="O1803">
            <v>42600</v>
          </cell>
          <cell r="P1803">
            <v>60300</v>
          </cell>
          <cell r="Q1803">
            <v>0</v>
          </cell>
          <cell r="R1803">
            <v>0</v>
          </cell>
        </row>
        <row r="1804">
          <cell r="A1804">
            <v>33420</v>
          </cell>
          <cell r="B1804" t="str">
            <v>Fuenta Especifica 0100 FONDO GENERAL</v>
          </cell>
          <cell r="C1804" t="str">
            <v>Capitulo 0206 MINISTERIO DE EDUCACIÓN</v>
          </cell>
          <cell r="D1804" t="str">
            <v>Libramiento 0206-01-01-0010-8300</v>
          </cell>
          <cell r="E1804" t="str">
            <v>PAGO SUM. DE ALIM. ESC. JEE, AL MES DE ENERO 2018, S/FACT. 00030. CARTAS COMPROMISO 00836, 15200, 00830, 00827, 00863, 00820, 06536, 00896, 00897, 00866, 00835, 00864, 00889 Y 00837. OC 6095</v>
          </cell>
          <cell r="F1804" t="str">
            <v>05-APR-18</v>
          </cell>
          <cell r="G1804">
            <v>1425864.8</v>
          </cell>
          <cell r="H1804" t="str">
            <v>17-APR-18</v>
          </cell>
          <cell r="I1804">
            <v>33420</v>
          </cell>
          <cell r="J1804">
            <v>5</v>
          </cell>
          <cell r="K1804" t="str">
            <v>TR</v>
          </cell>
          <cell r="L1804" t="str">
            <v>Conciliado</v>
          </cell>
          <cell r="M1804">
            <v>1</v>
          </cell>
          <cell r="N1804">
            <v>2786228</v>
          </cell>
          <cell r="O1804">
            <v>2786228</v>
          </cell>
          <cell r="P1804">
            <v>1147942</v>
          </cell>
          <cell r="Q1804">
            <v>0</v>
          </cell>
          <cell r="R1804">
            <v>0</v>
          </cell>
        </row>
        <row r="1805">
          <cell r="A1805">
            <v>33420</v>
          </cell>
          <cell r="B1805" t="str">
            <v>Fuenta Especifica 0100 FONDO GENERAL</v>
          </cell>
          <cell r="C1805" t="str">
            <v>Capitulo 0206 MINISTERIO DE EDUCACIÓN</v>
          </cell>
          <cell r="D1805" t="str">
            <v>Libramiento 0206-01-01-0010-8300</v>
          </cell>
          <cell r="E1805" t="str">
            <v>PAGO SUM. DE ALIM. ESC. JEE, AL MES DE ENERO 2018, S/FACT. 00030. CARTAS COMPROMISO 00836, 15200, 00830, 00827, 00863, 00820, 06536, 00896, 00897, 00866, 00835, 00864, 00889 Y 00837. OC 6095</v>
          </cell>
          <cell r="F1805" t="str">
            <v>05-APR-18</v>
          </cell>
          <cell r="G1805">
            <v>1425864.8</v>
          </cell>
          <cell r="H1805" t="str">
            <v>17-APR-18</v>
          </cell>
          <cell r="I1805">
            <v>33420</v>
          </cell>
          <cell r="J1805">
            <v>5</v>
          </cell>
          <cell r="K1805" t="str">
            <v>IN</v>
          </cell>
          <cell r="L1805" t="str">
            <v>ENTREGADO</v>
          </cell>
          <cell r="M1805">
            <v>1</v>
          </cell>
          <cell r="N1805">
            <v>42507</v>
          </cell>
          <cell r="O1805">
            <v>42507</v>
          </cell>
          <cell r="P1805">
            <v>60418</v>
          </cell>
          <cell r="Q1805">
            <v>0</v>
          </cell>
          <cell r="R1805">
            <v>0</v>
          </cell>
        </row>
        <row r="1806">
          <cell r="A1806">
            <v>33420</v>
          </cell>
          <cell r="B1806" t="str">
            <v>Fuenta Especifica 0100 FONDO GENERAL</v>
          </cell>
          <cell r="C1806" t="str">
            <v>Capitulo 0206 MINISTERIO DE EDUCACIÓN</v>
          </cell>
          <cell r="D1806" t="str">
            <v>Libramiento 0206-01-01-0010-8300</v>
          </cell>
          <cell r="E1806" t="str">
            <v>PAGO SUM. DE ALIM. ESC. JEE, AL MES DE ENERO 2018, S/FACT. 00030. CARTAS COMPROMISO 00836, 15200, 00830, 00827, 00863, 00820, 06536, 00896, 00897, 00866, 00835, 00864, 00889 Y 00837. OC 6095</v>
          </cell>
          <cell r="F1806" t="str">
            <v>05-APR-18</v>
          </cell>
          <cell r="G1806">
            <v>1425864.8</v>
          </cell>
          <cell r="H1806" t="str">
            <v>17-APR-18</v>
          </cell>
          <cell r="I1806">
            <v>33420</v>
          </cell>
          <cell r="J1806">
            <v>5</v>
          </cell>
          <cell r="K1806" t="str">
            <v>IN</v>
          </cell>
          <cell r="L1806" t="str">
            <v>ENTREGADO</v>
          </cell>
          <cell r="M1806">
            <v>1</v>
          </cell>
          <cell r="N1806">
            <v>42601</v>
          </cell>
          <cell r="O1806">
            <v>42601</v>
          </cell>
          <cell r="P1806">
            <v>217504.8</v>
          </cell>
          <cell r="Q1806">
            <v>0</v>
          </cell>
          <cell r="R1806">
            <v>0</v>
          </cell>
        </row>
        <row r="1807">
          <cell r="A1807">
            <v>33074</v>
          </cell>
          <cell r="B1807" t="str">
            <v>Fuenta Especifica 0100 FONDO GENERAL</v>
          </cell>
          <cell r="C1807" t="str">
            <v>Capitulo 0206 MINISTERIO DE EDUCACIÓN</v>
          </cell>
          <cell r="D1807" t="str">
            <v>Libramiento 0206-01-01-0010-8301</v>
          </cell>
          <cell r="E1807" t="str">
            <v>PAGO A COOPROHARINA, CEDIDO POR GSSYM SRL, S/ACTO NO.100 D/F 05/02/18, POR SUM. DE ALIM. ESC. JEE. CORRESP. AL MES DE ENERO 2018, S/FACT. 00028, CARTAS COMPROMISO 04861, 00290 Y 14125. OC 6704.</v>
          </cell>
          <cell r="F1807" t="str">
            <v>05-APR-18</v>
          </cell>
          <cell r="G1807">
            <v>1082673.6000000001</v>
          </cell>
          <cell r="H1807" t="str">
            <v>17-APR-18</v>
          </cell>
          <cell r="I1807">
            <v>33074</v>
          </cell>
          <cell r="J1807">
            <v>1</v>
          </cell>
          <cell r="K1807" t="str">
            <v>TR</v>
          </cell>
          <cell r="L1807" t="str">
            <v>Conciliado</v>
          </cell>
          <cell r="M1807">
            <v>1</v>
          </cell>
          <cell r="N1807">
            <v>2785886</v>
          </cell>
          <cell r="O1807">
            <v>2785886</v>
          </cell>
          <cell r="P1807">
            <v>1036797.6</v>
          </cell>
          <cell r="Q1807">
            <v>0</v>
          </cell>
          <cell r="R1807">
            <v>0</v>
          </cell>
        </row>
        <row r="1808">
          <cell r="A1808">
            <v>33074</v>
          </cell>
          <cell r="B1808" t="str">
            <v>Fuenta Especifica 0100 FONDO GENERAL</v>
          </cell>
          <cell r="C1808" t="str">
            <v>Capitulo 0206 MINISTERIO DE EDUCACIÓN</v>
          </cell>
          <cell r="D1808" t="str">
            <v>Libramiento 0206-01-01-0010-8301</v>
          </cell>
          <cell r="E1808" t="str">
            <v>PAGO A COOPROHARINA, CEDIDO POR GSSYM SRL, S/ACTO NO.100 D/F 05/02/18, POR SUM. DE ALIM. ESC. JEE. CORRESP. AL MES DE ENERO 2018, S/FACT. 00028, CARTAS COMPROMISO 04861, 00290 Y 14125. OC 6704.</v>
          </cell>
          <cell r="F1808" t="str">
            <v>05-APR-18</v>
          </cell>
          <cell r="G1808">
            <v>1082673.6000000001</v>
          </cell>
          <cell r="H1808" t="str">
            <v>17-APR-18</v>
          </cell>
          <cell r="I1808">
            <v>33074</v>
          </cell>
          <cell r="J1808">
            <v>1</v>
          </cell>
          <cell r="K1808" t="str">
            <v>IN</v>
          </cell>
          <cell r="L1808" t="str">
            <v>ENTREGADO</v>
          </cell>
          <cell r="M1808">
            <v>1</v>
          </cell>
          <cell r="N1808">
            <v>42168</v>
          </cell>
          <cell r="O1808">
            <v>42168</v>
          </cell>
          <cell r="P1808">
            <v>45876</v>
          </cell>
          <cell r="Q1808">
            <v>0</v>
          </cell>
          <cell r="R1808">
            <v>0</v>
          </cell>
        </row>
        <row r="1809">
          <cell r="A1809">
            <v>33529</v>
          </cell>
          <cell r="B1809" t="str">
            <v>Fuenta Especifica 0100 FONDO GENERAL</v>
          </cell>
          <cell r="C1809" t="str">
            <v>Capitulo 0206 MINISTERIO DE EDUCACIÓN</v>
          </cell>
          <cell r="D1809" t="str">
            <v>Libramiento 0206-01-01-0010-8302</v>
          </cell>
          <cell r="E1809" t="str">
            <v>PAGO POR SUM. DE ALIM. ESC. UM. CORRESP. AL MES DE ENERO 2018, S/FACT. 00928 Y NC.-00090. CONTRATO NO.440/17, OC 6493. MENOS ANTICIPO.</v>
          </cell>
          <cell r="F1809" t="str">
            <v>05-APR-18</v>
          </cell>
          <cell r="G1809">
            <v>135863.72</v>
          </cell>
          <cell r="H1809" t="str">
            <v>18-APR-18</v>
          </cell>
          <cell r="I1809">
            <v>33529</v>
          </cell>
          <cell r="J1809">
            <v>3</v>
          </cell>
          <cell r="K1809" t="str">
            <v>IN</v>
          </cell>
          <cell r="L1809" t="str">
            <v>ENTREGADO</v>
          </cell>
          <cell r="M1809">
            <v>1</v>
          </cell>
          <cell r="N1809">
            <v>43005</v>
          </cell>
          <cell r="O1809">
            <v>43005</v>
          </cell>
          <cell r="P1809">
            <v>1243.9000000000001</v>
          </cell>
          <cell r="Q1809">
            <v>0</v>
          </cell>
          <cell r="R1809">
            <v>0</v>
          </cell>
        </row>
        <row r="1810">
          <cell r="A1810">
            <v>33529</v>
          </cell>
          <cell r="B1810" t="str">
            <v>Fuenta Especifica 0100 FONDO GENERAL</v>
          </cell>
          <cell r="C1810" t="str">
            <v>Capitulo 0206 MINISTERIO DE EDUCACIÓN</v>
          </cell>
          <cell r="D1810" t="str">
            <v>Libramiento 0206-01-01-0010-8302</v>
          </cell>
          <cell r="E1810" t="str">
            <v>PAGO POR SUM. DE ALIM. ESC. UM. CORRESP. AL MES DE ENERO 2018, S/FACT. 00928 Y NC.-00090. CONTRATO NO.440/17, OC 6493. MENOS ANTICIPO.</v>
          </cell>
          <cell r="F1810" t="str">
            <v>05-APR-18</v>
          </cell>
          <cell r="G1810">
            <v>135863.72</v>
          </cell>
          <cell r="H1810" t="str">
            <v>18-APR-18</v>
          </cell>
          <cell r="I1810">
            <v>33529</v>
          </cell>
          <cell r="J1810">
            <v>3</v>
          </cell>
          <cell r="K1810" t="str">
            <v>TR</v>
          </cell>
          <cell r="L1810" t="str">
            <v>Conciliado</v>
          </cell>
          <cell r="M1810">
            <v>1</v>
          </cell>
          <cell r="N1810">
            <v>2786429</v>
          </cell>
          <cell r="O1810">
            <v>2786429</v>
          </cell>
          <cell r="P1810">
            <v>134619.82</v>
          </cell>
          <cell r="Q1810">
            <v>0</v>
          </cell>
          <cell r="R1810">
            <v>0</v>
          </cell>
        </row>
        <row r="1811">
          <cell r="A1811">
            <v>35815</v>
          </cell>
          <cell r="B1811" t="str">
            <v>Fuenta Especifica 0100 FONDO GENERAL</v>
          </cell>
          <cell r="C1811" t="str">
            <v>Capitulo 0206 MINISTERIO DE EDUCACIÓN</v>
          </cell>
          <cell r="D1811" t="str">
            <v>Libramiento 0206-01-01-0010-8304</v>
          </cell>
          <cell r="E1811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1" t="str">
            <v>05-APR-18</v>
          </cell>
          <cell r="G1811">
            <v>921344</v>
          </cell>
          <cell r="H1811" t="str">
            <v>23-APR-18</v>
          </cell>
          <cell r="I1811">
            <v>35815</v>
          </cell>
          <cell r="J1811">
            <v>2</v>
          </cell>
          <cell r="K1811" t="str">
            <v>TR</v>
          </cell>
          <cell r="L1811" t="str">
            <v>Conciliado</v>
          </cell>
          <cell r="M1811">
            <v>1</v>
          </cell>
          <cell r="N1811">
            <v>3320352</v>
          </cell>
          <cell r="O1811">
            <v>3320352</v>
          </cell>
          <cell r="P1811">
            <v>882304</v>
          </cell>
          <cell r="Q1811">
            <v>0</v>
          </cell>
          <cell r="R1811">
            <v>0</v>
          </cell>
        </row>
        <row r="1812">
          <cell r="A1812">
            <v>35815</v>
          </cell>
          <cell r="B1812" t="str">
            <v>Fuenta Especifica 0100 FONDO GENERAL</v>
          </cell>
          <cell r="C1812" t="str">
            <v>Capitulo 0206 MINISTERIO DE EDUCACIÓN</v>
          </cell>
          <cell r="D1812" t="str">
            <v>Libramiento 0206-01-01-0010-8304</v>
          </cell>
          <cell r="E1812" t="str">
            <v>PAGO A FAVOR DE PARALLAX FACTORING, S.A, CEDIDO POR RESTAURANTE LOS ANGELES DEL BRISAL SRL, MEDIANTE ACTO No.1169/18 D/F 08/02/2018. POR SUM. ALIM. ESC. JEE. CORRESP. AL MES DE NOVIEMBRE 2017, FACT. NCF.: 00002, CARTA COMPROMISO NO. 00404, OC 7157</v>
          </cell>
          <cell r="F1812" t="str">
            <v>05-APR-18</v>
          </cell>
          <cell r="G1812">
            <v>921344</v>
          </cell>
          <cell r="H1812" t="str">
            <v>23-APR-18</v>
          </cell>
          <cell r="I1812">
            <v>35815</v>
          </cell>
          <cell r="J1812">
            <v>2</v>
          </cell>
          <cell r="K1812" t="str">
            <v>IN</v>
          </cell>
          <cell r="L1812" t="str">
            <v>ENTREGADO</v>
          </cell>
          <cell r="M1812">
            <v>1</v>
          </cell>
          <cell r="N1812">
            <v>45048</v>
          </cell>
          <cell r="O1812">
            <v>45048</v>
          </cell>
          <cell r="P1812">
            <v>39040</v>
          </cell>
          <cell r="Q1812">
            <v>0</v>
          </cell>
          <cell r="R1812">
            <v>0</v>
          </cell>
        </row>
        <row r="1813">
          <cell r="A1813">
            <v>33075</v>
          </cell>
          <cell r="B1813" t="str">
            <v>Fuenta Especifica 0100 FONDO GENERAL</v>
          </cell>
          <cell r="C1813" t="str">
            <v>Capitulo 0206 MINISTERIO DE EDUCACIÓN</v>
          </cell>
          <cell r="D1813" t="str">
            <v>Libramiento 0206-01-01-0010-8310</v>
          </cell>
          <cell r="E1813" t="str">
            <v>PAGO AL BANCO AGRICOLA, CEDIDO POR JACONVI SRL, S/ACTO NO.1698 D/F 17/10/17, POR SUM. DE ALIM. ESC. JEE, AL MES DE ENERO/18, S/FACT. 00032 CARTAS C.NO. 04761, 04759, 04757, 04785, 09206 Y 04762. OC 5789.</v>
          </cell>
          <cell r="F1813" t="str">
            <v>05-APR-18</v>
          </cell>
          <cell r="G1813">
            <v>853753.6</v>
          </cell>
          <cell r="H1813" t="str">
            <v>17-APR-18</v>
          </cell>
          <cell r="I1813">
            <v>33075</v>
          </cell>
          <cell r="J1813">
            <v>1</v>
          </cell>
          <cell r="K1813" t="str">
            <v>IN</v>
          </cell>
          <cell r="L1813" t="str">
            <v>ENTREGADO</v>
          </cell>
          <cell r="M1813">
            <v>1</v>
          </cell>
          <cell r="N1813">
            <v>42167</v>
          </cell>
          <cell r="O1813">
            <v>42167</v>
          </cell>
          <cell r="P1813">
            <v>36176</v>
          </cell>
          <cell r="Q1813">
            <v>0</v>
          </cell>
          <cell r="R1813">
            <v>0</v>
          </cell>
        </row>
        <row r="1814">
          <cell r="A1814">
            <v>33075</v>
          </cell>
          <cell r="B1814" t="str">
            <v>Fuenta Especifica 0100 FONDO GENERAL</v>
          </cell>
          <cell r="C1814" t="str">
            <v>Capitulo 0206 MINISTERIO DE EDUCACIÓN</v>
          </cell>
          <cell r="D1814" t="str">
            <v>Libramiento 0206-01-01-0010-8310</v>
          </cell>
          <cell r="E1814" t="str">
            <v>PAGO AL BANCO AGRICOLA, CEDIDO POR JACONVI SRL, S/ACTO NO.1698 D/F 17/10/17, POR SUM. DE ALIM. ESC. JEE, AL MES DE ENERO/18, S/FACT. 00032 CARTAS C.NO. 04761, 04759, 04757, 04785, 09206 Y 04762. OC 5789.</v>
          </cell>
          <cell r="F1814" t="str">
            <v>05-APR-18</v>
          </cell>
          <cell r="G1814">
            <v>853753.6</v>
          </cell>
          <cell r="H1814" t="str">
            <v>17-APR-18</v>
          </cell>
          <cell r="I1814">
            <v>33075</v>
          </cell>
          <cell r="J1814">
            <v>1</v>
          </cell>
          <cell r="K1814" t="str">
            <v>TR</v>
          </cell>
          <cell r="L1814" t="str">
            <v>Conciliado</v>
          </cell>
          <cell r="M1814">
            <v>1</v>
          </cell>
          <cell r="N1814">
            <v>2785885</v>
          </cell>
          <cell r="O1814">
            <v>2785885</v>
          </cell>
          <cell r="P1814">
            <v>817577.6</v>
          </cell>
          <cell r="Q1814">
            <v>0</v>
          </cell>
          <cell r="R1814">
            <v>0</v>
          </cell>
        </row>
        <row r="1815">
          <cell r="A1815">
            <v>33421</v>
          </cell>
          <cell r="B1815" t="str">
            <v>Fuenta Especifica 0100 FONDO GENERAL</v>
          </cell>
          <cell r="C1815" t="str">
            <v>Capitulo 0206 MINISTERIO DE EDUCACIÓN</v>
          </cell>
          <cell r="D1815" t="str">
            <v>Libramiento 0206-01-01-0010-8314</v>
          </cell>
          <cell r="E1815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5" t="str">
            <v>05-APR-18</v>
          </cell>
          <cell r="G1815">
            <v>737075.19999999995</v>
          </cell>
          <cell r="H1815" t="str">
            <v>17-APR-18</v>
          </cell>
          <cell r="I1815">
            <v>33421</v>
          </cell>
          <cell r="J1815">
            <v>5</v>
          </cell>
          <cell r="K1815" t="str">
            <v>IN</v>
          </cell>
          <cell r="L1815" t="str">
            <v>ENTREGADO</v>
          </cell>
          <cell r="M1815">
            <v>1</v>
          </cell>
          <cell r="N1815">
            <v>42508</v>
          </cell>
          <cell r="O1815">
            <v>42508</v>
          </cell>
          <cell r="P1815">
            <v>31232</v>
          </cell>
          <cell r="Q1815">
            <v>0</v>
          </cell>
          <cell r="R1815">
            <v>0</v>
          </cell>
        </row>
        <row r="1816">
          <cell r="A1816">
            <v>33421</v>
          </cell>
          <cell r="B1816" t="str">
            <v>Fuenta Especifica 0100 FONDO GENERAL</v>
          </cell>
          <cell r="C1816" t="str">
            <v>Capitulo 0206 MINISTERIO DE EDUCACIÓN</v>
          </cell>
          <cell r="D1816" t="str">
            <v>Libramiento 0206-01-01-0010-8314</v>
          </cell>
          <cell r="E1816" t="str">
            <v>PAGO A FAVOR DE COOPSUPLIDER, CEDIDO POR RESTAURANTE LOS ANGELES DEL BRISAL SRL, S/ACTO No.320/3/2018 D/F 27/03/2018. POR SUM. ALIM. ESC.JEE. CORRESP. AL MES DE DICIEMBRE 2017, SEGUN FACT. NCF.: 00003, CARTA COMPROMISO NO. 00404, O/C 7157</v>
          </cell>
          <cell r="F1816" t="str">
            <v>05-APR-18</v>
          </cell>
          <cell r="G1816">
            <v>737075.19999999995</v>
          </cell>
          <cell r="H1816" t="str">
            <v>17-APR-18</v>
          </cell>
          <cell r="I1816">
            <v>33421</v>
          </cell>
          <cell r="J1816">
            <v>5</v>
          </cell>
          <cell r="K1816" t="str">
            <v>TR</v>
          </cell>
          <cell r="L1816" t="str">
            <v>Conciliado</v>
          </cell>
          <cell r="M1816">
            <v>1</v>
          </cell>
          <cell r="N1816">
            <v>2786339</v>
          </cell>
          <cell r="O1816">
            <v>2786339</v>
          </cell>
          <cell r="P1816">
            <v>705843.19999999995</v>
          </cell>
          <cell r="Q1816">
            <v>0</v>
          </cell>
          <cell r="R1816">
            <v>0</v>
          </cell>
        </row>
        <row r="1817">
          <cell r="A1817">
            <v>33422</v>
          </cell>
          <cell r="B1817" t="str">
            <v>Fuenta Especifica 0100 FONDO GENERAL</v>
          </cell>
          <cell r="C1817" t="str">
            <v>Capitulo 0206 MINISTERIO DE EDUCACIÓN</v>
          </cell>
          <cell r="D1817" t="str">
            <v>Libramiento 0206-01-01-0010-8317</v>
          </cell>
          <cell r="E1817" t="str">
            <v>PAGO SUM. ALIM. ESC.JEE. CORRESP. AL MES DE OCTUBRE 2017, SEGÚN FACT. NCF.: 00001, CARTA COMPROMISO NO. 00404, OC 7157.</v>
          </cell>
          <cell r="F1817" t="str">
            <v>05-APR-18</v>
          </cell>
          <cell r="G1817">
            <v>92134.399999999994</v>
          </cell>
          <cell r="H1817" t="str">
            <v>17-APR-18</v>
          </cell>
          <cell r="I1817">
            <v>33422</v>
          </cell>
          <cell r="J1817">
            <v>5</v>
          </cell>
          <cell r="K1817" t="str">
            <v>IN</v>
          </cell>
          <cell r="L1817" t="str">
            <v>ENTREGADO</v>
          </cell>
          <cell r="M1817">
            <v>1</v>
          </cell>
          <cell r="N1817">
            <v>42509</v>
          </cell>
          <cell r="O1817">
            <v>42509</v>
          </cell>
          <cell r="P1817">
            <v>3904</v>
          </cell>
          <cell r="Q1817">
            <v>0</v>
          </cell>
          <cell r="R1817">
            <v>0</v>
          </cell>
        </row>
        <row r="1818">
          <cell r="A1818">
            <v>33422</v>
          </cell>
          <cell r="B1818" t="str">
            <v>Fuenta Especifica 0100 FONDO GENERAL</v>
          </cell>
          <cell r="C1818" t="str">
            <v>Capitulo 0206 MINISTERIO DE EDUCACIÓN</v>
          </cell>
          <cell r="D1818" t="str">
            <v>Libramiento 0206-01-01-0010-8317</v>
          </cell>
          <cell r="E1818" t="str">
            <v>PAGO SUM. ALIM. ESC.JEE. CORRESP. AL MES DE OCTUBRE 2017, SEGÚN FACT. NCF.: 00001, CARTA COMPROMISO NO. 00404, OC 7157.</v>
          </cell>
          <cell r="F1818" t="str">
            <v>05-APR-18</v>
          </cell>
          <cell r="G1818">
            <v>92134.399999999994</v>
          </cell>
          <cell r="H1818" t="str">
            <v>17-APR-18</v>
          </cell>
          <cell r="I1818">
            <v>33422</v>
          </cell>
          <cell r="J1818">
            <v>5</v>
          </cell>
          <cell r="K1818" t="str">
            <v>TR</v>
          </cell>
          <cell r="L1818" t="str">
            <v>Conciliado</v>
          </cell>
          <cell r="M1818">
            <v>1</v>
          </cell>
          <cell r="N1818">
            <v>2786229</v>
          </cell>
          <cell r="O1818">
            <v>2786229</v>
          </cell>
          <cell r="P1818">
            <v>88230.399999999994</v>
          </cell>
          <cell r="Q1818">
            <v>0</v>
          </cell>
          <cell r="R1818">
            <v>0</v>
          </cell>
        </row>
        <row r="1819">
          <cell r="A1819">
            <v>35823</v>
          </cell>
          <cell r="B1819" t="str">
            <v>Fuenta Especifica 0100 FONDO GENERAL</v>
          </cell>
          <cell r="C1819" t="str">
            <v>Capitulo 0206 MINISTERIO DE EDUCACIÓN</v>
          </cell>
          <cell r="D1819" t="str">
            <v>Libramiento 0206-01-01-0010-8392</v>
          </cell>
          <cell r="E1819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19" t="str">
            <v>06-APR-18</v>
          </cell>
          <cell r="G1819">
            <v>628326.40000000002</v>
          </cell>
          <cell r="H1819" t="str">
            <v>23-APR-18</v>
          </cell>
          <cell r="I1819">
            <v>35823</v>
          </cell>
          <cell r="J1819">
            <v>2</v>
          </cell>
          <cell r="K1819" t="str">
            <v>IN</v>
          </cell>
          <cell r="L1819" t="str">
            <v>ENTREGADO</v>
          </cell>
          <cell r="M1819">
            <v>1</v>
          </cell>
          <cell r="N1819">
            <v>44783</v>
          </cell>
          <cell r="O1819">
            <v>44783</v>
          </cell>
          <cell r="P1819">
            <v>26624</v>
          </cell>
          <cell r="Q1819">
            <v>0</v>
          </cell>
          <cell r="R1819">
            <v>0</v>
          </cell>
        </row>
        <row r="1820">
          <cell r="A1820">
            <v>35823</v>
          </cell>
          <cell r="B1820" t="str">
            <v>Fuenta Especifica 0100 FONDO GENERAL</v>
          </cell>
          <cell r="C1820" t="str">
            <v>Capitulo 0206 MINISTERIO DE EDUCACIÓN</v>
          </cell>
          <cell r="D1820" t="str">
            <v>Libramiento 0206-01-01-0010-8392</v>
          </cell>
          <cell r="E1820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0" t="str">
            <v>06-APR-18</v>
          </cell>
          <cell r="G1820">
            <v>628326.40000000002</v>
          </cell>
          <cell r="H1820" t="str">
            <v>23-APR-18</v>
          </cell>
          <cell r="I1820">
            <v>35823</v>
          </cell>
          <cell r="J1820">
            <v>2</v>
          </cell>
          <cell r="K1820" t="str">
            <v>TR</v>
          </cell>
          <cell r="L1820" t="str">
            <v>Conciliado</v>
          </cell>
          <cell r="M1820">
            <v>1</v>
          </cell>
          <cell r="N1820">
            <v>3111443</v>
          </cell>
          <cell r="O1820">
            <v>3111443</v>
          </cell>
          <cell r="P1820">
            <v>295488</v>
          </cell>
          <cell r="Q1820">
            <v>0</v>
          </cell>
          <cell r="R1820">
            <v>0</v>
          </cell>
        </row>
        <row r="1821">
          <cell r="A1821">
            <v>35823</v>
          </cell>
          <cell r="B1821" t="str">
            <v>Fuenta Especifica 0100 FONDO GENERAL</v>
          </cell>
          <cell r="C1821" t="str">
            <v>Capitulo 0206 MINISTERIO DE EDUCACIÓN</v>
          </cell>
          <cell r="D1821" t="str">
            <v>Libramiento 0206-01-01-0010-8392</v>
          </cell>
          <cell r="E1821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1" t="str">
            <v>06-APR-18</v>
          </cell>
          <cell r="G1821">
            <v>628326.40000000002</v>
          </cell>
          <cell r="H1821" t="str">
            <v>23-APR-18</v>
          </cell>
          <cell r="I1821">
            <v>35823</v>
          </cell>
          <cell r="J1821">
            <v>2</v>
          </cell>
          <cell r="K1821" t="str">
            <v>TR</v>
          </cell>
          <cell r="L1821" t="str">
            <v>Conciliado</v>
          </cell>
          <cell r="M1821">
            <v>1</v>
          </cell>
          <cell r="N1821">
            <v>3187553</v>
          </cell>
          <cell r="O1821">
            <v>3187553</v>
          </cell>
          <cell r="P1821">
            <v>210368</v>
          </cell>
          <cell r="Q1821">
            <v>0</v>
          </cell>
          <cell r="R1821">
            <v>0</v>
          </cell>
        </row>
        <row r="1822">
          <cell r="A1822">
            <v>35823</v>
          </cell>
          <cell r="B1822" t="str">
            <v>Fuenta Especifica 0100 FONDO GENERAL</v>
          </cell>
          <cell r="C1822" t="str">
            <v>Capitulo 0206 MINISTERIO DE EDUCACIÓN</v>
          </cell>
          <cell r="D1822" t="str">
            <v>Libramiento 0206-01-01-0010-8392</v>
          </cell>
          <cell r="E1822" t="str">
            <v>PAGO A BCO AGRICOLA CEDIDO POR SAMUEL RAFAEL CABREJA MARTINEZ S/ACTO 592 D/F. 20/10/17,CARTA COMP.02254 Y SUPLIDOR CARTAS COMP. NOS.02306,07410,02289 POR SUM. ALIM. ESC.PROG. JEE.MES ENERO/18 S/FT.NCF.13169,OC.6091.</v>
          </cell>
          <cell r="F1822" t="str">
            <v>06-APR-18</v>
          </cell>
          <cell r="G1822">
            <v>628326.40000000002</v>
          </cell>
          <cell r="H1822" t="str">
            <v>23-APR-18</v>
          </cell>
          <cell r="I1822">
            <v>35823</v>
          </cell>
          <cell r="J1822">
            <v>2</v>
          </cell>
          <cell r="K1822" t="str">
            <v>IN</v>
          </cell>
          <cell r="L1822" t="str">
            <v>ENTREGADO</v>
          </cell>
          <cell r="M1822">
            <v>1</v>
          </cell>
          <cell r="N1822">
            <v>44876</v>
          </cell>
          <cell r="O1822">
            <v>44876</v>
          </cell>
          <cell r="P1822">
            <v>95846.399999999994</v>
          </cell>
          <cell r="Q1822">
            <v>0</v>
          </cell>
          <cell r="R1822">
            <v>0</v>
          </cell>
        </row>
        <row r="1823">
          <cell r="A1823">
            <v>35824</v>
          </cell>
          <cell r="B1823" t="str">
            <v>Fuenta Especifica 0100 FONDO GENERAL</v>
          </cell>
          <cell r="C1823" t="str">
            <v>Capitulo 0206 MINISTERIO DE EDUCACIÓN</v>
          </cell>
          <cell r="D1823" t="str">
            <v>Libramiento 0206-01-01-0010-8395</v>
          </cell>
          <cell r="E1823" t="str">
            <v>PAGO SUM. ALIM. ESC. FRONT. CORRESP. A LOS MESES AGOSTO, SEPT. Y OCTUBRE 2017, SEGUN FACT. NCFS.: 00103, 000104 Y 00105 Y NC NOS. 16907, 16908 Y 16909, DEL CONTRATO NO. 296/17 Y OC 6122 ,MENOS ANTICIPO.</v>
          </cell>
          <cell r="F1823" t="str">
            <v>06-APR-18</v>
          </cell>
          <cell r="G1823">
            <v>1962921.36</v>
          </cell>
          <cell r="H1823" t="str">
            <v>23-APR-18</v>
          </cell>
          <cell r="I1823">
            <v>35824</v>
          </cell>
          <cell r="J1823">
            <v>2</v>
          </cell>
          <cell r="K1823" t="str">
            <v>IN</v>
          </cell>
          <cell r="L1823" t="str">
            <v>ENTREGADO</v>
          </cell>
          <cell r="M1823">
            <v>1</v>
          </cell>
          <cell r="N1823">
            <v>45046</v>
          </cell>
          <cell r="O1823">
            <v>45046</v>
          </cell>
          <cell r="P1823">
            <v>91601.05</v>
          </cell>
          <cell r="Q1823">
            <v>0</v>
          </cell>
          <cell r="R1823">
            <v>0</v>
          </cell>
        </row>
        <row r="1824">
          <cell r="A1824">
            <v>35824</v>
          </cell>
          <cell r="B1824" t="str">
            <v>Fuenta Especifica 0100 FONDO GENERAL</v>
          </cell>
          <cell r="C1824" t="str">
            <v>Capitulo 0206 MINISTERIO DE EDUCACIÓN</v>
          </cell>
          <cell r="D1824" t="str">
            <v>Libramiento 0206-01-01-0010-8395</v>
          </cell>
          <cell r="E1824" t="str">
            <v>PAGO SUM. ALIM. ESC. FRONT. CORRESP. A LOS MESES AGOSTO, SEPT. Y OCTUBRE 2017, SEGUN FACT. NCFS.: 00103, 000104 Y 00105 Y NC NOS. 16907, 16908 Y 16909, DEL CONTRATO NO. 296/17 Y OC 6122 ,MENOS ANTICIPO.</v>
          </cell>
          <cell r="F1824" t="str">
            <v>06-APR-18</v>
          </cell>
          <cell r="G1824">
            <v>1962921.36</v>
          </cell>
          <cell r="H1824" t="str">
            <v>23-APR-18</v>
          </cell>
          <cell r="I1824">
            <v>35824</v>
          </cell>
          <cell r="J1824">
            <v>2</v>
          </cell>
          <cell r="K1824" t="str">
            <v>TR</v>
          </cell>
          <cell r="L1824" t="str">
            <v>Conciliado</v>
          </cell>
          <cell r="M1824">
            <v>1</v>
          </cell>
          <cell r="N1824">
            <v>3111444</v>
          </cell>
          <cell r="O1824">
            <v>3111444</v>
          </cell>
          <cell r="P1824">
            <v>1871320.31</v>
          </cell>
          <cell r="Q1824">
            <v>0</v>
          </cell>
          <cell r="R1824">
            <v>0</v>
          </cell>
        </row>
        <row r="1825">
          <cell r="A1825">
            <v>33424</v>
          </cell>
          <cell r="B1825" t="str">
            <v>Fuenta Especifica 0100 FONDO GENERAL</v>
          </cell>
          <cell r="C1825" t="str">
            <v>Capitulo 0206 MINISTERIO DE EDUCACIÓN</v>
          </cell>
          <cell r="D1825" t="str">
            <v>Libramiento 0206-01-01-0010-8397</v>
          </cell>
          <cell r="E1825" t="str">
            <v>PAGO A FAVOR AGRICOLA S/ACTO 1400 D/F 14/09/2017 CEDIDO POR PJT GOURMET SRL SUM. ALIM. ESC. JEE MES ENERO 2018 S/FT NCF: 00133 CARTAS COMP. NOS.00264 Y 05810, OC.5925.</v>
          </cell>
          <cell r="F1825" t="str">
            <v>06-APR-18</v>
          </cell>
          <cell r="G1825">
            <v>1418643.2</v>
          </cell>
          <cell r="H1825" t="str">
            <v>17-APR-18</v>
          </cell>
          <cell r="I1825">
            <v>33424</v>
          </cell>
          <cell r="J1825">
            <v>5</v>
          </cell>
          <cell r="K1825" t="str">
            <v>TR</v>
          </cell>
          <cell r="L1825" t="str">
            <v>Conciliado</v>
          </cell>
          <cell r="M1825">
            <v>1</v>
          </cell>
          <cell r="N1825">
            <v>2786305</v>
          </cell>
          <cell r="O1825">
            <v>2786305</v>
          </cell>
          <cell r="P1825">
            <v>1358531.2</v>
          </cell>
          <cell r="Q1825">
            <v>0</v>
          </cell>
          <cell r="R1825">
            <v>0</v>
          </cell>
        </row>
        <row r="1826">
          <cell r="A1826">
            <v>33424</v>
          </cell>
          <cell r="B1826" t="str">
            <v>Fuenta Especifica 0100 FONDO GENERAL</v>
          </cell>
          <cell r="C1826" t="str">
            <v>Capitulo 0206 MINISTERIO DE EDUCACIÓN</v>
          </cell>
          <cell r="D1826" t="str">
            <v>Libramiento 0206-01-01-0010-8397</v>
          </cell>
          <cell r="E1826" t="str">
            <v>PAGO A FAVOR AGRICOLA S/ACTO 1400 D/F 14/09/2017 CEDIDO POR PJT GOURMET SRL SUM. ALIM. ESC. JEE MES ENERO 2018 S/FT NCF: 00133 CARTAS COMP. NOS.00264 Y 05810, OC.5925.</v>
          </cell>
          <cell r="F1826" t="str">
            <v>06-APR-18</v>
          </cell>
          <cell r="G1826">
            <v>1418643.2</v>
          </cell>
          <cell r="H1826" t="str">
            <v>17-APR-18</v>
          </cell>
          <cell r="I1826">
            <v>33424</v>
          </cell>
          <cell r="J1826">
            <v>5</v>
          </cell>
          <cell r="K1826" t="str">
            <v>IN</v>
          </cell>
          <cell r="L1826" t="str">
            <v>ENTREGADO</v>
          </cell>
          <cell r="M1826">
            <v>1</v>
          </cell>
          <cell r="N1826">
            <v>42679</v>
          </cell>
          <cell r="O1826">
            <v>42679</v>
          </cell>
          <cell r="P1826">
            <v>60112</v>
          </cell>
          <cell r="Q1826">
            <v>0</v>
          </cell>
          <cell r="R1826">
            <v>0</v>
          </cell>
        </row>
        <row r="1827">
          <cell r="A1827">
            <v>33425</v>
          </cell>
          <cell r="B1827" t="str">
            <v>Fuenta Especifica 0100 FONDO GENERAL</v>
          </cell>
          <cell r="C1827" t="str">
            <v>Capitulo 0206 MINISTERIO DE EDUCACIÓN</v>
          </cell>
          <cell r="D1827" t="str">
            <v>Libramiento 0206-01-01-0010-8400</v>
          </cell>
          <cell r="E1827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7" t="str">
            <v>06-APR-18</v>
          </cell>
          <cell r="G1827">
            <v>577728</v>
          </cell>
          <cell r="H1827" t="str">
            <v>17-APR-18</v>
          </cell>
          <cell r="I1827">
            <v>33425</v>
          </cell>
          <cell r="J1827">
            <v>5</v>
          </cell>
          <cell r="K1827" t="str">
            <v>TR</v>
          </cell>
          <cell r="L1827" t="str">
            <v>Conciliado</v>
          </cell>
          <cell r="M1827">
            <v>1</v>
          </cell>
          <cell r="N1827">
            <v>2786304</v>
          </cell>
          <cell r="O1827">
            <v>2786304</v>
          </cell>
          <cell r="P1827">
            <v>465120</v>
          </cell>
          <cell r="Q1827">
            <v>0</v>
          </cell>
          <cell r="R1827">
            <v>0</v>
          </cell>
        </row>
        <row r="1828">
          <cell r="A1828">
            <v>33425</v>
          </cell>
          <cell r="B1828" t="str">
            <v>Fuenta Especifica 0100 FONDO GENERAL</v>
          </cell>
          <cell r="C1828" t="str">
            <v>Capitulo 0206 MINISTERIO DE EDUCACIÓN</v>
          </cell>
          <cell r="D1828" t="str">
            <v>Libramiento 0206-01-01-0010-8400</v>
          </cell>
          <cell r="E1828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8" t="str">
            <v>06-APR-18</v>
          </cell>
          <cell r="G1828">
            <v>577728</v>
          </cell>
          <cell r="H1828" t="str">
            <v>17-APR-18</v>
          </cell>
          <cell r="I1828">
            <v>33425</v>
          </cell>
          <cell r="J1828">
            <v>5</v>
          </cell>
          <cell r="K1828" t="str">
            <v>IN</v>
          </cell>
          <cell r="L1828" t="str">
            <v>ENTREGADO</v>
          </cell>
          <cell r="M1828">
            <v>1</v>
          </cell>
          <cell r="N1828">
            <v>42561</v>
          </cell>
          <cell r="O1828">
            <v>42561</v>
          </cell>
          <cell r="P1828">
            <v>88128</v>
          </cell>
          <cell r="Q1828">
            <v>0</v>
          </cell>
          <cell r="R1828">
            <v>0</v>
          </cell>
        </row>
        <row r="1829">
          <cell r="A1829">
            <v>33425</v>
          </cell>
          <cell r="B1829" t="str">
            <v>Fuenta Especifica 0100 FONDO GENERAL</v>
          </cell>
          <cell r="C1829" t="str">
            <v>Capitulo 0206 MINISTERIO DE EDUCACIÓN</v>
          </cell>
          <cell r="D1829" t="str">
            <v>Libramiento 0206-01-01-0010-8400</v>
          </cell>
          <cell r="E1829" t="str">
            <v>PAGO A FAVOR DE BANCO AGRICOLA, CEDIDO REDYS DE LA ROSA TAPIA, MEDIANTE ACTO No.893 D/F 19/10/2017, POR SUM. ALIM. ESC.JEE. CORRESP. AL MES DE ENERO 2018, SEGUN FACT. NCF.: 00517, CARTAS COMPROMISO NO. 01158, 06713, Y 14205, OC 5604.</v>
          </cell>
          <cell r="F1829" t="str">
            <v>06-APR-18</v>
          </cell>
          <cell r="G1829">
            <v>577728</v>
          </cell>
          <cell r="H1829" t="str">
            <v>17-APR-18</v>
          </cell>
          <cell r="I1829">
            <v>33425</v>
          </cell>
          <cell r="J1829">
            <v>5</v>
          </cell>
          <cell r="K1829" t="str">
            <v>IN</v>
          </cell>
          <cell r="L1829" t="str">
            <v>ENTREGADO</v>
          </cell>
          <cell r="M1829">
            <v>1</v>
          </cell>
          <cell r="N1829">
            <v>42678</v>
          </cell>
          <cell r="O1829">
            <v>42678</v>
          </cell>
          <cell r="P1829">
            <v>24480</v>
          </cell>
          <cell r="Q1829">
            <v>0</v>
          </cell>
          <cell r="R1829">
            <v>0</v>
          </cell>
        </row>
        <row r="1830">
          <cell r="A1830">
            <v>33076</v>
          </cell>
          <cell r="B1830" t="str">
            <v>Fuenta Especifica 0100 FONDO GENERAL</v>
          </cell>
          <cell r="C1830" t="str">
            <v>Capitulo 0206 MINISTERIO DE EDUCACIÓN</v>
          </cell>
          <cell r="D1830" t="str">
            <v>Libramiento 0206-01-01-0010-8401</v>
          </cell>
          <cell r="E1830" t="str">
            <v>PAGO A FAVOR DE COOPROHARINA S/ACTO 1779 D/F. 27/10/2017 CEDIDO POR ANA LUZ RODRIGUEZ VERAS, SUM. ALIM. ESC. JEE. MES ENERO 2018, S/FACT. NCF: 09943, CARTAS COMPROMISO NOS. 05809 Y 00210, OC. 5939.</v>
          </cell>
          <cell r="F1830" t="str">
            <v>06-APR-18</v>
          </cell>
          <cell r="G1830">
            <v>712342.4</v>
          </cell>
          <cell r="H1830" t="str">
            <v>17-APR-18</v>
          </cell>
          <cell r="I1830">
            <v>33076</v>
          </cell>
          <cell r="J1830">
            <v>1</v>
          </cell>
          <cell r="K1830" t="str">
            <v>IN</v>
          </cell>
          <cell r="L1830" t="str">
            <v>ENTREGADO</v>
          </cell>
          <cell r="M1830">
            <v>1</v>
          </cell>
          <cell r="N1830">
            <v>42316</v>
          </cell>
          <cell r="O1830">
            <v>42316</v>
          </cell>
          <cell r="P1830">
            <v>108662.39999999999</v>
          </cell>
          <cell r="Q1830">
            <v>0</v>
          </cell>
          <cell r="R1830">
            <v>0</v>
          </cell>
        </row>
        <row r="1831">
          <cell r="A1831">
            <v>33076</v>
          </cell>
          <cell r="B1831" t="str">
            <v>Fuenta Especifica 0100 FONDO GENERAL</v>
          </cell>
          <cell r="C1831" t="str">
            <v>Capitulo 0206 MINISTERIO DE EDUCACIÓN</v>
          </cell>
          <cell r="D1831" t="str">
            <v>Libramiento 0206-01-01-0010-8401</v>
          </cell>
          <cell r="E1831" t="str">
            <v>PAGO A FAVOR DE COOPROHARINA S/ACTO 1779 D/F. 27/10/2017 CEDIDO POR ANA LUZ RODRIGUEZ VERAS, SUM. ALIM. ESC. JEE. MES ENERO 2018, S/FACT. NCF: 09943, CARTAS COMPROMISO NOS. 05809 Y 00210, OC. 5939.</v>
          </cell>
          <cell r="F1831" t="str">
            <v>06-APR-18</v>
          </cell>
          <cell r="G1831">
            <v>712342.4</v>
          </cell>
          <cell r="H1831" t="str">
            <v>17-APR-18</v>
          </cell>
          <cell r="I1831">
            <v>33076</v>
          </cell>
          <cell r="J1831">
            <v>1</v>
          </cell>
          <cell r="K1831" t="str">
            <v>IN</v>
          </cell>
          <cell r="L1831" t="str">
            <v>ENTREGADO</v>
          </cell>
          <cell r="M1831">
            <v>1</v>
          </cell>
          <cell r="N1831">
            <v>42166</v>
          </cell>
          <cell r="O1831">
            <v>42166</v>
          </cell>
          <cell r="P1831">
            <v>30184</v>
          </cell>
          <cell r="Q1831">
            <v>0</v>
          </cell>
          <cell r="R1831">
            <v>0</v>
          </cell>
        </row>
        <row r="1832">
          <cell r="A1832">
            <v>33076</v>
          </cell>
          <cell r="B1832" t="str">
            <v>Fuenta Especifica 0100 FONDO GENERAL</v>
          </cell>
          <cell r="C1832" t="str">
            <v>Capitulo 0206 MINISTERIO DE EDUCACIÓN</v>
          </cell>
          <cell r="D1832" t="str">
            <v>Libramiento 0206-01-01-0010-8401</v>
          </cell>
          <cell r="E1832" t="str">
            <v>PAGO A FAVOR DE COOPROHARINA S/ACTO 1779 D/F. 27/10/2017 CEDIDO POR ANA LUZ RODRIGUEZ VERAS, SUM. ALIM. ESC. JEE. MES ENERO 2018, S/FACT. NCF: 09943, CARTAS COMPROMISO NOS. 05809 Y 00210, OC. 5939.</v>
          </cell>
          <cell r="F1832" t="str">
            <v>06-APR-18</v>
          </cell>
          <cell r="G1832">
            <v>712342.4</v>
          </cell>
          <cell r="H1832" t="str">
            <v>17-APR-18</v>
          </cell>
          <cell r="I1832">
            <v>33076</v>
          </cell>
          <cell r="J1832">
            <v>1</v>
          </cell>
          <cell r="K1832" t="str">
            <v>TR</v>
          </cell>
          <cell r="L1832" t="str">
            <v>Conciliado</v>
          </cell>
          <cell r="M1832">
            <v>1</v>
          </cell>
          <cell r="N1832">
            <v>2785884</v>
          </cell>
          <cell r="O1832">
            <v>2785884</v>
          </cell>
          <cell r="P1832">
            <v>573496</v>
          </cell>
          <cell r="Q1832">
            <v>0</v>
          </cell>
          <cell r="R1832">
            <v>0</v>
          </cell>
        </row>
        <row r="1833">
          <cell r="A1833">
            <v>33426</v>
          </cell>
          <cell r="B1833" t="str">
            <v>Fuenta Especifica 0100 FONDO GENERAL</v>
          </cell>
          <cell r="C1833" t="str">
            <v>Capitulo 0206 MINISTERIO DE EDUCACIÓN</v>
          </cell>
          <cell r="D1833" t="str">
            <v>Libramiento 0206-01-01-0010-8405</v>
          </cell>
          <cell r="E1833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3" t="str">
            <v>06-APR-18</v>
          </cell>
          <cell r="G1833">
            <v>892316</v>
          </cell>
          <cell r="H1833" t="str">
            <v>17-APR-18</v>
          </cell>
          <cell r="I1833">
            <v>33426</v>
          </cell>
          <cell r="J1833">
            <v>5</v>
          </cell>
          <cell r="K1833" t="str">
            <v>IN</v>
          </cell>
          <cell r="L1833" t="str">
            <v>ENTREGADO</v>
          </cell>
          <cell r="M1833">
            <v>1</v>
          </cell>
          <cell r="N1833">
            <v>42560</v>
          </cell>
          <cell r="O1833">
            <v>42560</v>
          </cell>
          <cell r="P1833">
            <v>136116</v>
          </cell>
          <cell r="Q1833">
            <v>0</v>
          </cell>
          <cell r="R1833">
            <v>0</v>
          </cell>
        </row>
        <row r="1834">
          <cell r="A1834">
            <v>33426</v>
          </cell>
          <cell r="B1834" t="str">
            <v>Fuenta Especifica 0100 FONDO GENERAL</v>
          </cell>
          <cell r="C1834" t="str">
            <v>Capitulo 0206 MINISTERIO DE EDUCACIÓN</v>
          </cell>
          <cell r="D1834" t="str">
            <v>Libramiento 0206-01-01-0010-8405</v>
          </cell>
          <cell r="E1834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4" t="str">
            <v>06-APR-18</v>
          </cell>
          <cell r="G1834">
            <v>892316</v>
          </cell>
          <cell r="H1834" t="str">
            <v>17-APR-18</v>
          </cell>
          <cell r="I1834">
            <v>33426</v>
          </cell>
          <cell r="J1834">
            <v>5</v>
          </cell>
          <cell r="K1834" t="str">
            <v>TR</v>
          </cell>
          <cell r="L1834" t="str">
            <v>Conciliado</v>
          </cell>
          <cell r="M1834">
            <v>1</v>
          </cell>
          <cell r="N1834">
            <v>2786303</v>
          </cell>
          <cell r="O1834">
            <v>2786303</v>
          </cell>
          <cell r="P1834">
            <v>718390</v>
          </cell>
          <cell r="Q1834">
            <v>0</v>
          </cell>
          <cell r="R1834">
            <v>0</v>
          </cell>
        </row>
        <row r="1835">
          <cell r="A1835">
            <v>33426</v>
          </cell>
          <cell r="B1835" t="str">
            <v>Fuenta Especifica 0100 FONDO GENERAL</v>
          </cell>
          <cell r="C1835" t="str">
            <v>Capitulo 0206 MINISTERIO DE EDUCACIÓN</v>
          </cell>
          <cell r="D1835" t="str">
            <v>Libramiento 0206-01-01-0010-8405</v>
          </cell>
          <cell r="E1835" t="str">
            <v>PAGO A FAVOR DEL BANCO AGRICOLA, CEDIDO POR JOSEFA ANTONIA REINOSO ABREU, ACTO 884, D/F. 18/10/2017, POR SUM. ALIM. ESC. JEE. CORRESP. A ENERO/2018, S/. NCF: 67868, CARTAS COMPROMISO 01870, 01867, 01840, 01560, 01468, 01456, OC. 5828 Y 6816.</v>
          </cell>
          <cell r="F1835" t="str">
            <v>06-APR-18</v>
          </cell>
          <cell r="G1835">
            <v>892316</v>
          </cell>
          <cell r="H1835" t="str">
            <v>17-APR-18</v>
          </cell>
          <cell r="I1835">
            <v>33426</v>
          </cell>
          <cell r="J1835">
            <v>5</v>
          </cell>
          <cell r="K1835" t="str">
            <v>IN</v>
          </cell>
          <cell r="L1835" t="str">
            <v>ENTREGADO</v>
          </cell>
          <cell r="M1835">
            <v>1</v>
          </cell>
          <cell r="N1835">
            <v>42677</v>
          </cell>
          <cell r="O1835">
            <v>42677</v>
          </cell>
          <cell r="P1835">
            <v>37810</v>
          </cell>
          <cell r="Q1835">
            <v>0</v>
          </cell>
          <cell r="R1835">
            <v>0</v>
          </cell>
        </row>
        <row r="1836">
          <cell r="A1836">
            <v>33427</v>
          </cell>
          <cell r="B1836" t="str">
            <v>Fuenta Especifica 0100 FONDO GENERAL</v>
          </cell>
          <cell r="C1836" t="str">
            <v>Capitulo 0206 MINISTERIO DE EDUCACIÓN</v>
          </cell>
          <cell r="D1836" t="str">
            <v>Libramiento 0206-01-01-0010-8407</v>
          </cell>
          <cell r="E1836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6" t="str">
            <v>06-APR-18</v>
          </cell>
          <cell r="G1836">
            <v>716684.80000000005</v>
          </cell>
          <cell r="H1836" t="str">
            <v>17-APR-18</v>
          </cell>
          <cell r="I1836">
            <v>33427</v>
          </cell>
          <cell r="J1836">
            <v>5</v>
          </cell>
          <cell r="K1836" t="str">
            <v>TR</v>
          </cell>
          <cell r="L1836" t="str">
            <v>Conciliado</v>
          </cell>
          <cell r="M1836">
            <v>1</v>
          </cell>
          <cell r="N1836">
            <v>2786302</v>
          </cell>
          <cell r="O1836">
            <v>2786302</v>
          </cell>
          <cell r="P1836">
            <v>576992</v>
          </cell>
          <cell r="Q1836">
            <v>0</v>
          </cell>
          <cell r="R1836">
            <v>0</v>
          </cell>
        </row>
        <row r="1837">
          <cell r="A1837">
            <v>33427</v>
          </cell>
          <cell r="B1837" t="str">
            <v>Fuenta Especifica 0100 FONDO GENERAL</v>
          </cell>
          <cell r="C1837" t="str">
            <v>Capitulo 0206 MINISTERIO DE EDUCACIÓN</v>
          </cell>
          <cell r="D1837" t="str">
            <v>Libramiento 0206-01-01-0010-8407</v>
          </cell>
          <cell r="E1837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7" t="str">
            <v>06-APR-18</v>
          </cell>
          <cell r="G1837">
            <v>716684.80000000005</v>
          </cell>
          <cell r="H1837" t="str">
            <v>17-APR-18</v>
          </cell>
          <cell r="I1837">
            <v>33427</v>
          </cell>
          <cell r="J1837">
            <v>5</v>
          </cell>
          <cell r="K1837" t="str">
            <v>IN</v>
          </cell>
          <cell r="L1837" t="str">
            <v>ENTREGADO</v>
          </cell>
          <cell r="M1837">
            <v>1</v>
          </cell>
          <cell r="N1837">
            <v>42676</v>
          </cell>
          <cell r="O1837">
            <v>42676</v>
          </cell>
          <cell r="P1837">
            <v>30368</v>
          </cell>
          <cell r="Q1837">
            <v>0</v>
          </cell>
          <cell r="R1837">
            <v>0</v>
          </cell>
        </row>
        <row r="1838">
          <cell r="A1838">
            <v>33427</v>
          </cell>
          <cell r="B1838" t="str">
            <v>Fuenta Especifica 0100 FONDO GENERAL</v>
          </cell>
          <cell r="C1838" t="str">
            <v>Capitulo 0206 MINISTERIO DE EDUCACIÓN</v>
          </cell>
          <cell r="D1838" t="str">
            <v>Libramiento 0206-01-01-0010-8407</v>
          </cell>
          <cell r="E1838" t="str">
            <v>PAGO A FAVOR DEL BANCO AGRICOLA, CEDIDO POR FAUSTO FRANCISCO FELIZ FELIZ, MEDIANTE ACTO 707, D/F. 08/11/2017, POR SUM. ALIM. ESC. JEE. CORRESP. A ENERO/2018, SEGUN FACT. 02036 CARTAS COMPROMISO 10465, 14388, OC. 6261</v>
          </cell>
          <cell r="F1838" t="str">
            <v>06-APR-18</v>
          </cell>
          <cell r="G1838">
            <v>716684.80000000005</v>
          </cell>
          <cell r="H1838" t="str">
            <v>17-APR-18</v>
          </cell>
          <cell r="I1838">
            <v>33427</v>
          </cell>
          <cell r="J1838">
            <v>5</v>
          </cell>
          <cell r="K1838" t="str">
            <v>IN</v>
          </cell>
          <cell r="L1838" t="str">
            <v>ENTREGADO</v>
          </cell>
          <cell r="M1838">
            <v>1</v>
          </cell>
          <cell r="N1838">
            <v>42559</v>
          </cell>
          <cell r="O1838">
            <v>42559</v>
          </cell>
          <cell r="P1838">
            <v>109324.8</v>
          </cell>
          <cell r="Q1838">
            <v>0</v>
          </cell>
          <cell r="R1838">
            <v>0</v>
          </cell>
        </row>
        <row r="1839">
          <cell r="A1839">
            <v>33704</v>
          </cell>
          <cell r="B1839" t="str">
            <v>Fuenta Especifica 0100 FONDO GENERAL</v>
          </cell>
          <cell r="C1839" t="str">
            <v>Capitulo 0206 MINISTERIO DE EDUCACIÓN</v>
          </cell>
          <cell r="D1839" t="str">
            <v>Libramiento 0206-01-01-0010-8408</v>
          </cell>
          <cell r="E1839" t="str">
            <v>PAGO SUM. ALIM. ESC. JEE. CORRESP. AL MES ENERO 2018, SEGUN FACT. NCF.: 00059, CARTA COMPROMISO NO. 14576, 00182, OC 5895.</v>
          </cell>
          <cell r="F1839" t="str">
            <v>06-APR-18</v>
          </cell>
          <cell r="G1839">
            <v>1044772</v>
          </cell>
          <cell r="H1839" t="str">
            <v>18-APR-18</v>
          </cell>
          <cell r="I1839">
            <v>33704</v>
          </cell>
          <cell r="J1839">
            <v>1</v>
          </cell>
          <cell r="K1839" t="str">
            <v>TR</v>
          </cell>
          <cell r="L1839" t="str">
            <v>Conciliado</v>
          </cell>
          <cell r="M1839">
            <v>1</v>
          </cell>
          <cell r="N1839">
            <v>2786589</v>
          </cell>
          <cell r="O1839">
            <v>2786589</v>
          </cell>
          <cell r="P1839">
            <v>1000502</v>
          </cell>
          <cell r="Q1839">
            <v>0</v>
          </cell>
          <cell r="R1839">
            <v>0</v>
          </cell>
        </row>
        <row r="1840">
          <cell r="A1840">
            <v>33704</v>
          </cell>
          <cell r="B1840" t="str">
            <v>Fuenta Especifica 0100 FONDO GENERAL</v>
          </cell>
          <cell r="C1840" t="str">
            <v>Capitulo 0206 MINISTERIO DE EDUCACIÓN</v>
          </cell>
          <cell r="D1840" t="str">
            <v>Libramiento 0206-01-01-0010-8408</v>
          </cell>
          <cell r="E1840" t="str">
            <v>PAGO SUM. ALIM. ESC. JEE. CORRESP. AL MES ENERO 2018, SEGUN FACT. NCF.: 00059, CARTA COMPROMISO NO. 14576, 00182, OC 5895.</v>
          </cell>
          <cell r="F1840" t="str">
            <v>06-APR-18</v>
          </cell>
          <cell r="G1840">
            <v>1044772</v>
          </cell>
          <cell r="H1840" t="str">
            <v>18-APR-18</v>
          </cell>
          <cell r="I1840">
            <v>33704</v>
          </cell>
          <cell r="J1840">
            <v>1</v>
          </cell>
          <cell r="K1840" t="str">
            <v>IN</v>
          </cell>
          <cell r="L1840" t="str">
            <v>ENTREGADO</v>
          </cell>
          <cell r="M1840">
            <v>1</v>
          </cell>
          <cell r="N1840">
            <v>43040</v>
          </cell>
          <cell r="O1840">
            <v>43040</v>
          </cell>
          <cell r="P1840">
            <v>44270</v>
          </cell>
          <cell r="Q1840">
            <v>0</v>
          </cell>
          <cell r="R1840">
            <v>0</v>
          </cell>
        </row>
        <row r="1841">
          <cell r="A1841">
            <v>35827</v>
          </cell>
          <cell r="B1841" t="str">
            <v>Fuenta Especifica 0100 FONDO GENERAL</v>
          </cell>
          <cell r="C1841" t="str">
            <v>Capitulo 0206 MINISTERIO DE EDUCACIÓN</v>
          </cell>
          <cell r="D1841" t="str">
            <v>Libramiento 0206-01-01-0010-8409</v>
          </cell>
          <cell r="E1841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1" t="str">
            <v>06-APR-18</v>
          </cell>
          <cell r="G1841">
            <v>1255520</v>
          </cell>
          <cell r="H1841" t="str">
            <v>23-APR-18</v>
          </cell>
          <cell r="I1841">
            <v>35827</v>
          </cell>
          <cell r="J1841">
            <v>2</v>
          </cell>
          <cell r="K1841" t="str">
            <v>IN</v>
          </cell>
          <cell r="L1841" t="str">
            <v>ENTREGADO</v>
          </cell>
          <cell r="M1841">
            <v>1</v>
          </cell>
          <cell r="N1841">
            <v>44875</v>
          </cell>
          <cell r="O1841">
            <v>44875</v>
          </cell>
          <cell r="P1841">
            <v>191520</v>
          </cell>
          <cell r="Q1841">
            <v>0</v>
          </cell>
          <cell r="R1841">
            <v>0</v>
          </cell>
        </row>
        <row r="1842">
          <cell r="A1842">
            <v>35827</v>
          </cell>
          <cell r="B1842" t="str">
            <v>Fuenta Especifica 0100 FONDO GENERAL</v>
          </cell>
          <cell r="C1842" t="str">
            <v>Capitulo 0206 MINISTERIO DE EDUCACIÓN</v>
          </cell>
          <cell r="D1842" t="str">
            <v>Libramiento 0206-01-01-0010-8409</v>
          </cell>
          <cell r="E1842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2" t="str">
            <v>06-APR-18</v>
          </cell>
          <cell r="G1842">
            <v>1255520</v>
          </cell>
          <cell r="H1842" t="str">
            <v>23-APR-18</v>
          </cell>
          <cell r="I1842">
            <v>35827</v>
          </cell>
          <cell r="J1842">
            <v>2</v>
          </cell>
          <cell r="K1842" t="str">
            <v>TR</v>
          </cell>
          <cell r="L1842" t="str">
            <v>Conciliado</v>
          </cell>
          <cell r="M1842">
            <v>1</v>
          </cell>
          <cell r="N1842">
            <v>3187552</v>
          </cell>
          <cell r="O1842">
            <v>3187552</v>
          </cell>
          <cell r="P1842">
            <v>746928</v>
          </cell>
          <cell r="Q1842">
            <v>0</v>
          </cell>
          <cell r="R1842">
            <v>0</v>
          </cell>
        </row>
        <row r="1843">
          <cell r="A1843">
            <v>35827</v>
          </cell>
          <cell r="B1843" t="str">
            <v>Fuenta Especifica 0100 FONDO GENERAL</v>
          </cell>
          <cell r="C1843" t="str">
            <v>Capitulo 0206 MINISTERIO DE EDUCACIÓN</v>
          </cell>
          <cell r="D1843" t="str">
            <v>Libramiento 0206-01-01-0010-8409</v>
          </cell>
          <cell r="E1843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3" t="str">
            <v>06-APR-18</v>
          </cell>
          <cell r="G1843">
            <v>1255520</v>
          </cell>
          <cell r="H1843" t="str">
            <v>23-APR-18</v>
          </cell>
          <cell r="I1843">
            <v>35827</v>
          </cell>
          <cell r="J1843">
            <v>2</v>
          </cell>
          <cell r="K1843" t="str">
            <v>IN</v>
          </cell>
          <cell r="L1843" t="str">
            <v>ENTREGADO</v>
          </cell>
          <cell r="M1843">
            <v>1</v>
          </cell>
          <cell r="N1843">
            <v>44782</v>
          </cell>
          <cell r="O1843">
            <v>44782</v>
          </cell>
          <cell r="P1843">
            <v>53200</v>
          </cell>
          <cell r="Q1843">
            <v>0</v>
          </cell>
          <cell r="R1843">
            <v>0</v>
          </cell>
        </row>
        <row r="1844">
          <cell r="A1844">
            <v>35827</v>
          </cell>
          <cell r="B1844" t="str">
            <v>Fuenta Especifica 0100 FONDO GENERAL</v>
          </cell>
          <cell r="C1844" t="str">
            <v>Capitulo 0206 MINISTERIO DE EDUCACIÓN</v>
          </cell>
          <cell r="D1844" t="str">
            <v>Libramiento 0206-01-01-0010-8409</v>
          </cell>
          <cell r="E1844" t="str">
            <v>PAGO POR SUM. ALIM. ESC. JEE A BANCO AGRICOLA, CEDIDO POR WILMAN MONTILLA RAMIREZ, S/ACTO NO. 823/17 D/F 09/10/2017 CARTAS COMPR. NOS. 06497, 06498. Y AL SUPLIDOR S/CARTA COMPR. 06495. CORRESP. AL MES DIC. 2017, S/FACT. 20072. OC 6721, 6771 Y 6772.</v>
          </cell>
          <cell r="F1844" t="str">
            <v>06-APR-18</v>
          </cell>
          <cell r="G1844">
            <v>1255520</v>
          </cell>
          <cell r="H1844" t="str">
            <v>23-APR-18</v>
          </cell>
          <cell r="I1844">
            <v>35827</v>
          </cell>
          <cell r="J1844">
            <v>2</v>
          </cell>
          <cell r="K1844" t="str">
            <v>TR</v>
          </cell>
          <cell r="L1844" t="str">
            <v>Conciliado</v>
          </cell>
          <cell r="M1844">
            <v>1</v>
          </cell>
          <cell r="N1844">
            <v>3111445</v>
          </cell>
          <cell r="O1844">
            <v>3111445</v>
          </cell>
          <cell r="P1844">
            <v>263872</v>
          </cell>
          <cell r="Q1844">
            <v>0</v>
          </cell>
          <cell r="R1844">
            <v>0</v>
          </cell>
        </row>
        <row r="1845">
          <cell r="A1845">
            <v>33934</v>
          </cell>
          <cell r="B1845" t="str">
            <v>Fuenta Especifica 0100 FONDO GENERAL</v>
          </cell>
          <cell r="C1845" t="str">
            <v>Capitulo 0206 MINISTERIO DE EDUCACIÓN</v>
          </cell>
          <cell r="D1845" t="str">
            <v>Libramiento 0206-01-01-0010-8410</v>
          </cell>
          <cell r="E1845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5" t="str">
            <v>06-APR-18</v>
          </cell>
          <cell r="G1845">
            <v>938808</v>
          </cell>
          <cell r="H1845" t="str">
            <v>18-APR-18</v>
          </cell>
          <cell r="I1845">
            <v>33934</v>
          </cell>
          <cell r="J1845">
            <v>5</v>
          </cell>
          <cell r="K1845" t="str">
            <v>IN</v>
          </cell>
          <cell r="L1845" t="str">
            <v>ENTREGADO</v>
          </cell>
          <cell r="M1845">
            <v>1</v>
          </cell>
          <cell r="N1845">
            <v>43278</v>
          </cell>
          <cell r="O1845">
            <v>43278</v>
          </cell>
          <cell r="P1845">
            <v>143208</v>
          </cell>
          <cell r="Q1845">
            <v>0</v>
          </cell>
          <cell r="R1845">
            <v>0</v>
          </cell>
        </row>
        <row r="1846">
          <cell r="A1846">
            <v>33934</v>
          </cell>
          <cell r="B1846" t="str">
            <v>Fuenta Especifica 0100 FONDO GENERAL</v>
          </cell>
          <cell r="C1846" t="str">
            <v>Capitulo 0206 MINISTERIO DE EDUCACIÓN</v>
          </cell>
          <cell r="D1846" t="str">
            <v>Libramiento 0206-01-01-0010-8410</v>
          </cell>
          <cell r="E1846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6" t="str">
            <v>06-APR-18</v>
          </cell>
          <cell r="G1846">
            <v>938808</v>
          </cell>
          <cell r="H1846" t="str">
            <v>18-APR-18</v>
          </cell>
          <cell r="I1846">
            <v>33934</v>
          </cell>
          <cell r="J1846">
            <v>5</v>
          </cell>
          <cell r="K1846" t="str">
            <v>IN</v>
          </cell>
          <cell r="L1846" t="str">
            <v>ENTREGADO</v>
          </cell>
          <cell r="M1846">
            <v>1</v>
          </cell>
          <cell r="N1846">
            <v>43204</v>
          </cell>
          <cell r="O1846">
            <v>43204</v>
          </cell>
          <cell r="P1846">
            <v>39780</v>
          </cell>
          <cell r="Q1846">
            <v>0</v>
          </cell>
          <cell r="R1846">
            <v>0</v>
          </cell>
        </row>
        <row r="1847">
          <cell r="A1847">
            <v>33934</v>
          </cell>
          <cell r="B1847" t="str">
            <v>Fuenta Especifica 0100 FONDO GENERAL</v>
          </cell>
          <cell r="C1847" t="str">
            <v>Capitulo 0206 MINISTERIO DE EDUCACIÓN</v>
          </cell>
          <cell r="D1847" t="str">
            <v>Libramiento 0206-01-01-0010-8410</v>
          </cell>
          <cell r="E1847" t="str">
            <v>PAGO A FAVOR DE BANCO AGRICOLA, CEDIDO POR GLENNIS CROGNIS MATOS DIAZ MEDIANTE ACTOS NO.93 D/F 02/02/18, POR SUM. DE ALIM. ESC. JEE. CORRESP. AL MES DE ENERO 2018, S/FACT. 00034. CARTA COMPROMISO 06414. OC 7264</v>
          </cell>
          <cell r="F1847" t="str">
            <v>06-APR-18</v>
          </cell>
          <cell r="G1847">
            <v>938808</v>
          </cell>
          <cell r="H1847" t="str">
            <v>18-APR-18</v>
          </cell>
          <cell r="I1847">
            <v>33934</v>
          </cell>
          <cell r="J1847">
            <v>5</v>
          </cell>
          <cell r="K1847" t="str">
            <v>TR</v>
          </cell>
          <cell r="L1847" t="str">
            <v>Conciliado</v>
          </cell>
          <cell r="M1847">
            <v>1</v>
          </cell>
          <cell r="N1847">
            <v>2933494</v>
          </cell>
          <cell r="O1847">
            <v>2933494</v>
          </cell>
          <cell r="P1847">
            <v>755820</v>
          </cell>
          <cell r="Q1847">
            <v>0</v>
          </cell>
          <cell r="R1847">
            <v>0</v>
          </cell>
        </row>
        <row r="1848">
          <cell r="A1848">
            <v>33428</v>
          </cell>
          <cell r="B1848" t="str">
            <v>Fuenta Especifica 0100 FONDO GENERAL</v>
          </cell>
          <cell r="C1848" t="str">
            <v>Capitulo 0206 MINISTERIO DE EDUCACIÓN</v>
          </cell>
          <cell r="D1848" t="str">
            <v>Libramiento 0206-01-01-0010-8412</v>
          </cell>
          <cell r="E1848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8" t="str">
            <v>06-APR-18</v>
          </cell>
          <cell r="G1848">
            <v>1145827.2</v>
          </cell>
          <cell r="H1848" t="str">
            <v>17-APR-18</v>
          </cell>
          <cell r="I1848">
            <v>33428</v>
          </cell>
          <cell r="J1848">
            <v>5</v>
          </cell>
          <cell r="K1848" t="str">
            <v>TR</v>
          </cell>
          <cell r="L1848" t="str">
            <v>Conciliado</v>
          </cell>
          <cell r="M1848">
            <v>1</v>
          </cell>
          <cell r="N1848">
            <v>2786301</v>
          </cell>
          <cell r="O1848">
            <v>2786301</v>
          </cell>
          <cell r="P1848">
            <v>922488</v>
          </cell>
          <cell r="Q1848">
            <v>0</v>
          </cell>
          <cell r="R1848">
            <v>0</v>
          </cell>
        </row>
        <row r="1849">
          <cell r="A1849">
            <v>33428</v>
          </cell>
          <cell r="B1849" t="str">
            <v>Fuenta Especifica 0100 FONDO GENERAL</v>
          </cell>
          <cell r="C1849" t="str">
            <v>Capitulo 0206 MINISTERIO DE EDUCACIÓN</v>
          </cell>
          <cell r="D1849" t="str">
            <v>Libramiento 0206-01-01-0010-8412</v>
          </cell>
          <cell r="E1849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49" t="str">
            <v>06-APR-18</v>
          </cell>
          <cell r="G1849">
            <v>1145827.2</v>
          </cell>
          <cell r="H1849" t="str">
            <v>17-APR-18</v>
          </cell>
          <cell r="I1849">
            <v>33428</v>
          </cell>
          <cell r="J1849">
            <v>5</v>
          </cell>
          <cell r="K1849" t="str">
            <v>IN</v>
          </cell>
          <cell r="L1849" t="str">
            <v>ENTREGADO</v>
          </cell>
          <cell r="M1849">
            <v>1</v>
          </cell>
          <cell r="N1849">
            <v>42558</v>
          </cell>
          <cell r="O1849">
            <v>42558</v>
          </cell>
          <cell r="P1849">
            <v>174787.20000000001</v>
          </cell>
          <cell r="Q1849">
            <v>0</v>
          </cell>
          <cell r="R1849">
            <v>0</v>
          </cell>
        </row>
        <row r="1850">
          <cell r="A1850">
            <v>33428</v>
          </cell>
          <cell r="B1850" t="str">
            <v>Fuenta Especifica 0100 FONDO GENERAL</v>
          </cell>
          <cell r="C1850" t="str">
            <v>Capitulo 0206 MINISTERIO DE EDUCACIÓN</v>
          </cell>
          <cell r="D1850" t="str">
            <v>Libramiento 0206-01-01-0010-8412</v>
          </cell>
          <cell r="E1850" t="str">
            <v>PAGO A FAVOR DE BANCO AGRICOLA, CEDIDO POR DIVINA ESTHER ZORRILLA RAMIREZ MEDIANTE ACTO NO.711 D/F 19/09/17, POR SUM. DE ALIM. ESC. JEE. CORRESP. AL MES DE ENERO 2018, S/FACT. 00042. CARTAS COMPROMISO 01328, 01769 Y 01327. OC 6024.</v>
          </cell>
          <cell r="F1850" t="str">
            <v>06-APR-18</v>
          </cell>
          <cell r="G1850">
            <v>1145827.2</v>
          </cell>
          <cell r="H1850" t="str">
            <v>17-APR-18</v>
          </cell>
          <cell r="I1850">
            <v>33428</v>
          </cell>
          <cell r="J1850">
            <v>5</v>
          </cell>
          <cell r="K1850" t="str">
            <v>IN</v>
          </cell>
          <cell r="L1850" t="str">
            <v>ENTREGADO</v>
          </cell>
          <cell r="M1850">
            <v>1</v>
          </cell>
          <cell r="N1850">
            <v>42675</v>
          </cell>
          <cell r="O1850">
            <v>42675</v>
          </cell>
          <cell r="P1850">
            <v>48552</v>
          </cell>
          <cell r="Q1850">
            <v>0</v>
          </cell>
          <cell r="R1850">
            <v>0</v>
          </cell>
        </row>
        <row r="1851">
          <cell r="A1851">
            <v>33429</v>
          </cell>
          <cell r="B1851" t="str">
            <v>Fuenta Especifica 0100 FONDO GENERAL</v>
          </cell>
          <cell r="C1851" t="str">
            <v>Capitulo 0206 MINISTERIO DE EDUCACIÓN</v>
          </cell>
          <cell r="D1851" t="str">
            <v>Libramiento 0206-01-01-0010-8414</v>
          </cell>
          <cell r="E1851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1" t="str">
            <v>06-APR-18</v>
          </cell>
          <cell r="G1851">
            <v>444624</v>
          </cell>
          <cell r="H1851" t="str">
            <v>17-APR-18</v>
          </cell>
          <cell r="I1851">
            <v>33429</v>
          </cell>
          <cell r="J1851">
            <v>5</v>
          </cell>
          <cell r="K1851" t="str">
            <v>TR</v>
          </cell>
          <cell r="L1851" t="str">
            <v>Conciliado</v>
          </cell>
          <cell r="M1851">
            <v>1</v>
          </cell>
          <cell r="N1851">
            <v>2786300</v>
          </cell>
          <cell r="O1851">
            <v>2786300</v>
          </cell>
          <cell r="P1851">
            <v>357960</v>
          </cell>
          <cell r="Q1851">
            <v>0</v>
          </cell>
          <cell r="R1851">
            <v>0</v>
          </cell>
        </row>
        <row r="1852">
          <cell r="A1852">
            <v>33429</v>
          </cell>
          <cell r="B1852" t="str">
            <v>Fuenta Especifica 0100 FONDO GENERAL</v>
          </cell>
          <cell r="C1852" t="str">
            <v>Capitulo 0206 MINISTERIO DE EDUCACIÓN</v>
          </cell>
          <cell r="D1852" t="str">
            <v>Libramiento 0206-01-01-0010-8414</v>
          </cell>
          <cell r="E1852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2" t="str">
            <v>06-APR-18</v>
          </cell>
          <cell r="G1852">
            <v>444624</v>
          </cell>
          <cell r="H1852" t="str">
            <v>17-APR-18</v>
          </cell>
          <cell r="I1852">
            <v>33429</v>
          </cell>
          <cell r="J1852">
            <v>5</v>
          </cell>
          <cell r="K1852" t="str">
            <v>IN</v>
          </cell>
          <cell r="L1852" t="str">
            <v>ENTREGADO</v>
          </cell>
          <cell r="M1852">
            <v>1</v>
          </cell>
          <cell r="N1852">
            <v>42674</v>
          </cell>
          <cell r="O1852">
            <v>42674</v>
          </cell>
          <cell r="P1852">
            <v>18840</v>
          </cell>
          <cell r="Q1852">
            <v>0</v>
          </cell>
          <cell r="R1852">
            <v>0</v>
          </cell>
        </row>
        <row r="1853">
          <cell r="A1853">
            <v>33429</v>
          </cell>
          <cell r="B1853" t="str">
            <v>Fuenta Especifica 0100 FONDO GENERAL</v>
          </cell>
          <cell r="C1853" t="str">
            <v>Capitulo 0206 MINISTERIO DE EDUCACIÓN</v>
          </cell>
          <cell r="D1853" t="str">
            <v>Libramiento 0206-01-01-0010-8414</v>
          </cell>
          <cell r="E1853" t="str">
            <v>PAGO A FAVOR DE BANCO AGRICOLA, CEDIDO POR TERESITA DEL CARMEN ORTEGA VERAS MEDIANTE ACTO NO.1569 D/F 03/10/17, POR SUM. DE ALIM. ESC. JEE. CORRESP. AL MES DE ENERO 2018, S/FACT. 75451. CARTAS COMPROMISO 02871, 02805, 02808 Y 02811. OC 6924.</v>
          </cell>
          <cell r="F1853" t="str">
            <v>06-APR-18</v>
          </cell>
          <cell r="G1853">
            <v>444624</v>
          </cell>
          <cell r="H1853" t="str">
            <v>17-APR-18</v>
          </cell>
          <cell r="I1853">
            <v>33429</v>
          </cell>
          <cell r="J1853">
            <v>5</v>
          </cell>
          <cell r="K1853" t="str">
            <v>IN</v>
          </cell>
          <cell r="L1853" t="str">
            <v>ENTREGADO</v>
          </cell>
          <cell r="M1853">
            <v>1</v>
          </cell>
          <cell r="N1853">
            <v>42557</v>
          </cell>
          <cell r="O1853">
            <v>42557</v>
          </cell>
          <cell r="P1853">
            <v>67824</v>
          </cell>
          <cell r="Q1853">
            <v>0</v>
          </cell>
          <cell r="R1853">
            <v>0</v>
          </cell>
        </row>
        <row r="1854">
          <cell r="A1854">
            <v>33430</v>
          </cell>
          <cell r="B1854" t="str">
            <v>Fuenta Especifica 0100 FONDO GENERAL</v>
          </cell>
          <cell r="C1854" t="str">
            <v>Capitulo 0206 MINISTERIO DE EDUCACIÓN</v>
          </cell>
          <cell r="D1854" t="str">
            <v>Libramiento 0206-01-01-0010-8418</v>
          </cell>
          <cell r="E1854" t="str">
            <v>PAGO POR SUM. DE ALIM. ESC. JEE. CORRESP. AL MES DE ENERO 2018, S/FACT. 02287. CARTA COMPROMISO 06319. OC 6331</v>
          </cell>
          <cell r="F1854" t="str">
            <v>06-APR-18</v>
          </cell>
          <cell r="G1854">
            <v>257004</v>
          </cell>
          <cell r="H1854" t="str">
            <v>17-APR-18</v>
          </cell>
          <cell r="I1854">
            <v>33430</v>
          </cell>
          <cell r="J1854">
            <v>5</v>
          </cell>
          <cell r="K1854" t="str">
            <v>TR</v>
          </cell>
          <cell r="L1854" t="str">
            <v>Conciliado</v>
          </cell>
          <cell r="M1854">
            <v>1</v>
          </cell>
          <cell r="N1854">
            <v>2786230</v>
          </cell>
          <cell r="O1854">
            <v>2786230</v>
          </cell>
          <cell r="P1854">
            <v>246114</v>
          </cell>
          <cell r="Q1854">
            <v>0</v>
          </cell>
          <cell r="R1854">
            <v>0</v>
          </cell>
        </row>
        <row r="1855">
          <cell r="A1855">
            <v>33430</v>
          </cell>
          <cell r="B1855" t="str">
            <v>Fuenta Especifica 0100 FONDO GENERAL</v>
          </cell>
          <cell r="C1855" t="str">
            <v>Capitulo 0206 MINISTERIO DE EDUCACIÓN</v>
          </cell>
          <cell r="D1855" t="str">
            <v>Libramiento 0206-01-01-0010-8418</v>
          </cell>
          <cell r="E1855" t="str">
            <v>PAGO POR SUM. DE ALIM. ESC. JEE. CORRESP. AL MES DE ENERO 2018, S/FACT. 02287. CARTA COMPROMISO 06319. OC 6331</v>
          </cell>
          <cell r="F1855" t="str">
            <v>06-APR-18</v>
          </cell>
          <cell r="G1855">
            <v>257004</v>
          </cell>
          <cell r="H1855" t="str">
            <v>17-APR-18</v>
          </cell>
          <cell r="I1855">
            <v>33430</v>
          </cell>
          <cell r="J1855">
            <v>5</v>
          </cell>
          <cell r="K1855" t="str">
            <v>IN</v>
          </cell>
          <cell r="L1855" t="str">
            <v>ENTREGADO</v>
          </cell>
          <cell r="M1855">
            <v>1</v>
          </cell>
          <cell r="N1855">
            <v>42673</v>
          </cell>
          <cell r="O1855">
            <v>42673</v>
          </cell>
          <cell r="P1855">
            <v>10890</v>
          </cell>
          <cell r="Q1855">
            <v>0</v>
          </cell>
          <cell r="R1855">
            <v>0</v>
          </cell>
        </row>
        <row r="1856">
          <cell r="A1856">
            <v>33935</v>
          </cell>
          <cell r="B1856" t="str">
            <v>Fuenta Especifica 0100 FONDO GENERAL</v>
          </cell>
          <cell r="C1856" t="str">
            <v>Capitulo 0206 MINISTERIO DE EDUCACIÓN</v>
          </cell>
          <cell r="D1856" t="str">
            <v>Libramiento 0206-01-01-0010-8419</v>
          </cell>
          <cell r="E1856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6" t="str">
            <v>06-APR-18</v>
          </cell>
          <cell r="G1856">
            <v>1159987.2</v>
          </cell>
          <cell r="H1856" t="str">
            <v>18-APR-18</v>
          </cell>
          <cell r="I1856">
            <v>33935</v>
          </cell>
          <cell r="J1856">
            <v>5</v>
          </cell>
          <cell r="K1856" t="str">
            <v>IN</v>
          </cell>
          <cell r="L1856" t="str">
            <v>ENTREGADO</v>
          </cell>
          <cell r="M1856">
            <v>1</v>
          </cell>
          <cell r="N1856">
            <v>43277</v>
          </cell>
          <cell r="O1856">
            <v>43277</v>
          </cell>
          <cell r="P1856">
            <v>176947.20000000001</v>
          </cell>
          <cell r="Q1856">
            <v>0</v>
          </cell>
          <cell r="R1856">
            <v>0</v>
          </cell>
        </row>
        <row r="1857">
          <cell r="A1857">
            <v>33935</v>
          </cell>
          <cell r="B1857" t="str">
            <v>Fuenta Especifica 0100 FONDO GENERAL</v>
          </cell>
          <cell r="C1857" t="str">
            <v>Capitulo 0206 MINISTERIO DE EDUCACIÓN</v>
          </cell>
          <cell r="D1857" t="str">
            <v>Libramiento 0206-01-01-0010-8419</v>
          </cell>
          <cell r="E1857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7" t="str">
            <v>06-APR-18</v>
          </cell>
          <cell r="G1857">
            <v>1159987.2</v>
          </cell>
          <cell r="H1857" t="str">
            <v>18-APR-18</v>
          </cell>
          <cell r="I1857">
            <v>33935</v>
          </cell>
          <cell r="J1857">
            <v>5</v>
          </cell>
          <cell r="K1857" t="str">
            <v>TR</v>
          </cell>
          <cell r="L1857" t="str">
            <v>Conciliado</v>
          </cell>
          <cell r="M1857">
            <v>1</v>
          </cell>
          <cell r="N1857">
            <v>2933493</v>
          </cell>
          <cell r="O1857">
            <v>2933493</v>
          </cell>
          <cell r="P1857">
            <v>933888</v>
          </cell>
          <cell r="Q1857">
            <v>0</v>
          </cell>
          <cell r="R1857">
            <v>0</v>
          </cell>
        </row>
        <row r="1858">
          <cell r="A1858">
            <v>33935</v>
          </cell>
          <cell r="B1858" t="str">
            <v>Fuenta Especifica 0100 FONDO GENERAL</v>
          </cell>
          <cell r="C1858" t="str">
            <v>Capitulo 0206 MINISTERIO DE EDUCACIÓN</v>
          </cell>
          <cell r="D1858" t="str">
            <v>Libramiento 0206-01-01-0010-8419</v>
          </cell>
          <cell r="E1858" t="str">
            <v>PAGO A FAVOR DE BANCO AGRICOLA S/ACTO 690 D/F. 15/09/2017 CEDIDO POR FIOR D´ ALIZA ALMONTE DE STEFANI, SUM. ALIM. ESC. JEE. CORRESP. AL MES ENERO 2018, S/FACT. NCF: 00034, CARTAS COMPROMISO NOS. 00332 Y 12965, OC. 6567</v>
          </cell>
          <cell r="F1858" t="str">
            <v>06-APR-18</v>
          </cell>
          <cell r="G1858">
            <v>1159987.2</v>
          </cell>
          <cell r="H1858" t="str">
            <v>18-APR-18</v>
          </cell>
          <cell r="I1858">
            <v>33935</v>
          </cell>
          <cell r="J1858">
            <v>5</v>
          </cell>
          <cell r="K1858" t="str">
            <v>IN</v>
          </cell>
          <cell r="L1858" t="str">
            <v>ENTREGADO</v>
          </cell>
          <cell r="M1858">
            <v>1</v>
          </cell>
          <cell r="N1858">
            <v>43203</v>
          </cell>
          <cell r="O1858">
            <v>43203</v>
          </cell>
          <cell r="P1858">
            <v>49152</v>
          </cell>
          <cell r="Q1858">
            <v>0</v>
          </cell>
          <cell r="R1858">
            <v>0</v>
          </cell>
        </row>
        <row r="1859">
          <cell r="A1859">
            <v>33431</v>
          </cell>
          <cell r="B1859" t="str">
            <v>Fuenta Especifica 0100 FONDO GENERAL</v>
          </cell>
          <cell r="C1859" t="str">
            <v>Capitulo 0206 MINISTERIO DE EDUCACIÓN</v>
          </cell>
          <cell r="D1859" t="str">
            <v>Libramiento 0206-01-01-0010-8420</v>
          </cell>
          <cell r="E1859" t="str">
            <v>PAGOS SERVICIOS TELEFONICOS DEL INABIE, CORRESP. AL MES DE FEBRERO 2018, CUENTAS NOS. 738317936, 750799081, 739058854, 740739840 Y 741218604. FACTS. NCF: 72812, 16220, 16221, 71841 Y 17165.</v>
          </cell>
          <cell r="F1859" t="str">
            <v>06-APR-18</v>
          </cell>
          <cell r="G1859">
            <v>1386714.69</v>
          </cell>
          <cell r="H1859" t="str">
            <v>17-APR-18</v>
          </cell>
          <cell r="I1859">
            <v>33431</v>
          </cell>
          <cell r="J1859">
            <v>5</v>
          </cell>
          <cell r="K1859" t="str">
            <v>IN</v>
          </cell>
          <cell r="L1859" t="str">
            <v>ENTREGADO</v>
          </cell>
          <cell r="M1859">
            <v>1</v>
          </cell>
          <cell r="N1859">
            <v>42672</v>
          </cell>
          <cell r="O1859">
            <v>42672</v>
          </cell>
          <cell r="P1859">
            <v>54355.83</v>
          </cell>
          <cell r="Q1859">
            <v>0</v>
          </cell>
          <cell r="R1859">
            <v>0</v>
          </cell>
        </row>
        <row r="1860">
          <cell r="A1860">
            <v>33431</v>
          </cell>
          <cell r="B1860" t="str">
            <v>Fuenta Especifica 0100 FONDO GENERAL</v>
          </cell>
          <cell r="C1860" t="str">
            <v>Capitulo 0206 MINISTERIO DE EDUCACIÓN</v>
          </cell>
          <cell r="D1860" t="str">
            <v>Libramiento 0206-01-01-0010-8420</v>
          </cell>
          <cell r="E1860" t="str">
            <v>PAGOS SERVICIOS TELEFONICOS DEL INABIE, CORRESP. AL MES DE FEBRERO 2018, CUENTAS NOS. 738317936, 750799081, 739058854, 740739840 Y 741218604. FACTS. NCF: 72812, 16220, 16221, 71841 Y 17165.</v>
          </cell>
          <cell r="F1860" t="str">
            <v>06-APR-18</v>
          </cell>
          <cell r="G1860">
            <v>1386714.69</v>
          </cell>
          <cell r="H1860" t="str">
            <v>17-APR-18</v>
          </cell>
          <cell r="I1860">
            <v>33431</v>
          </cell>
          <cell r="J1860">
            <v>5</v>
          </cell>
          <cell r="K1860" t="str">
            <v>TR</v>
          </cell>
          <cell r="L1860" t="str">
            <v>Conciliado</v>
          </cell>
          <cell r="M1860">
            <v>1</v>
          </cell>
          <cell r="N1860">
            <v>2786231</v>
          </cell>
          <cell r="O1860">
            <v>2786231</v>
          </cell>
          <cell r="P1860">
            <v>1332358.8600000001</v>
          </cell>
          <cell r="Q1860">
            <v>0</v>
          </cell>
          <cell r="R1860">
            <v>0</v>
          </cell>
        </row>
        <row r="1861">
          <cell r="A1861">
            <v>35829</v>
          </cell>
          <cell r="B1861" t="str">
            <v>Fuenta Especifica 0100 FONDO GENERAL</v>
          </cell>
          <cell r="C1861" t="str">
            <v>Capitulo 0206 MINISTERIO DE EDUCACIÓN</v>
          </cell>
          <cell r="D1861" t="str">
            <v>Libramiento 0206-01-01-0010-8428</v>
          </cell>
          <cell r="E1861" t="str">
            <v>PAGO SUM. ALIM. ESC.JEE. CORRESP. AL MES DE ENERO 2018, SEGUN FACT. NCF.: 00059, CARTA COMPROMISO NO. 04338, 04369 Y 08983, OC 6624</v>
          </cell>
          <cell r="F1861" t="str">
            <v>06-APR-18</v>
          </cell>
          <cell r="G1861">
            <v>475776</v>
          </cell>
          <cell r="H1861" t="str">
            <v>23-APR-18</v>
          </cell>
          <cell r="I1861">
            <v>35829</v>
          </cell>
          <cell r="J1861">
            <v>2</v>
          </cell>
          <cell r="K1861" t="str">
            <v>TR</v>
          </cell>
          <cell r="L1861" t="str">
            <v>Conciliado</v>
          </cell>
          <cell r="M1861">
            <v>1</v>
          </cell>
          <cell r="N1861">
            <v>3111446</v>
          </cell>
          <cell r="O1861">
            <v>3111446</v>
          </cell>
          <cell r="P1861">
            <v>383040</v>
          </cell>
          <cell r="Q1861">
            <v>0</v>
          </cell>
          <cell r="R1861">
            <v>0</v>
          </cell>
        </row>
        <row r="1862">
          <cell r="A1862">
            <v>35829</v>
          </cell>
          <cell r="B1862" t="str">
            <v>Fuenta Especifica 0100 FONDO GENERAL</v>
          </cell>
          <cell r="C1862" t="str">
            <v>Capitulo 0206 MINISTERIO DE EDUCACIÓN</v>
          </cell>
          <cell r="D1862" t="str">
            <v>Libramiento 0206-01-01-0010-8428</v>
          </cell>
          <cell r="E1862" t="str">
            <v>PAGO SUM. ALIM. ESC.JEE. CORRESP. AL MES DE ENERO 2018, SEGUN FACT. NCF.: 00059, CARTA COMPROMISO NO. 04338, 04369 Y 08983, OC 6624</v>
          </cell>
          <cell r="F1862" t="str">
            <v>06-APR-18</v>
          </cell>
          <cell r="G1862">
            <v>475776</v>
          </cell>
          <cell r="H1862" t="str">
            <v>23-APR-18</v>
          </cell>
          <cell r="I1862">
            <v>35829</v>
          </cell>
          <cell r="J1862">
            <v>2</v>
          </cell>
          <cell r="K1862" t="str">
            <v>IN</v>
          </cell>
          <cell r="L1862" t="str">
            <v>ENTREGADO</v>
          </cell>
          <cell r="M1862">
            <v>1</v>
          </cell>
          <cell r="N1862">
            <v>44781</v>
          </cell>
          <cell r="O1862">
            <v>44781</v>
          </cell>
          <cell r="P1862">
            <v>20160</v>
          </cell>
          <cell r="Q1862">
            <v>0</v>
          </cell>
          <cell r="R1862">
            <v>0</v>
          </cell>
        </row>
        <row r="1863">
          <cell r="A1863">
            <v>35829</v>
          </cell>
          <cell r="B1863" t="str">
            <v>Fuenta Especifica 0100 FONDO GENERAL</v>
          </cell>
          <cell r="C1863" t="str">
            <v>Capitulo 0206 MINISTERIO DE EDUCACIÓN</v>
          </cell>
          <cell r="D1863" t="str">
            <v>Libramiento 0206-01-01-0010-8428</v>
          </cell>
          <cell r="E1863" t="str">
            <v>PAGO SUM. ALIM. ESC.JEE. CORRESP. AL MES DE ENERO 2018, SEGUN FACT. NCF.: 00059, CARTA COMPROMISO NO. 04338, 04369 Y 08983, OC 6624</v>
          </cell>
          <cell r="F1863" t="str">
            <v>06-APR-18</v>
          </cell>
          <cell r="G1863">
            <v>475776</v>
          </cell>
          <cell r="H1863" t="str">
            <v>23-APR-18</v>
          </cell>
          <cell r="I1863">
            <v>35829</v>
          </cell>
          <cell r="J1863">
            <v>2</v>
          </cell>
          <cell r="K1863" t="str">
            <v>IN</v>
          </cell>
          <cell r="L1863" t="str">
            <v>ENTREGADO</v>
          </cell>
          <cell r="M1863">
            <v>1</v>
          </cell>
          <cell r="N1863">
            <v>44874</v>
          </cell>
          <cell r="O1863">
            <v>44874</v>
          </cell>
          <cell r="P1863">
            <v>72576</v>
          </cell>
          <cell r="Q1863">
            <v>0</v>
          </cell>
          <cell r="R1863">
            <v>0</v>
          </cell>
        </row>
        <row r="1864">
          <cell r="A1864">
            <v>35830</v>
          </cell>
          <cell r="B1864" t="str">
            <v>Fuenta Especifica 0100 FONDO GENERAL</v>
          </cell>
          <cell r="C1864" t="str">
            <v>Capitulo 0206 MINISTERIO DE EDUCACIÓN</v>
          </cell>
          <cell r="D1864" t="str">
            <v>Libramiento 0206-01-01-0010-8430</v>
          </cell>
          <cell r="E1864" t="str">
            <v>PAGO SUM. ALIM. ESC. JEE. CORRESP. AL MES ENERO 2018, S/FACT. NCF: 03624, CARTA COMPROMISO NO. 05444, OC. 6022.</v>
          </cell>
          <cell r="F1864" t="str">
            <v>06-APR-18</v>
          </cell>
          <cell r="G1864">
            <v>810660</v>
          </cell>
          <cell r="H1864" t="str">
            <v>23-APR-18</v>
          </cell>
          <cell r="I1864">
            <v>35830</v>
          </cell>
          <cell r="J1864">
            <v>2</v>
          </cell>
          <cell r="K1864" t="str">
            <v>IN</v>
          </cell>
          <cell r="L1864" t="str">
            <v>ENTREGADO</v>
          </cell>
          <cell r="M1864">
            <v>1</v>
          </cell>
          <cell r="N1864">
            <v>44873</v>
          </cell>
          <cell r="O1864">
            <v>44873</v>
          </cell>
          <cell r="P1864">
            <v>123660</v>
          </cell>
          <cell r="Q1864">
            <v>0</v>
          </cell>
          <cell r="R1864">
            <v>0</v>
          </cell>
        </row>
        <row r="1865">
          <cell r="A1865">
            <v>35830</v>
          </cell>
          <cell r="B1865" t="str">
            <v>Fuenta Especifica 0100 FONDO GENERAL</v>
          </cell>
          <cell r="C1865" t="str">
            <v>Capitulo 0206 MINISTERIO DE EDUCACIÓN</v>
          </cell>
          <cell r="D1865" t="str">
            <v>Libramiento 0206-01-01-0010-8430</v>
          </cell>
          <cell r="E1865" t="str">
            <v>PAGO SUM. ALIM. ESC. JEE. CORRESP. AL MES ENERO 2018, S/FACT. NCF: 03624, CARTA COMPROMISO NO. 05444, OC. 6022.</v>
          </cell>
          <cell r="F1865" t="str">
            <v>06-APR-18</v>
          </cell>
          <cell r="G1865">
            <v>810660</v>
          </cell>
          <cell r="H1865" t="str">
            <v>23-APR-18</v>
          </cell>
          <cell r="I1865">
            <v>35830</v>
          </cell>
          <cell r="J1865">
            <v>2</v>
          </cell>
          <cell r="K1865" t="str">
            <v>TR</v>
          </cell>
          <cell r="L1865" t="str">
            <v>Conciliado</v>
          </cell>
          <cell r="M1865">
            <v>1</v>
          </cell>
          <cell r="N1865">
            <v>3111447</v>
          </cell>
          <cell r="O1865">
            <v>3111447</v>
          </cell>
          <cell r="P1865">
            <v>652650</v>
          </cell>
          <cell r="Q1865">
            <v>0</v>
          </cell>
          <cell r="R1865">
            <v>0</v>
          </cell>
        </row>
        <row r="1866">
          <cell r="A1866">
            <v>35830</v>
          </cell>
          <cell r="B1866" t="str">
            <v>Fuenta Especifica 0100 FONDO GENERAL</v>
          </cell>
          <cell r="C1866" t="str">
            <v>Capitulo 0206 MINISTERIO DE EDUCACIÓN</v>
          </cell>
          <cell r="D1866" t="str">
            <v>Libramiento 0206-01-01-0010-8430</v>
          </cell>
          <cell r="E1866" t="str">
            <v>PAGO SUM. ALIM. ESC. JEE. CORRESP. AL MES ENERO 2018, S/FACT. NCF: 03624, CARTA COMPROMISO NO. 05444, OC. 6022.</v>
          </cell>
          <cell r="F1866" t="str">
            <v>06-APR-18</v>
          </cell>
          <cell r="G1866">
            <v>810660</v>
          </cell>
          <cell r="H1866" t="str">
            <v>23-APR-18</v>
          </cell>
          <cell r="I1866">
            <v>35830</v>
          </cell>
          <cell r="J1866">
            <v>2</v>
          </cell>
          <cell r="K1866" t="str">
            <v>IN</v>
          </cell>
          <cell r="L1866" t="str">
            <v>ENTREGADO</v>
          </cell>
          <cell r="M1866">
            <v>1</v>
          </cell>
          <cell r="N1866">
            <v>44780</v>
          </cell>
          <cell r="O1866">
            <v>44780</v>
          </cell>
          <cell r="P1866">
            <v>34350</v>
          </cell>
          <cell r="Q1866">
            <v>0</v>
          </cell>
          <cell r="R1866">
            <v>0</v>
          </cell>
        </row>
        <row r="1867">
          <cell r="A1867">
            <v>35832</v>
          </cell>
          <cell r="B1867" t="str">
            <v>Fuenta Especifica 0100 FONDO GENERAL</v>
          </cell>
          <cell r="C1867" t="str">
            <v>Capitulo 0206 MINISTERIO DE EDUCACIÓN</v>
          </cell>
          <cell r="D1867" t="str">
            <v>Libramiento 0206-01-01-0010-8431</v>
          </cell>
          <cell r="E1867" t="str">
            <v>PAGO SUM. ALIM. ESC. JEE. CORRESP. A ENERO/2018, SEGUN FACT. NCF: 00257, CARTAS COMPROMISO 14575, OC. 5927</v>
          </cell>
          <cell r="F1867" t="str">
            <v>06-APR-18</v>
          </cell>
          <cell r="G1867">
            <v>532416</v>
          </cell>
          <cell r="H1867" t="str">
            <v>23-APR-18</v>
          </cell>
          <cell r="I1867">
            <v>35832</v>
          </cell>
          <cell r="J1867">
            <v>2</v>
          </cell>
          <cell r="K1867" t="str">
            <v>IN</v>
          </cell>
          <cell r="L1867" t="str">
            <v>ENTREGADO</v>
          </cell>
          <cell r="M1867">
            <v>1</v>
          </cell>
          <cell r="N1867">
            <v>44779</v>
          </cell>
          <cell r="O1867">
            <v>44779</v>
          </cell>
          <cell r="P1867">
            <v>22560</v>
          </cell>
          <cell r="Q1867">
            <v>0</v>
          </cell>
          <cell r="R1867">
            <v>0</v>
          </cell>
        </row>
        <row r="1868">
          <cell r="A1868">
            <v>35832</v>
          </cell>
          <cell r="B1868" t="str">
            <v>Fuenta Especifica 0100 FONDO GENERAL</v>
          </cell>
          <cell r="C1868" t="str">
            <v>Capitulo 0206 MINISTERIO DE EDUCACIÓN</v>
          </cell>
          <cell r="D1868" t="str">
            <v>Libramiento 0206-01-01-0010-8431</v>
          </cell>
          <cell r="E1868" t="str">
            <v>PAGO SUM. ALIM. ESC. JEE. CORRESP. A ENERO/2018, SEGUN FACT. NCF: 00257, CARTAS COMPROMISO 14575, OC. 5927</v>
          </cell>
          <cell r="F1868" t="str">
            <v>06-APR-18</v>
          </cell>
          <cell r="G1868">
            <v>532416</v>
          </cell>
          <cell r="H1868" t="str">
            <v>23-APR-18</v>
          </cell>
          <cell r="I1868">
            <v>35832</v>
          </cell>
          <cell r="J1868">
            <v>2</v>
          </cell>
          <cell r="K1868" t="str">
            <v>TR</v>
          </cell>
          <cell r="L1868" t="str">
            <v>Conciliado</v>
          </cell>
          <cell r="M1868">
            <v>1</v>
          </cell>
          <cell r="N1868">
            <v>3111448</v>
          </cell>
          <cell r="O1868">
            <v>3111448</v>
          </cell>
          <cell r="P1868">
            <v>509856</v>
          </cell>
          <cell r="Q1868">
            <v>0</v>
          </cell>
          <cell r="R1868">
            <v>0</v>
          </cell>
        </row>
        <row r="1869">
          <cell r="A1869">
            <v>33432</v>
          </cell>
          <cell r="B1869" t="str">
            <v>Fuenta Especifica 0100 FONDO GENERAL</v>
          </cell>
          <cell r="C1869" t="str">
            <v>Capitulo 0206 MINISTERIO DE EDUCACIÓN</v>
          </cell>
          <cell r="D1869" t="str">
            <v>Libramiento 0206-01-01-0010-8433</v>
          </cell>
          <cell r="E1869" t="str">
            <v>PAGO POR SUM. ALIM. ESC. JEE. CORRESP. A ENERO/2018, SEGUN FACT. NCF: 74175, CARTAS COMPROMISO 00505, 06368, 00504, 16320, OC. 7083 Y 5700</v>
          </cell>
          <cell r="F1869" t="str">
            <v>06-APR-18</v>
          </cell>
          <cell r="G1869">
            <v>798954.4</v>
          </cell>
          <cell r="H1869" t="str">
            <v>17-APR-18</v>
          </cell>
          <cell r="I1869">
            <v>33432</v>
          </cell>
          <cell r="J1869">
            <v>5</v>
          </cell>
          <cell r="K1869" t="str">
            <v>IN</v>
          </cell>
          <cell r="L1869" t="str">
            <v>ENTREGADO</v>
          </cell>
          <cell r="M1869">
            <v>1</v>
          </cell>
          <cell r="N1869">
            <v>42556</v>
          </cell>
          <cell r="O1869">
            <v>42556</v>
          </cell>
          <cell r="P1869">
            <v>121874.4</v>
          </cell>
          <cell r="Q1869">
            <v>0</v>
          </cell>
          <cell r="R1869">
            <v>0</v>
          </cell>
        </row>
        <row r="1870">
          <cell r="A1870">
            <v>33432</v>
          </cell>
          <cell r="B1870" t="str">
            <v>Fuenta Especifica 0100 FONDO GENERAL</v>
          </cell>
          <cell r="C1870" t="str">
            <v>Capitulo 0206 MINISTERIO DE EDUCACIÓN</v>
          </cell>
          <cell r="D1870" t="str">
            <v>Libramiento 0206-01-01-0010-8433</v>
          </cell>
          <cell r="E1870" t="str">
            <v>PAGO POR SUM. ALIM. ESC. JEE. CORRESP. A ENERO/2018, SEGUN FACT. NCF: 74175, CARTAS COMPROMISO 00505, 06368, 00504, 16320, OC. 7083 Y 5700</v>
          </cell>
          <cell r="F1870" t="str">
            <v>06-APR-18</v>
          </cell>
          <cell r="G1870">
            <v>798954.4</v>
          </cell>
          <cell r="H1870" t="str">
            <v>17-APR-18</v>
          </cell>
          <cell r="I1870">
            <v>33432</v>
          </cell>
          <cell r="J1870">
            <v>5</v>
          </cell>
          <cell r="K1870" t="str">
            <v>TR</v>
          </cell>
          <cell r="L1870" t="str">
            <v>Conciliado</v>
          </cell>
          <cell r="M1870">
            <v>1</v>
          </cell>
          <cell r="N1870">
            <v>2786232</v>
          </cell>
          <cell r="O1870">
            <v>2786232</v>
          </cell>
          <cell r="P1870">
            <v>643226</v>
          </cell>
          <cell r="Q1870">
            <v>0</v>
          </cell>
          <cell r="R1870">
            <v>0</v>
          </cell>
        </row>
        <row r="1871">
          <cell r="A1871">
            <v>33432</v>
          </cell>
          <cell r="B1871" t="str">
            <v>Fuenta Especifica 0100 FONDO GENERAL</v>
          </cell>
          <cell r="C1871" t="str">
            <v>Capitulo 0206 MINISTERIO DE EDUCACIÓN</v>
          </cell>
          <cell r="D1871" t="str">
            <v>Libramiento 0206-01-01-0010-8433</v>
          </cell>
          <cell r="E1871" t="str">
            <v>PAGO POR SUM. ALIM. ESC. JEE. CORRESP. A ENERO/2018, SEGUN FACT. NCF: 74175, CARTAS COMPROMISO 00505, 06368, 00504, 16320, OC. 7083 Y 5700</v>
          </cell>
          <cell r="F1871" t="str">
            <v>06-APR-18</v>
          </cell>
          <cell r="G1871">
            <v>798954.4</v>
          </cell>
          <cell r="H1871" t="str">
            <v>17-APR-18</v>
          </cell>
          <cell r="I1871">
            <v>33432</v>
          </cell>
          <cell r="J1871">
            <v>5</v>
          </cell>
          <cell r="K1871" t="str">
            <v>IN</v>
          </cell>
          <cell r="L1871" t="str">
            <v>ENTREGADO</v>
          </cell>
          <cell r="M1871">
            <v>1</v>
          </cell>
          <cell r="N1871">
            <v>42671</v>
          </cell>
          <cell r="O1871">
            <v>42671</v>
          </cell>
          <cell r="P1871">
            <v>33854</v>
          </cell>
          <cell r="Q1871">
            <v>0</v>
          </cell>
          <cell r="R1871">
            <v>0</v>
          </cell>
        </row>
        <row r="1872">
          <cell r="A1872">
            <v>33936</v>
          </cell>
          <cell r="B1872" t="str">
            <v>Fuenta Especifica 0100 FONDO GENERAL</v>
          </cell>
          <cell r="C1872" t="str">
            <v>Capitulo 0206 MINISTERIO DE EDUCACIÓN</v>
          </cell>
          <cell r="D1872" t="str">
            <v>Libramiento 0206-01-01-0010-8434</v>
          </cell>
          <cell r="E1872" t="str">
            <v>PAGO POR SUM. DE ALIM. ESC. JEE. CORRESP. AL MES DE ENERO 2018, S/FACT. 89368. CARTAS COMPROMISO 03379, 03375, 03325, 03326, 08161 Y 03335. OC 5750</v>
          </cell>
          <cell r="F1872" t="str">
            <v>06-APR-18</v>
          </cell>
          <cell r="G1872">
            <v>624408.80000000005</v>
          </cell>
          <cell r="H1872" t="str">
            <v>18-APR-18</v>
          </cell>
          <cell r="I1872">
            <v>33936</v>
          </cell>
          <cell r="J1872">
            <v>5</v>
          </cell>
          <cell r="K1872" t="str">
            <v>IN</v>
          </cell>
          <cell r="L1872" t="str">
            <v>ENTREGADO</v>
          </cell>
          <cell r="M1872">
            <v>1</v>
          </cell>
          <cell r="N1872">
            <v>43276</v>
          </cell>
          <cell r="O1872">
            <v>43276</v>
          </cell>
          <cell r="P1872">
            <v>95248.8</v>
          </cell>
          <cell r="Q1872">
            <v>0</v>
          </cell>
          <cell r="R1872">
            <v>0</v>
          </cell>
        </row>
        <row r="1873">
          <cell r="A1873">
            <v>33936</v>
          </cell>
          <cell r="B1873" t="str">
            <v>Fuenta Especifica 0100 FONDO GENERAL</v>
          </cell>
          <cell r="C1873" t="str">
            <v>Capitulo 0206 MINISTERIO DE EDUCACIÓN</v>
          </cell>
          <cell r="D1873" t="str">
            <v>Libramiento 0206-01-01-0010-8434</v>
          </cell>
          <cell r="E1873" t="str">
            <v>PAGO POR SUM. DE ALIM. ESC. JEE. CORRESP. AL MES DE ENERO 2018, S/FACT. 89368. CARTAS COMPROMISO 03379, 03375, 03325, 03326, 08161 Y 03335. OC 5750</v>
          </cell>
          <cell r="F1873" t="str">
            <v>06-APR-18</v>
          </cell>
          <cell r="G1873">
            <v>624408.80000000005</v>
          </cell>
          <cell r="H1873" t="str">
            <v>18-APR-18</v>
          </cell>
          <cell r="I1873">
            <v>33936</v>
          </cell>
          <cell r="J1873">
            <v>5</v>
          </cell>
          <cell r="K1873" t="str">
            <v>IN</v>
          </cell>
          <cell r="L1873" t="str">
            <v>ENTREGADO</v>
          </cell>
          <cell r="M1873">
            <v>1</v>
          </cell>
          <cell r="N1873">
            <v>43202</v>
          </cell>
          <cell r="O1873">
            <v>43202</v>
          </cell>
          <cell r="P1873">
            <v>26458</v>
          </cell>
          <cell r="Q1873">
            <v>0</v>
          </cell>
          <cell r="R1873">
            <v>0</v>
          </cell>
        </row>
        <row r="1874">
          <cell r="A1874">
            <v>33936</v>
          </cell>
          <cell r="B1874" t="str">
            <v>Fuenta Especifica 0100 FONDO GENERAL</v>
          </cell>
          <cell r="C1874" t="str">
            <v>Capitulo 0206 MINISTERIO DE EDUCACIÓN</v>
          </cell>
          <cell r="D1874" t="str">
            <v>Libramiento 0206-01-01-0010-8434</v>
          </cell>
          <cell r="E1874" t="str">
            <v>PAGO POR SUM. DE ALIM. ESC. JEE. CORRESP. AL MES DE ENERO 2018, S/FACT. 89368. CARTAS COMPROMISO 03379, 03375, 03325, 03326, 08161 Y 03335. OC 5750</v>
          </cell>
          <cell r="F1874" t="str">
            <v>06-APR-18</v>
          </cell>
          <cell r="G1874">
            <v>624408.80000000005</v>
          </cell>
          <cell r="H1874" t="str">
            <v>18-APR-18</v>
          </cell>
          <cell r="I1874">
            <v>33936</v>
          </cell>
          <cell r="J1874">
            <v>5</v>
          </cell>
          <cell r="K1874" t="str">
            <v>TR</v>
          </cell>
          <cell r="L1874" t="str">
            <v>Conciliado</v>
          </cell>
          <cell r="M1874">
            <v>1</v>
          </cell>
          <cell r="N1874">
            <v>2933263</v>
          </cell>
          <cell r="O1874">
            <v>2933263</v>
          </cell>
          <cell r="P1874">
            <v>502702</v>
          </cell>
          <cell r="Q1874">
            <v>0</v>
          </cell>
          <cell r="R1874">
            <v>0</v>
          </cell>
        </row>
        <row r="1875">
          <cell r="A1875">
            <v>35581</v>
          </cell>
          <cell r="B1875" t="str">
            <v>Fuenta Especifica 0100 FONDO GENERAL</v>
          </cell>
          <cell r="C1875" t="str">
            <v>Capitulo 0206 MINISTERIO DE EDUCACIÓN</v>
          </cell>
          <cell r="D1875" t="str">
            <v>Libramiento 0206-01-01-0010-8435</v>
          </cell>
          <cell r="E1875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5" t="str">
            <v>06-APR-18</v>
          </cell>
          <cell r="G1875">
            <v>634229.18999999994</v>
          </cell>
          <cell r="H1875" t="str">
            <v>23-APR-18</v>
          </cell>
          <cell r="I1875">
            <v>35581</v>
          </cell>
          <cell r="J1875">
            <v>2</v>
          </cell>
          <cell r="K1875" t="str">
            <v>IN</v>
          </cell>
          <cell r="L1875" t="str">
            <v>ENTREGADO</v>
          </cell>
          <cell r="M1875">
            <v>1</v>
          </cell>
          <cell r="N1875">
            <v>45247</v>
          </cell>
          <cell r="O1875">
            <v>45247</v>
          </cell>
          <cell r="P1875">
            <v>5758.43</v>
          </cell>
          <cell r="Q1875">
            <v>0</v>
          </cell>
          <cell r="R1875">
            <v>0</v>
          </cell>
        </row>
        <row r="1876">
          <cell r="A1876">
            <v>35581</v>
          </cell>
          <cell r="B1876" t="str">
            <v>Fuenta Especifica 0100 FONDO GENERAL</v>
          </cell>
          <cell r="C1876" t="str">
            <v>Capitulo 0206 MINISTERIO DE EDUCACIÓN</v>
          </cell>
          <cell r="D1876" t="str">
            <v>Libramiento 0206-01-01-0010-8435</v>
          </cell>
          <cell r="E1876" t="str">
            <v>PAGO A FAVOR DE COOPROHARINA, CEDIDO POR GRUPO SUADI SRL, MEDIANTE ACTO 191/2018, D/F. 26/02/2018, POR SUM. ALIM. ESC. UM. CORRESP. A NOVIEMBRE/2017, SEGUN FACT. NCF: 61150, NC. 00044, CONT. 474/2017, OC. 6775 MENOS ANTICIPO</v>
          </cell>
          <cell r="F1876" t="str">
            <v>06-APR-18</v>
          </cell>
          <cell r="G1876">
            <v>634229.18999999994</v>
          </cell>
          <cell r="H1876" t="str">
            <v>23-APR-18</v>
          </cell>
          <cell r="I1876">
            <v>35581</v>
          </cell>
          <cell r="J1876">
            <v>2</v>
          </cell>
          <cell r="K1876" t="str">
            <v>TR</v>
          </cell>
          <cell r="L1876" t="str">
            <v>Conciliado</v>
          </cell>
          <cell r="M1876">
            <v>1</v>
          </cell>
          <cell r="N1876">
            <v>3187549</v>
          </cell>
          <cell r="O1876">
            <v>3187549</v>
          </cell>
          <cell r="P1876">
            <v>628470.76</v>
          </cell>
          <cell r="Q1876">
            <v>0</v>
          </cell>
          <cell r="R1876">
            <v>0</v>
          </cell>
        </row>
        <row r="1877">
          <cell r="A1877">
            <v>35834</v>
          </cell>
          <cell r="B1877" t="str">
            <v>Fuenta Especifica 0100 FONDO GENERAL</v>
          </cell>
          <cell r="C1877" t="str">
            <v>Capitulo 0206 MINISTERIO DE EDUCACIÓN</v>
          </cell>
          <cell r="D1877" t="str">
            <v>Libramiento 0206-01-01-0010-8436</v>
          </cell>
          <cell r="E1877" t="str">
            <v>PAGO POR SUM. DE ALIM. ESC. PAE REAL, CORRESP. A LOS MESES DE OCTUBRE Y NOV. 2017, SEGÚN FACTS. NOS. 00403 Y 00387 Y NC 00003 Y 00004 CONTRATO NO. 257/17 Y OC 6069 , MENOS ANTICIPO.</v>
          </cell>
          <cell r="F1877" t="str">
            <v>06-APR-18</v>
          </cell>
          <cell r="G1877">
            <v>503428.97</v>
          </cell>
          <cell r="H1877" t="str">
            <v>23-APR-18</v>
          </cell>
          <cell r="I1877">
            <v>35834</v>
          </cell>
          <cell r="J1877">
            <v>2</v>
          </cell>
          <cell r="K1877" t="str">
            <v>IN</v>
          </cell>
          <cell r="L1877" t="str">
            <v>ENTREGADO</v>
          </cell>
          <cell r="M1877">
            <v>1</v>
          </cell>
          <cell r="N1877">
            <v>44872</v>
          </cell>
          <cell r="O1877">
            <v>44872</v>
          </cell>
          <cell r="P1877">
            <v>23768.32</v>
          </cell>
          <cell r="Q1877">
            <v>0</v>
          </cell>
          <cell r="R1877">
            <v>0</v>
          </cell>
        </row>
        <row r="1878">
          <cell r="A1878">
            <v>35834</v>
          </cell>
          <cell r="B1878" t="str">
            <v>Fuenta Especifica 0100 FONDO GENERAL</v>
          </cell>
          <cell r="C1878" t="str">
            <v>Capitulo 0206 MINISTERIO DE EDUCACIÓN</v>
          </cell>
          <cell r="D1878" t="str">
            <v>Libramiento 0206-01-01-0010-8436</v>
          </cell>
          <cell r="E1878" t="str">
            <v>PAGO POR SUM. DE ALIM. ESC. PAE REAL, CORRESP. A LOS MESES DE OCTUBRE Y NOV. 2017, SEGÚN FACTS. NOS. 00403 Y 00387 Y NC 00003 Y 00004 CONTRATO NO. 257/17 Y OC 6069 , MENOS ANTICIPO.</v>
          </cell>
          <cell r="F1878" t="str">
            <v>06-APR-18</v>
          </cell>
          <cell r="G1878">
            <v>503428.97</v>
          </cell>
          <cell r="H1878" t="str">
            <v>23-APR-18</v>
          </cell>
          <cell r="I1878">
            <v>35834</v>
          </cell>
          <cell r="J1878">
            <v>2</v>
          </cell>
          <cell r="K1878" t="str">
            <v>TR</v>
          </cell>
          <cell r="L1878" t="str">
            <v>Conciliado</v>
          </cell>
          <cell r="M1878">
            <v>1</v>
          </cell>
          <cell r="N1878">
            <v>3111449</v>
          </cell>
          <cell r="O1878">
            <v>3111449</v>
          </cell>
          <cell r="P1878">
            <v>479660.65</v>
          </cell>
          <cell r="Q1878">
            <v>0</v>
          </cell>
          <cell r="R1878">
            <v>0</v>
          </cell>
        </row>
        <row r="1879">
          <cell r="A1879">
            <v>33433</v>
          </cell>
          <cell r="B1879" t="str">
            <v>Fuenta Especifica 0100 FONDO GENERAL</v>
          </cell>
          <cell r="C1879" t="str">
            <v>Capitulo 0206 MINISTERIO DE EDUCACIÓN</v>
          </cell>
          <cell r="D1879" t="str">
            <v>Libramiento 0206-01-01-0010-8437</v>
          </cell>
          <cell r="E1879" t="str">
            <v>PAGO SUM. ALIM. ESC. JEE. MES ENERO 2018, S/FACT. NCF: 00227, CARTA COMPROMISO NO. 15442, OC. 7229.</v>
          </cell>
          <cell r="F1879" t="str">
            <v>06-APR-18</v>
          </cell>
          <cell r="G1879">
            <v>629081.59999999998</v>
          </cell>
          <cell r="H1879" t="str">
            <v>17-APR-18</v>
          </cell>
          <cell r="I1879">
            <v>33433</v>
          </cell>
          <cell r="J1879">
            <v>5</v>
          </cell>
          <cell r="K1879" t="str">
            <v>TR</v>
          </cell>
          <cell r="L1879" t="str">
            <v>Conciliado</v>
          </cell>
          <cell r="M1879">
            <v>1</v>
          </cell>
          <cell r="N1879">
            <v>2786233</v>
          </cell>
          <cell r="O1879">
            <v>2786233</v>
          </cell>
          <cell r="P1879">
            <v>602425.59999999998</v>
          </cell>
          <cell r="Q1879">
            <v>0</v>
          </cell>
          <cell r="R1879">
            <v>0</v>
          </cell>
        </row>
        <row r="1880">
          <cell r="A1880">
            <v>33433</v>
          </cell>
          <cell r="B1880" t="str">
            <v>Fuenta Especifica 0100 FONDO GENERAL</v>
          </cell>
          <cell r="C1880" t="str">
            <v>Capitulo 0206 MINISTERIO DE EDUCACIÓN</v>
          </cell>
          <cell r="D1880" t="str">
            <v>Libramiento 0206-01-01-0010-8437</v>
          </cell>
          <cell r="E1880" t="str">
            <v>PAGO SUM. ALIM. ESC. JEE. MES ENERO 2018, S/FACT. NCF: 00227, CARTA COMPROMISO NO. 15442, OC. 7229.</v>
          </cell>
          <cell r="F1880" t="str">
            <v>06-APR-18</v>
          </cell>
          <cell r="G1880">
            <v>629081.59999999998</v>
          </cell>
          <cell r="H1880" t="str">
            <v>17-APR-18</v>
          </cell>
          <cell r="I1880">
            <v>33433</v>
          </cell>
          <cell r="J1880">
            <v>5</v>
          </cell>
          <cell r="K1880" t="str">
            <v>IN</v>
          </cell>
          <cell r="L1880" t="str">
            <v>ENTREGADO</v>
          </cell>
          <cell r="M1880">
            <v>1</v>
          </cell>
          <cell r="N1880">
            <v>42670</v>
          </cell>
          <cell r="O1880">
            <v>42670</v>
          </cell>
          <cell r="P1880">
            <v>26656</v>
          </cell>
          <cell r="Q1880">
            <v>0</v>
          </cell>
          <cell r="R1880">
            <v>0</v>
          </cell>
        </row>
        <row r="1881">
          <cell r="A1881">
            <v>35835</v>
          </cell>
          <cell r="B1881" t="str">
            <v>Fuenta Especifica 0100 FONDO GENERAL</v>
          </cell>
          <cell r="C1881" t="str">
            <v>Capitulo 0206 MINISTERIO DE EDUCACIÓN</v>
          </cell>
          <cell r="D1881" t="str">
            <v>Libramiento 0206-01-01-0010-8438</v>
          </cell>
          <cell r="E1881" t="str">
            <v>PAGO A FAVOR DE PARALLAX S/ACTO 1782 D/F. 02/03/2018 CEDIDO POR A FUEGO LENTO SRL, SUM. ALIM. ESC. JEE. MES ENERO 2018, S/FACT. NCF: 00071 CARTA COMPROMISO NO. 14525, OC. 6120.</v>
          </cell>
          <cell r="F1881" t="str">
            <v>06-APR-18</v>
          </cell>
          <cell r="G1881">
            <v>1120150.3999999999</v>
          </cell>
          <cell r="H1881" t="str">
            <v>23-APR-18</v>
          </cell>
          <cell r="I1881">
            <v>35835</v>
          </cell>
          <cell r="J1881">
            <v>2</v>
          </cell>
          <cell r="K1881" t="str">
            <v>TR</v>
          </cell>
          <cell r="L1881" t="str">
            <v>Conciliado</v>
          </cell>
          <cell r="M1881">
            <v>1</v>
          </cell>
          <cell r="N1881">
            <v>3320353</v>
          </cell>
          <cell r="O1881">
            <v>3320353</v>
          </cell>
          <cell r="P1881">
            <v>1072686.3999999999</v>
          </cell>
          <cell r="Q1881">
            <v>0</v>
          </cell>
          <cell r="R1881">
            <v>0</v>
          </cell>
        </row>
        <row r="1882">
          <cell r="A1882">
            <v>35835</v>
          </cell>
          <cell r="B1882" t="str">
            <v>Fuenta Especifica 0100 FONDO GENERAL</v>
          </cell>
          <cell r="C1882" t="str">
            <v>Capitulo 0206 MINISTERIO DE EDUCACIÓN</v>
          </cell>
          <cell r="D1882" t="str">
            <v>Libramiento 0206-01-01-0010-8438</v>
          </cell>
          <cell r="E1882" t="str">
            <v>PAGO A FAVOR DE PARALLAX S/ACTO 1782 D/F. 02/03/2018 CEDIDO POR A FUEGO LENTO SRL, SUM. ALIM. ESC. JEE. MES ENERO 2018, S/FACT. NCF: 00071 CARTA COMPROMISO NO. 14525, OC. 6120.</v>
          </cell>
          <cell r="F1882" t="str">
            <v>06-APR-18</v>
          </cell>
          <cell r="G1882">
            <v>1120150.3999999999</v>
          </cell>
          <cell r="H1882" t="str">
            <v>23-APR-18</v>
          </cell>
          <cell r="I1882">
            <v>35835</v>
          </cell>
          <cell r="J1882">
            <v>2</v>
          </cell>
          <cell r="K1882" t="str">
            <v>IN</v>
          </cell>
          <cell r="L1882" t="str">
            <v>ENTREGADO</v>
          </cell>
          <cell r="M1882">
            <v>1</v>
          </cell>
          <cell r="N1882">
            <v>44778</v>
          </cell>
          <cell r="O1882">
            <v>44778</v>
          </cell>
          <cell r="P1882">
            <v>47464</v>
          </cell>
          <cell r="Q1882">
            <v>0</v>
          </cell>
          <cell r="R1882">
            <v>0</v>
          </cell>
        </row>
        <row r="1883">
          <cell r="A1883">
            <v>35836</v>
          </cell>
          <cell r="B1883" t="str">
            <v>Fuenta Especifica 0100 FONDO GENERAL</v>
          </cell>
          <cell r="C1883" t="str">
            <v>Capitulo 0206 MINISTERIO DE EDUCACIÓN</v>
          </cell>
          <cell r="D1883" t="str">
            <v>Libramiento 0206-01-01-0010-8439</v>
          </cell>
          <cell r="E1883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3" t="str">
            <v>06-APR-18</v>
          </cell>
          <cell r="G1883">
            <v>373116</v>
          </cell>
          <cell r="H1883" t="str">
            <v>23-APR-18</v>
          </cell>
          <cell r="I1883">
            <v>35836</v>
          </cell>
          <cell r="J1883">
            <v>2</v>
          </cell>
          <cell r="K1883" t="str">
            <v>IN</v>
          </cell>
          <cell r="L1883" t="str">
            <v>ENTREGADO</v>
          </cell>
          <cell r="M1883">
            <v>1</v>
          </cell>
          <cell r="N1883">
            <v>44777</v>
          </cell>
          <cell r="O1883">
            <v>44777</v>
          </cell>
          <cell r="P1883">
            <v>15810</v>
          </cell>
          <cell r="Q1883">
            <v>0</v>
          </cell>
          <cell r="R1883">
            <v>0</v>
          </cell>
        </row>
        <row r="1884">
          <cell r="A1884">
            <v>35836</v>
          </cell>
          <cell r="B1884" t="str">
            <v>Fuenta Especifica 0100 FONDO GENERAL</v>
          </cell>
          <cell r="C1884" t="str">
            <v>Capitulo 0206 MINISTERIO DE EDUCACIÓN</v>
          </cell>
          <cell r="D1884" t="str">
            <v>Libramiento 0206-01-01-0010-8439</v>
          </cell>
          <cell r="E1884" t="str">
            <v>PAGO A CONSEJO NACIONAL DE PROMIPYME, CEDIDO POR SUJAILA COMERCIAL SC SRL, S/ACTO 17-02-018, D/F 21/02/2018, POR SUM. ALIM. ESC. JEE MESES DE NOV/DIC/2017, S/FACTS. NCF:00008 Y 00009, CARTA COMP.14194, OC. 5616</v>
          </cell>
          <cell r="F1884" t="str">
            <v>06-APR-18</v>
          </cell>
          <cell r="G1884">
            <v>373116</v>
          </cell>
          <cell r="H1884" t="str">
            <v>23-APR-18</v>
          </cell>
          <cell r="I1884">
            <v>35836</v>
          </cell>
          <cell r="J1884">
            <v>2</v>
          </cell>
          <cell r="K1884" t="str">
            <v>TR</v>
          </cell>
          <cell r="L1884" t="str">
            <v>Conciliado</v>
          </cell>
          <cell r="M1884">
            <v>1</v>
          </cell>
          <cell r="N1884">
            <v>3187551</v>
          </cell>
          <cell r="O1884">
            <v>3187551</v>
          </cell>
          <cell r="P1884">
            <v>357306</v>
          </cell>
          <cell r="Q1884">
            <v>0</v>
          </cell>
          <cell r="R1884">
            <v>0</v>
          </cell>
        </row>
        <row r="1885">
          <cell r="A1885">
            <v>33077</v>
          </cell>
          <cell r="B1885" t="str">
            <v>Fuenta Especifica 0100 FONDO GENERAL</v>
          </cell>
          <cell r="C1885" t="str">
            <v>Capitulo 0206 MINISTERIO DE EDUCACIÓN</v>
          </cell>
          <cell r="D1885" t="str">
            <v>Libramiento 0206-01-01-0010-8440</v>
          </cell>
          <cell r="E1885" t="str">
            <v>PAGO SUM. ALIM. ESC. JEE. CORRESP. AL MES DE ENERO 2018, SEGUN FACT. NCF.00041, CARTAS COMPROMISOS NOS. 14338, O/C 5975</v>
          </cell>
          <cell r="F1885" t="str">
            <v>06-APR-18</v>
          </cell>
          <cell r="G1885">
            <v>566400</v>
          </cell>
          <cell r="H1885" t="str">
            <v>17-APR-18</v>
          </cell>
          <cell r="I1885">
            <v>33077</v>
          </cell>
          <cell r="J1885">
            <v>1</v>
          </cell>
          <cell r="K1885" t="str">
            <v>IN</v>
          </cell>
          <cell r="L1885" t="str">
            <v>ENTREGADO</v>
          </cell>
          <cell r="M1885">
            <v>1</v>
          </cell>
          <cell r="N1885">
            <v>42165</v>
          </cell>
          <cell r="O1885">
            <v>42165</v>
          </cell>
          <cell r="P1885">
            <v>24000</v>
          </cell>
          <cell r="Q1885">
            <v>0</v>
          </cell>
          <cell r="R1885">
            <v>0</v>
          </cell>
        </row>
        <row r="1886">
          <cell r="A1886">
            <v>33077</v>
          </cell>
          <cell r="B1886" t="str">
            <v>Fuenta Especifica 0100 FONDO GENERAL</v>
          </cell>
          <cell r="C1886" t="str">
            <v>Capitulo 0206 MINISTERIO DE EDUCACIÓN</v>
          </cell>
          <cell r="D1886" t="str">
            <v>Libramiento 0206-01-01-0010-8440</v>
          </cell>
          <cell r="E1886" t="str">
            <v>PAGO SUM. ALIM. ESC. JEE. CORRESP. AL MES DE ENERO 2018, SEGUN FACT. NCF.00041, CARTAS COMPROMISOS NOS. 14338, O/C 5975</v>
          </cell>
          <cell r="F1886" t="str">
            <v>06-APR-18</v>
          </cell>
          <cell r="G1886">
            <v>566400</v>
          </cell>
          <cell r="H1886" t="str">
            <v>17-APR-18</v>
          </cell>
          <cell r="I1886">
            <v>33077</v>
          </cell>
          <cell r="J1886">
            <v>1</v>
          </cell>
          <cell r="K1886" t="str">
            <v>IN</v>
          </cell>
          <cell r="L1886" t="str">
            <v>ENTREGADO</v>
          </cell>
          <cell r="M1886">
            <v>1</v>
          </cell>
          <cell r="N1886">
            <v>42315</v>
          </cell>
          <cell r="O1886">
            <v>42315</v>
          </cell>
          <cell r="P1886">
            <v>86400</v>
          </cell>
          <cell r="Q1886">
            <v>0</v>
          </cell>
          <cell r="R1886">
            <v>0</v>
          </cell>
        </row>
        <row r="1887">
          <cell r="A1887">
            <v>33077</v>
          </cell>
          <cell r="B1887" t="str">
            <v>Fuenta Especifica 0100 FONDO GENERAL</v>
          </cell>
          <cell r="C1887" t="str">
            <v>Capitulo 0206 MINISTERIO DE EDUCACIÓN</v>
          </cell>
          <cell r="D1887" t="str">
            <v>Libramiento 0206-01-01-0010-8440</v>
          </cell>
          <cell r="E1887" t="str">
            <v>PAGO SUM. ALIM. ESC. JEE. CORRESP. AL MES DE ENERO 2018, SEGUN FACT. NCF.00041, CARTAS COMPROMISOS NOS. 14338, O/C 5975</v>
          </cell>
          <cell r="F1887" t="str">
            <v>06-APR-18</v>
          </cell>
          <cell r="G1887">
            <v>566400</v>
          </cell>
          <cell r="H1887" t="str">
            <v>17-APR-18</v>
          </cell>
          <cell r="I1887">
            <v>33077</v>
          </cell>
          <cell r="J1887">
            <v>1</v>
          </cell>
          <cell r="K1887" t="str">
            <v>TR</v>
          </cell>
          <cell r="L1887" t="str">
            <v>Conciliado</v>
          </cell>
          <cell r="M1887">
            <v>1</v>
          </cell>
          <cell r="N1887">
            <v>2785726</v>
          </cell>
          <cell r="O1887">
            <v>2785726</v>
          </cell>
          <cell r="P1887">
            <v>456000</v>
          </cell>
          <cell r="Q1887">
            <v>0</v>
          </cell>
          <cell r="R1887">
            <v>0</v>
          </cell>
        </row>
        <row r="1888">
          <cell r="A1888">
            <v>33434</v>
          </cell>
          <cell r="B1888" t="str">
            <v>Fuenta Especifica 0100 FONDO GENERAL</v>
          </cell>
          <cell r="C1888" t="str">
            <v>Capitulo 0206 MINISTERIO DE EDUCACIÓN</v>
          </cell>
          <cell r="D1888" t="str">
            <v>Libramiento 0206-01-01-0010-8442</v>
          </cell>
          <cell r="E1888" t="str">
            <v>PAGO POR SUM. DE ALIM. ESC. JEE. CORRESP. AL MES DE ENERO 2018, S/FACT. 00006. CARTAS COMPROMISO 01960 Y 02007. OC 6655</v>
          </cell>
          <cell r="F1888" t="str">
            <v>06-APR-18</v>
          </cell>
          <cell r="G1888">
            <v>348241.6</v>
          </cell>
          <cell r="H1888" t="str">
            <v>17-APR-18</v>
          </cell>
          <cell r="I1888">
            <v>33434</v>
          </cell>
          <cell r="J1888">
            <v>5</v>
          </cell>
          <cell r="K1888" t="str">
            <v>TR</v>
          </cell>
          <cell r="L1888" t="str">
            <v>Conciliado</v>
          </cell>
          <cell r="M1888">
            <v>1</v>
          </cell>
          <cell r="N1888">
            <v>2786234</v>
          </cell>
          <cell r="O1888">
            <v>2786234</v>
          </cell>
          <cell r="P1888">
            <v>333485.59999999998</v>
          </cell>
          <cell r="Q1888">
            <v>0</v>
          </cell>
          <cell r="R1888">
            <v>0</v>
          </cell>
        </row>
        <row r="1889">
          <cell r="A1889">
            <v>33434</v>
          </cell>
          <cell r="B1889" t="str">
            <v>Fuenta Especifica 0100 FONDO GENERAL</v>
          </cell>
          <cell r="C1889" t="str">
            <v>Capitulo 0206 MINISTERIO DE EDUCACIÓN</v>
          </cell>
          <cell r="D1889" t="str">
            <v>Libramiento 0206-01-01-0010-8442</v>
          </cell>
          <cell r="E1889" t="str">
            <v>PAGO POR SUM. DE ALIM. ESC. JEE. CORRESP. AL MES DE ENERO 2018, S/FACT. 00006. CARTAS COMPROMISO 01960 Y 02007. OC 6655</v>
          </cell>
          <cell r="F1889" t="str">
            <v>06-APR-18</v>
          </cell>
          <cell r="G1889">
            <v>348241.6</v>
          </cell>
          <cell r="H1889" t="str">
            <v>17-APR-18</v>
          </cell>
          <cell r="I1889">
            <v>33434</v>
          </cell>
          <cell r="J1889">
            <v>5</v>
          </cell>
          <cell r="K1889" t="str">
            <v>IN</v>
          </cell>
          <cell r="L1889" t="str">
            <v>ENTREGADO</v>
          </cell>
          <cell r="M1889">
            <v>1</v>
          </cell>
          <cell r="N1889">
            <v>42510</v>
          </cell>
          <cell r="O1889">
            <v>42510</v>
          </cell>
          <cell r="P1889">
            <v>14756</v>
          </cell>
          <cell r="Q1889">
            <v>0</v>
          </cell>
          <cell r="R1889">
            <v>0</v>
          </cell>
        </row>
        <row r="1890">
          <cell r="A1890">
            <v>35837</v>
          </cell>
          <cell r="B1890" t="str">
            <v>Fuenta Especifica 0100 FONDO GENERAL</v>
          </cell>
          <cell r="C1890" t="str">
            <v>Capitulo 0206 MINISTERIO DE EDUCACIÓN</v>
          </cell>
          <cell r="D1890" t="str">
            <v>Libramiento 0206-01-01-0010-8443</v>
          </cell>
          <cell r="E1890" t="str">
            <v>PAGO SUM. ALIM. ESC. JEE. CORRESP. AL MES DE ENERO 2018, SEGUN FACT. NCF.: 00599, CARTA COMPROMISO NO.03682, 03664, 03820, 03822, OC 6174.</v>
          </cell>
          <cell r="F1890" t="str">
            <v>06-APR-18</v>
          </cell>
          <cell r="G1890">
            <v>700684</v>
          </cell>
          <cell r="H1890" t="str">
            <v>23-APR-18</v>
          </cell>
          <cell r="I1890">
            <v>35837</v>
          </cell>
          <cell r="J1890">
            <v>2</v>
          </cell>
          <cell r="K1890" t="str">
            <v>IN</v>
          </cell>
          <cell r="L1890" t="str">
            <v>ENTREGADO</v>
          </cell>
          <cell r="M1890">
            <v>1</v>
          </cell>
          <cell r="N1890">
            <v>44776</v>
          </cell>
          <cell r="O1890">
            <v>44776</v>
          </cell>
          <cell r="P1890">
            <v>29690</v>
          </cell>
          <cell r="Q1890">
            <v>0</v>
          </cell>
          <cell r="R1890">
            <v>0</v>
          </cell>
        </row>
        <row r="1891">
          <cell r="A1891">
            <v>35837</v>
          </cell>
          <cell r="B1891" t="str">
            <v>Fuenta Especifica 0100 FONDO GENERAL</v>
          </cell>
          <cell r="C1891" t="str">
            <v>Capitulo 0206 MINISTERIO DE EDUCACIÓN</v>
          </cell>
          <cell r="D1891" t="str">
            <v>Libramiento 0206-01-01-0010-8443</v>
          </cell>
          <cell r="E1891" t="str">
            <v>PAGO SUM. ALIM. ESC. JEE. CORRESP. AL MES DE ENERO 2018, SEGUN FACT. NCF.: 00599, CARTA COMPROMISO NO.03682, 03664, 03820, 03822, OC 6174.</v>
          </cell>
          <cell r="F1891" t="str">
            <v>06-APR-18</v>
          </cell>
          <cell r="G1891">
            <v>700684</v>
          </cell>
          <cell r="H1891" t="str">
            <v>23-APR-18</v>
          </cell>
          <cell r="I1891">
            <v>35837</v>
          </cell>
          <cell r="J1891">
            <v>2</v>
          </cell>
          <cell r="K1891" t="str">
            <v>TR</v>
          </cell>
          <cell r="L1891" t="str">
            <v>Conciliado</v>
          </cell>
          <cell r="M1891">
            <v>1</v>
          </cell>
          <cell r="N1891">
            <v>3111450</v>
          </cell>
          <cell r="O1891">
            <v>3111450</v>
          </cell>
          <cell r="P1891">
            <v>564110</v>
          </cell>
          <cell r="Q1891">
            <v>0</v>
          </cell>
          <cell r="R1891">
            <v>0</v>
          </cell>
        </row>
        <row r="1892">
          <cell r="A1892">
            <v>35837</v>
          </cell>
          <cell r="B1892" t="str">
            <v>Fuenta Especifica 0100 FONDO GENERAL</v>
          </cell>
          <cell r="C1892" t="str">
            <v>Capitulo 0206 MINISTERIO DE EDUCACIÓN</v>
          </cell>
          <cell r="D1892" t="str">
            <v>Libramiento 0206-01-01-0010-8443</v>
          </cell>
          <cell r="E1892" t="str">
            <v>PAGO SUM. ALIM. ESC. JEE. CORRESP. AL MES DE ENERO 2018, SEGUN FACT. NCF.: 00599, CARTA COMPROMISO NO.03682, 03664, 03820, 03822, OC 6174.</v>
          </cell>
          <cell r="F1892" t="str">
            <v>06-APR-18</v>
          </cell>
          <cell r="G1892">
            <v>700684</v>
          </cell>
          <cell r="H1892" t="str">
            <v>23-APR-18</v>
          </cell>
          <cell r="I1892">
            <v>35837</v>
          </cell>
          <cell r="J1892">
            <v>2</v>
          </cell>
          <cell r="K1892" t="str">
            <v>IN</v>
          </cell>
          <cell r="L1892" t="str">
            <v>ENTREGADO</v>
          </cell>
          <cell r="M1892">
            <v>1</v>
          </cell>
          <cell r="N1892">
            <v>44871</v>
          </cell>
          <cell r="O1892">
            <v>44871</v>
          </cell>
          <cell r="P1892">
            <v>106884</v>
          </cell>
          <cell r="Q1892">
            <v>0</v>
          </cell>
          <cell r="R1892">
            <v>0</v>
          </cell>
        </row>
        <row r="1893">
          <cell r="A1893">
            <v>33435</v>
          </cell>
          <cell r="B1893" t="str">
            <v>Fuenta Especifica 0100 FONDO GENERAL</v>
          </cell>
          <cell r="C1893" t="str">
            <v>Capitulo 0206 MINISTERIO DE EDUCACIÓN</v>
          </cell>
          <cell r="D1893" t="str">
            <v>Libramiento 0206-01-01-0010-8445</v>
          </cell>
          <cell r="E1893" t="str">
            <v>PAGO SUM. ALIM. ESC. JEE. CORRESP. AL MES DE ENERO 2018, SEGUN FACT. NCF.: 00077, CARTA COMPROMISO NO. 00047 Y 06067, OC 5974</v>
          </cell>
          <cell r="F1893" t="str">
            <v>06-APR-18</v>
          </cell>
          <cell r="G1893">
            <v>975152</v>
          </cell>
          <cell r="H1893" t="str">
            <v>17-APR-18</v>
          </cell>
          <cell r="I1893">
            <v>33435</v>
          </cell>
          <cell r="J1893">
            <v>5</v>
          </cell>
          <cell r="K1893" t="str">
            <v>TR</v>
          </cell>
          <cell r="L1893" t="str">
            <v>Conciliado</v>
          </cell>
          <cell r="M1893">
            <v>1</v>
          </cell>
          <cell r="N1893">
            <v>2786235</v>
          </cell>
          <cell r="O1893">
            <v>2786235</v>
          </cell>
          <cell r="P1893">
            <v>933832</v>
          </cell>
          <cell r="Q1893">
            <v>0</v>
          </cell>
          <cell r="R1893">
            <v>0</v>
          </cell>
        </row>
        <row r="1894">
          <cell r="A1894">
            <v>33435</v>
          </cell>
          <cell r="B1894" t="str">
            <v>Fuenta Especifica 0100 FONDO GENERAL</v>
          </cell>
          <cell r="C1894" t="str">
            <v>Capitulo 0206 MINISTERIO DE EDUCACIÓN</v>
          </cell>
          <cell r="D1894" t="str">
            <v>Libramiento 0206-01-01-0010-8445</v>
          </cell>
          <cell r="E1894" t="str">
            <v>PAGO SUM. ALIM. ESC. JEE. CORRESP. AL MES DE ENERO 2018, SEGUN FACT. NCF.: 00077, CARTA COMPROMISO NO. 00047 Y 06067, OC 5974</v>
          </cell>
          <cell r="F1894" t="str">
            <v>06-APR-18</v>
          </cell>
          <cell r="G1894">
            <v>975152</v>
          </cell>
          <cell r="H1894" t="str">
            <v>17-APR-18</v>
          </cell>
          <cell r="I1894">
            <v>33435</v>
          </cell>
          <cell r="J1894">
            <v>5</v>
          </cell>
          <cell r="K1894" t="str">
            <v>IN</v>
          </cell>
          <cell r="L1894" t="str">
            <v>ENTREGADO</v>
          </cell>
          <cell r="M1894">
            <v>1</v>
          </cell>
          <cell r="N1894">
            <v>42511</v>
          </cell>
          <cell r="O1894">
            <v>42511</v>
          </cell>
          <cell r="P1894">
            <v>41320</v>
          </cell>
          <cell r="Q1894">
            <v>0</v>
          </cell>
          <cell r="R1894">
            <v>0</v>
          </cell>
        </row>
        <row r="1895">
          <cell r="A1895">
            <v>34200</v>
          </cell>
          <cell r="B1895" t="str">
            <v>Fuenta Especifica 0100 FONDO GENERAL</v>
          </cell>
          <cell r="C1895" t="str">
            <v>Capitulo 0206 MINISTERIO DE EDUCACIÓN</v>
          </cell>
          <cell r="D1895" t="str">
            <v>Libramiento 0206-01-01-0010-8446</v>
          </cell>
          <cell r="E1895" t="str">
            <v>PAGO SUM. ALIM. PROG. UM MES DE NOV/2017, S/FACT. NCF NO.00204, NC NO.00051, MENOS ANTICIPO, CONTRATO NO.429, OC NO.6849</v>
          </cell>
          <cell r="F1895" t="str">
            <v>06-APR-18</v>
          </cell>
          <cell r="G1895">
            <v>1929588.16</v>
          </cell>
          <cell r="H1895" t="str">
            <v>19-APR-18</v>
          </cell>
          <cell r="I1895">
            <v>34200</v>
          </cell>
          <cell r="J1895">
            <v>3</v>
          </cell>
          <cell r="K1895" t="str">
            <v>TR</v>
          </cell>
          <cell r="L1895" t="str">
            <v>Conciliado</v>
          </cell>
          <cell r="M1895">
            <v>1</v>
          </cell>
          <cell r="N1895">
            <v>2956711</v>
          </cell>
          <cell r="O1895">
            <v>2956711</v>
          </cell>
          <cell r="P1895">
            <v>1912073.06</v>
          </cell>
          <cell r="Q1895">
            <v>0</v>
          </cell>
          <cell r="R1895">
            <v>0</v>
          </cell>
        </row>
        <row r="1896">
          <cell r="A1896">
            <v>34200</v>
          </cell>
          <cell r="B1896" t="str">
            <v>Fuenta Especifica 0100 FONDO GENERAL</v>
          </cell>
          <cell r="C1896" t="str">
            <v>Capitulo 0206 MINISTERIO DE EDUCACIÓN</v>
          </cell>
          <cell r="D1896" t="str">
            <v>Libramiento 0206-01-01-0010-8446</v>
          </cell>
          <cell r="E1896" t="str">
            <v>PAGO SUM. ALIM. PROG. UM MES DE NOV/2017, S/FACT. NCF NO.00204, NC NO.00051, MENOS ANTICIPO, CONTRATO NO.429, OC NO.6849</v>
          </cell>
          <cell r="F1896" t="str">
            <v>06-APR-18</v>
          </cell>
          <cell r="G1896">
            <v>1929588.16</v>
          </cell>
          <cell r="H1896" t="str">
            <v>19-APR-18</v>
          </cell>
          <cell r="I1896">
            <v>34200</v>
          </cell>
          <cell r="J1896">
            <v>3</v>
          </cell>
          <cell r="K1896" t="str">
            <v>IN</v>
          </cell>
          <cell r="L1896" t="str">
            <v>ENTREGADO</v>
          </cell>
          <cell r="M1896">
            <v>1</v>
          </cell>
          <cell r="N1896">
            <v>43509</v>
          </cell>
          <cell r="O1896">
            <v>43509</v>
          </cell>
          <cell r="P1896">
            <v>17515.099999999999</v>
          </cell>
          <cell r="Q1896">
            <v>0</v>
          </cell>
          <cell r="R1896">
            <v>0</v>
          </cell>
        </row>
        <row r="1897">
          <cell r="A1897">
            <v>35839</v>
          </cell>
          <cell r="B1897" t="str">
            <v>Fuenta Especifica 0100 FONDO GENERAL</v>
          </cell>
          <cell r="C1897" t="str">
            <v>Capitulo 0206 MINISTERIO DE EDUCACIÓN</v>
          </cell>
          <cell r="D1897" t="str">
            <v>Libramiento 0206-01-01-0010-8447</v>
          </cell>
          <cell r="E1897" t="str">
            <v>PAGO SUM. ALIM. ESC. JEE. CORRESP. AL MES DE ENERO 2018, SEGUN FACT. NCF.: 38148, CARTA COMPROMISO NOS. 00095, 00105, 04881, OC 5944.</v>
          </cell>
          <cell r="F1897" t="str">
            <v>06-APR-18</v>
          </cell>
          <cell r="G1897">
            <v>1965408</v>
          </cell>
          <cell r="H1897" t="str">
            <v>23-APR-18</v>
          </cell>
          <cell r="I1897">
            <v>35839</v>
          </cell>
          <cell r="J1897">
            <v>2</v>
          </cell>
          <cell r="K1897" t="str">
            <v>TR</v>
          </cell>
          <cell r="L1897" t="str">
            <v>Conciliado</v>
          </cell>
          <cell r="M1897">
            <v>1</v>
          </cell>
          <cell r="N1897">
            <v>3111451</v>
          </cell>
          <cell r="O1897">
            <v>3111451</v>
          </cell>
          <cell r="P1897">
            <v>1882128</v>
          </cell>
          <cell r="Q1897">
            <v>0</v>
          </cell>
          <cell r="R1897">
            <v>0</v>
          </cell>
        </row>
        <row r="1898">
          <cell r="A1898">
            <v>35839</v>
          </cell>
          <cell r="B1898" t="str">
            <v>Fuenta Especifica 0100 FONDO GENERAL</v>
          </cell>
          <cell r="C1898" t="str">
            <v>Capitulo 0206 MINISTERIO DE EDUCACIÓN</v>
          </cell>
          <cell r="D1898" t="str">
            <v>Libramiento 0206-01-01-0010-8447</v>
          </cell>
          <cell r="E1898" t="str">
            <v>PAGO SUM. ALIM. ESC. JEE. CORRESP. AL MES DE ENERO 2018, SEGUN FACT. NCF.: 38148, CARTA COMPROMISO NOS. 00095, 00105, 04881, OC 5944.</v>
          </cell>
          <cell r="F1898" t="str">
            <v>06-APR-18</v>
          </cell>
          <cell r="G1898">
            <v>1965408</v>
          </cell>
          <cell r="H1898" t="str">
            <v>23-APR-18</v>
          </cell>
          <cell r="I1898">
            <v>35839</v>
          </cell>
          <cell r="J1898">
            <v>2</v>
          </cell>
          <cell r="K1898" t="str">
            <v>IN</v>
          </cell>
          <cell r="L1898" t="str">
            <v>ENTREGADO</v>
          </cell>
          <cell r="M1898">
            <v>1</v>
          </cell>
          <cell r="N1898">
            <v>45045</v>
          </cell>
          <cell r="O1898">
            <v>45045</v>
          </cell>
          <cell r="P1898">
            <v>83280</v>
          </cell>
          <cell r="Q1898">
            <v>0</v>
          </cell>
          <cell r="R1898">
            <v>0</v>
          </cell>
        </row>
        <row r="1899">
          <cell r="A1899">
            <v>33436</v>
          </cell>
          <cell r="B1899" t="str">
            <v>Fuenta Especifica 0100 FONDO GENERAL</v>
          </cell>
          <cell r="C1899" t="str">
            <v>Capitulo 0206 MINISTERIO DE EDUCACIÓN</v>
          </cell>
          <cell r="D1899" t="str">
            <v>Libramiento 0206-01-01-0010-8448</v>
          </cell>
          <cell r="E1899" t="str">
            <v>PAGO SUM. ALIM. ESC. JEE. CORRESP. AL MES DE ENERO 2018, SEGUN FACT. NCF.: 00041, CARTA COMPROMISO NO. 03719, 14379, 03701, OC 6158.</v>
          </cell>
          <cell r="F1899" t="str">
            <v>06-APR-18</v>
          </cell>
          <cell r="G1899">
            <v>536664</v>
          </cell>
          <cell r="H1899" t="str">
            <v>17-APR-18</v>
          </cell>
          <cell r="I1899">
            <v>33436</v>
          </cell>
          <cell r="J1899">
            <v>5</v>
          </cell>
          <cell r="K1899" t="str">
            <v>IN</v>
          </cell>
          <cell r="L1899" t="str">
            <v>ENTREGADO</v>
          </cell>
          <cell r="M1899">
            <v>1</v>
          </cell>
          <cell r="N1899">
            <v>42555</v>
          </cell>
          <cell r="O1899">
            <v>42555</v>
          </cell>
          <cell r="P1899">
            <v>81864</v>
          </cell>
          <cell r="Q1899">
            <v>0</v>
          </cell>
          <cell r="R1899">
            <v>0</v>
          </cell>
        </row>
        <row r="1900">
          <cell r="A1900">
            <v>33436</v>
          </cell>
          <cell r="B1900" t="str">
            <v>Fuenta Especifica 0100 FONDO GENERAL</v>
          </cell>
          <cell r="C1900" t="str">
            <v>Capitulo 0206 MINISTERIO DE EDUCACIÓN</v>
          </cell>
          <cell r="D1900" t="str">
            <v>Libramiento 0206-01-01-0010-8448</v>
          </cell>
          <cell r="E1900" t="str">
            <v>PAGO SUM. ALIM. ESC. JEE. CORRESP. AL MES DE ENERO 2018, SEGUN FACT. NCF.: 00041, CARTA COMPROMISO NO. 03719, 14379, 03701, OC 6158.</v>
          </cell>
          <cell r="F1900" t="str">
            <v>06-APR-18</v>
          </cell>
          <cell r="G1900">
            <v>536664</v>
          </cell>
          <cell r="H1900" t="str">
            <v>17-APR-18</v>
          </cell>
          <cell r="I1900">
            <v>33436</v>
          </cell>
          <cell r="J1900">
            <v>5</v>
          </cell>
          <cell r="K1900" t="str">
            <v>IN</v>
          </cell>
          <cell r="L1900" t="str">
            <v>ENTREGADO</v>
          </cell>
          <cell r="M1900">
            <v>1</v>
          </cell>
          <cell r="N1900">
            <v>42669</v>
          </cell>
          <cell r="O1900">
            <v>42669</v>
          </cell>
          <cell r="P1900">
            <v>22740</v>
          </cell>
          <cell r="Q1900">
            <v>0</v>
          </cell>
          <cell r="R1900">
            <v>0</v>
          </cell>
        </row>
        <row r="1901">
          <cell r="A1901">
            <v>33436</v>
          </cell>
          <cell r="B1901" t="str">
            <v>Fuenta Especifica 0100 FONDO GENERAL</v>
          </cell>
          <cell r="C1901" t="str">
            <v>Capitulo 0206 MINISTERIO DE EDUCACIÓN</v>
          </cell>
          <cell r="D1901" t="str">
            <v>Libramiento 0206-01-01-0010-8448</v>
          </cell>
          <cell r="E1901" t="str">
            <v>PAGO SUM. ALIM. ESC. JEE. CORRESP. AL MES DE ENERO 2018, SEGUN FACT. NCF.: 00041, CARTA COMPROMISO NO. 03719, 14379, 03701, OC 6158.</v>
          </cell>
          <cell r="F1901" t="str">
            <v>06-APR-18</v>
          </cell>
          <cell r="G1901">
            <v>536664</v>
          </cell>
          <cell r="H1901" t="str">
            <v>17-APR-18</v>
          </cell>
          <cell r="I1901">
            <v>33436</v>
          </cell>
          <cell r="J1901">
            <v>5</v>
          </cell>
          <cell r="K1901" t="str">
            <v>TR</v>
          </cell>
          <cell r="L1901" t="str">
            <v>Conciliado</v>
          </cell>
          <cell r="M1901">
            <v>1</v>
          </cell>
          <cell r="N1901">
            <v>2786236</v>
          </cell>
          <cell r="O1901">
            <v>2786236</v>
          </cell>
          <cell r="P1901">
            <v>432060</v>
          </cell>
          <cell r="Q1901">
            <v>0</v>
          </cell>
          <cell r="R1901">
            <v>0</v>
          </cell>
        </row>
        <row r="1902">
          <cell r="A1902">
            <v>33937</v>
          </cell>
          <cell r="B1902" t="str">
            <v>Fuenta Especifica 0100 FONDO GENERAL</v>
          </cell>
          <cell r="C1902" t="str">
            <v>Capitulo 0206 MINISTERIO DE EDUCACIÓN</v>
          </cell>
          <cell r="D1902" t="str">
            <v>Libramiento 0206-01-01-0010-8449</v>
          </cell>
          <cell r="E1902" t="str">
            <v>PAGO SUM. ALIM. ESC. JEE. CORRESP. AL MES DE ENERO 2018, S/FACT. 00043 CARTAS COMPROMISO NOS. 06667, 01016, 00974, 01006, 00924, 00923, O/C 6692.</v>
          </cell>
          <cell r="F1902" t="str">
            <v>06-APR-18</v>
          </cell>
          <cell r="G1902">
            <v>840537.59999999998</v>
          </cell>
          <cell r="H1902" t="str">
            <v>18-APR-18</v>
          </cell>
          <cell r="I1902">
            <v>33937</v>
          </cell>
          <cell r="J1902">
            <v>5</v>
          </cell>
          <cell r="K1902" t="str">
            <v>IN</v>
          </cell>
          <cell r="L1902" t="str">
            <v>ENTREGADO</v>
          </cell>
          <cell r="M1902">
            <v>1</v>
          </cell>
          <cell r="N1902">
            <v>43201</v>
          </cell>
          <cell r="O1902">
            <v>43201</v>
          </cell>
          <cell r="P1902">
            <v>35616</v>
          </cell>
          <cell r="Q1902">
            <v>0</v>
          </cell>
          <cell r="R1902">
            <v>0</v>
          </cell>
        </row>
        <row r="1903">
          <cell r="A1903">
            <v>33937</v>
          </cell>
          <cell r="B1903" t="str">
            <v>Fuenta Especifica 0100 FONDO GENERAL</v>
          </cell>
          <cell r="C1903" t="str">
            <v>Capitulo 0206 MINISTERIO DE EDUCACIÓN</v>
          </cell>
          <cell r="D1903" t="str">
            <v>Libramiento 0206-01-01-0010-8449</v>
          </cell>
          <cell r="E1903" t="str">
            <v>PAGO SUM. ALIM. ESC. JEE. CORRESP. AL MES DE ENERO 2018, S/FACT. 00043 CARTAS COMPROMISO NOS. 06667, 01016, 00974, 01006, 00924, 00923, O/C 6692.</v>
          </cell>
          <cell r="F1903" t="str">
            <v>06-APR-18</v>
          </cell>
          <cell r="G1903">
            <v>840537.59999999998</v>
          </cell>
          <cell r="H1903" t="str">
            <v>18-APR-18</v>
          </cell>
          <cell r="I1903">
            <v>33937</v>
          </cell>
          <cell r="J1903">
            <v>5</v>
          </cell>
          <cell r="K1903" t="str">
            <v>TR</v>
          </cell>
          <cell r="L1903" t="str">
            <v>Conciliado</v>
          </cell>
          <cell r="M1903">
            <v>1</v>
          </cell>
          <cell r="N1903">
            <v>2933264</v>
          </cell>
          <cell r="O1903">
            <v>2933264</v>
          </cell>
          <cell r="P1903">
            <v>804921.6</v>
          </cell>
          <cell r="Q1903">
            <v>0</v>
          </cell>
          <cell r="R1903">
            <v>0</v>
          </cell>
        </row>
        <row r="1904">
          <cell r="A1904">
            <v>33437</v>
          </cell>
          <cell r="B1904" t="str">
            <v>Fuenta Especifica 0100 FONDO GENERAL</v>
          </cell>
          <cell r="C1904" t="str">
            <v>Capitulo 0206 MINISTERIO DE EDUCACIÓN</v>
          </cell>
          <cell r="D1904" t="str">
            <v>Libramiento 0206-01-01-0010-8450</v>
          </cell>
          <cell r="E1904" t="str">
            <v>PAGO POR SUM. DE ALIM. ESC. JEE. CORRESP. AL MES DE OCTUBRE 2017, S/FACT. 00001. CARTAS COMPROMISO 00469 Y 06353. OC 6587 Y 7120.</v>
          </cell>
          <cell r="F1904" t="str">
            <v>06-APR-18</v>
          </cell>
          <cell r="G1904">
            <v>379204.8</v>
          </cell>
          <cell r="H1904" t="str">
            <v>17-APR-18</v>
          </cell>
          <cell r="I1904">
            <v>33437</v>
          </cell>
          <cell r="J1904">
            <v>5</v>
          </cell>
          <cell r="K1904" t="str">
            <v>IN</v>
          </cell>
          <cell r="L1904" t="str">
            <v>ENTREGADO</v>
          </cell>
          <cell r="M1904">
            <v>1</v>
          </cell>
          <cell r="N1904">
            <v>42668</v>
          </cell>
          <cell r="O1904">
            <v>42668</v>
          </cell>
          <cell r="P1904">
            <v>16068</v>
          </cell>
          <cell r="Q1904">
            <v>0</v>
          </cell>
          <cell r="R1904">
            <v>0</v>
          </cell>
        </row>
        <row r="1905">
          <cell r="A1905">
            <v>33437</v>
          </cell>
          <cell r="B1905" t="str">
            <v>Fuenta Especifica 0100 FONDO GENERAL</v>
          </cell>
          <cell r="C1905" t="str">
            <v>Capitulo 0206 MINISTERIO DE EDUCACIÓN</v>
          </cell>
          <cell r="D1905" t="str">
            <v>Libramiento 0206-01-01-0010-8450</v>
          </cell>
          <cell r="E1905" t="str">
            <v>PAGO POR SUM. DE ALIM. ESC. JEE. CORRESP. AL MES DE OCTUBRE 2017, S/FACT. 00001. CARTAS COMPROMISO 00469 Y 06353. OC 6587 Y 7120.</v>
          </cell>
          <cell r="F1905" t="str">
            <v>06-APR-18</v>
          </cell>
          <cell r="G1905">
            <v>379204.8</v>
          </cell>
          <cell r="H1905" t="str">
            <v>17-APR-18</v>
          </cell>
          <cell r="I1905">
            <v>33437</v>
          </cell>
          <cell r="J1905">
            <v>5</v>
          </cell>
          <cell r="K1905" t="str">
            <v>IN</v>
          </cell>
          <cell r="L1905" t="str">
            <v>ENTREGADO</v>
          </cell>
          <cell r="M1905">
            <v>1</v>
          </cell>
          <cell r="N1905">
            <v>42554</v>
          </cell>
          <cell r="O1905">
            <v>42554</v>
          </cell>
          <cell r="P1905">
            <v>57844.800000000003</v>
          </cell>
          <cell r="Q1905">
            <v>0</v>
          </cell>
          <cell r="R1905">
            <v>0</v>
          </cell>
        </row>
        <row r="1906">
          <cell r="A1906">
            <v>33437</v>
          </cell>
          <cell r="B1906" t="str">
            <v>Fuenta Especifica 0100 FONDO GENERAL</v>
          </cell>
          <cell r="C1906" t="str">
            <v>Capitulo 0206 MINISTERIO DE EDUCACIÓN</v>
          </cell>
          <cell r="D1906" t="str">
            <v>Libramiento 0206-01-01-0010-8450</v>
          </cell>
          <cell r="E1906" t="str">
            <v>PAGO POR SUM. DE ALIM. ESC. JEE. CORRESP. AL MES DE OCTUBRE 2017, S/FACT. 00001. CARTAS COMPROMISO 00469 Y 06353. OC 6587 Y 7120.</v>
          </cell>
          <cell r="F1906" t="str">
            <v>06-APR-18</v>
          </cell>
          <cell r="G1906">
            <v>379204.8</v>
          </cell>
          <cell r="H1906" t="str">
            <v>17-APR-18</v>
          </cell>
          <cell r="I1906">
            <v>33437</v>
          </cell>
          <cell r="J1906">
            <v>5</v>
          </cell>
          <cell r="K1906" t="str">
            <v>TR</v>
          </cell>
          <cell r="L1906" t="str">
            <v>Conciliado</v>
          </cell>
          <cell r="M1906">
            <v>1</v>
          </cell>
          <cell r="N1906">
            <v>2786237</v>
          </cell>
          <cell r="O1906">
            <v>2786237</v>
          </cell>
          <cell r="P1906">
            <v>305292</v>
          </cell>
          <cell r="Q1906">
            <v>0</v>
          </cell>
          <cell r="R1906">
            <v>0</v>
          </cell>
        </row>
        <row r="1907">
          <cell r="A1907">
            <v>33078</v>
          </cell>
          <cell r="B1907" t="str">
            <v>Fuenta Especifica 0100 FONDO GENERAL</v>
          </cell>
          <cell r="C1907" t="str">
            <v>Capitulo 0206 MINISTERIO DE EDUCACIÓN</v>
          </cell>
          <cell r="D1907" t="str">
            <v>Libramiento 0206-01-01-0010-8451</v>
          </cell>
          <cell r="E1907" t="str">
            <v>PAGO POR SUM. DE ALIM. ESC. JEE. CORRESP. AL MES DE ENERO 2018, S/FACT. 00130. CARTAS COMPROMISO 00998 Y 00970. OC 6967.</v>
          </cell>
          <cell r="F1907" t="str">
            <v>06-APR-18</v>
          </cell>
          <cell r="G1907">
            <v>320960</v>
          </cell>
          <cell r="H1907" t="str">
            <v>17-APR-18</v>
          </cell>
          <cell r="I1907">
            <v>33078</v>
          </cell>
          <cell r="J1907">
            <v>1</v>
          </cell>
          <cell r="K1907" t="str">
            <v>IN</v>
          </cell>
          <cell r="L1907" t="str">
            <v>ENTREGADO</v>
          </cell>
          <cell r="M1907">
            <v>1</v>
          </cell>
          <cell r="N1907">
            <v>42164</v>
          </cell>
          <cell r="O1907">
            <v>42164</v>
          </cell>
          <cell r="P1907">
            <v>13600</v>
          </cell>
          <cell r="Q1907">
            <v>0</v>
          </cell>
          <cell r="R1907">
            <v>0</v>
          </cell>
        </row>
        <row r="1908">
          <cell r="A1908">
            <v>33078</v>
          </cell>
          <cell r="B1908" t="str">
            <v>Fuenta Especifica 0100 FONDO GENERAL</v>
          </cell>
          <cell r="C1908" t="str">
            <v>Capitulo 0206 MINISTERIO DE EDUCACIÓN</v>
          </cell>
          <cell r="D1908" t="str">
            <v>Libramiento 0206-01-01-0010-8451</v>
          </cell>
          <cell r="E1908" t="str">
            <v>PAGO POR SUM. DE ALIM. ESC. JEE. CORRESP. AL MES DE ENERO 2018, S/FACT. 00130. CARTAS COMPROMISO 00998 Y 00970. OC 6967.</v>
          </cell>
          <cell r="F1908" t="str">
            <v>06-APR-18</v>
          </cell>
          <cell r="G1908">
            <v>320960</v>
          </cell>
          <cell r="H1908" t="str">
            <v>17-APR-18</v>
          </cell>
          <cell r="I1908">
            <v>33078</v>
          </cell>
          <cell r="J1908">
            <v>1</v>
          </cell>
          <cell r="K1908" t="str">
            <v>TR</v>
          </cell>
          <cell r="L1908" t="str">
            <v>Conciliado</v>
          </cell>
          <cell r="M1908">
            <v>1</v>
          </cell>
          <cell r="N1908">
            <v>2785727</v>
          </cell>
          <cell r="O1908">
            <v>2785727</v>
          </cell>
          <cell r="P1908">
            <v>258400</v>
          </cell>
          <cell r="Q1908">
            <v>0</v>
          </cell>
          <cell r="R1908">
            <v>0</v>
          </cell>
        </row>
        <row r="1909">
          <cell r="A1909">
            <v>33078</v>
          </cell>
          <cell r="B1909" t="str">
            <v>Fuenta Especifica 0100 FONDO GENERAL</v>
          </cell>
          <cell r="C1909" t="str">
            <v>Capitulo 0206 MINISTERIO DE EDUCACIÓN</v>
          </cell>
          <cell r="D1909" t="str">
            <v>Libramiento 0206-01-01-0010-8451</v>
          </cell>
          <cell r="E1909" t="str">
            <v>PAGO POR SUM. DE ALIM. ESC. JEE. CORRESP. AL MES DE ENERO 2018, S/FACT. 00130. CARTAS COMPROMISO 00998 Y 00970. OC 6967.</v>
          </cell>
          <cell r="F1909" t="str">
            <v>06-APR-18</v>
          </cell>
          <cell r="G1909">
            <v>320960</v>
          </cell>
          <cell r="H1909" t="str">
            <v>17-APR-18</v>
          </cell>
          <cell r="I1909">
            <v>33078</v>
          </cell>
          <cell r="J1909">
            <v>1</v>
          </cell>
          <cell r="K1909" t="str">
            <v>IN</v>
          </cell>
          <cell r="L1909" t="str">
            <v>ENTREGADO</v>
          </cell>
          <cell r="M1909">
            <v>1</v>
          </cell>
          <cell r="N1909">
            <v>42314</v>
          </cell>
          <cell r="O1909">
            <v>42314</v>
          </cell>
          <cell r="P1909">
            <v>48960</v>
          </cell>
          <cell r="Q1909">
            <v>0</v>
          </cell>
          <cell r="R1909">
            <v>0</v>
          </cell>
        </row>
        <row r="1910">
          <cell r="A1910">
            <v>34206</v>
          </cell>
          <cell r="B1910" t="str">
            <v>Fuenta Especifica 0100 FONDO GENERAL</v>
          </cell>
          <cell r="C1910" t="str">
            <v>Capitulo 0206 MINISTERIO DE EDUCACIÓN</v>
          </cell>
          <cell r="D1910" t="str">
            <v>Libramiento 0206-01-01-0010-8452</v>
          </cell>
          <cell r="E1910" t="str">
            <v>PAGO POR SUM. DE ALIM. ESC. UM. CORRESP. AL MES DE DICIEMBRE 2017, S/FACT. 00080 Y NC 00044, MENOS ANTICIPO, CONTRATO NO.389/17, OC 6355</v>
          </cell>
          <cell r="F1910" t="str">
            <v>06-APR-18</v>
          </cell>
          <cell r="G1910">
            <v>502428.54</v>
          </cell>
          <cell r="H1910" t="str">
            <v>19-APR-18</v>
          </cell>
          <cell r="I1910">
            <v>34206</v>
          </cell>
          <cell r="J1910">
            <v>3</v>
          </cell>
          <cell r="K1910" t="str">
            <v>TR</v>
          </cell>
          <cell r="L1910" t="str">
            <v>Conciliado</v>
          </cell>
          <cell r="M1910">
            <v>1</v>
          </cell>
          <cell r="N1910">
            <v>2956712</v>
          </cell>
          <cell r="O1910">
            <v>2956712</v>
          </cell>
          <cell r="P1910">
            <v>497811.04</v>
          </cell>
          <cell r="Q1910">
            <v>0</v>
          </cell>
          <cell r="R1910">
            <v>0</v>
          </cell>
        </row>
        <row r="1911">
          <cell r="A1911">
            <v>34206</v>
          </cell>
          <cell r="B1911" t="str">
            <v>Fuenta Especifica 0100 FONDO GENERAL</v>
          </cell>
          <cell r="C1911" t="str">
            <v>Capitulo 0206 MINISTERIO DE EDUCACIÓN</v>
          </cell>
          <cell r="D1911" t="str">
            <v>Libramiento 0206-01-01-0010-8452</v>
          </cell>
          <cell r="E1911" t="str">
            <v>PAGO POR SUM. DE ALIM. ESC. UM. CORRESP. AL MES DE DICIEMBRE 2017, S/FACT. 00080 Y NC 00044, MENOS ANTICIPO, CONTRATO NO.389/17, OC 6355</v>
          </cell>
          <cell r="F1911" t="str">
            <v>06-APR-18</v>
          </cell>
          <cell r="G1911">
            <v>502428.54</v>
          </cell>
          <cell r="H1911" t="str">
            <v>19-APR-18</v>
          </cell>
          <cell r="I1911">
            <v>34206</v>
          </cell>
          <cell r="J1911">
            <v>3</v>
          </cell>
          <cell r="K1911" t="str">
            <v>IN</v>
          </cell>
          <cell r="L1911" t="str">
            <v>ENTREGADO</v>
          </cell>
          <cell r="M1911">
            <v>1</v>
          </cell>
          <cell r="N1911">
            <v>43515</v>
          </cell>
          <cell r="O1911">
            <v>43515</v>
          </cell>
          <cell r="P1911">
            <v>4617.5</v>
          </cell>
          <cell r="Q1911">
            <v>0</v>
          </cell>
          <cell r="R1911">
            <v>0</v>
          </cell>
        </row>
        <row r="1912">
          <cell r="A1912">
            <v>33938</v>
          </cell>
          <cell r="B1912" t="str">
            <v>Fuenta Especifica 0100 FONDO GENERAL</v>
          </cell>
          <cell r="C1912" t="str">
            <v>Capitulo 0206 MINISTERIO DE EDUCACIÓN</v>
          </cell>
          <cell r="D1912" t="str">
            <v>Libramiento 0206-01-01-0010-8453</v>
          </cell>
          <cell r="E1912" t="str">
            <v>PAGO POR SUM. ALIM. ESC. JEE. CORRESP. AL MES DE ENERO 2018, SEGUN FACT. NCF.: 00081, CARTAS COMPROMISOS NOS. 01705, 14226, 01706, 01698, O/C 6004.</v>
          </cell>
          <cell r="F1912" t="str">
            <v>06-APR-18</v>
          </cell>
          <cell r="G1912">
            <v>784652.80000000005</v>
          </cell>
          <cell r="H1912" t="str">
            <v>18-APR-18</v>
          </cell>
          <cell r="I1912">
            <v>33938</v>
          </cell>
          <cell r="J1912">
            <v>5</v>
          </cell>
          <cell r="K1912" t="str">
            <v>TR</v>
          </cell>
          <cell r="L1912" t="str">
            <v>Conciliado</v>
          </cell>
          <cell r="M1912">
            <v>1</v>
          </cell>
          <cell r="N1912">
            <v>2933265</v>
          </cell>
          <cell r="O1912">
            <v>2933265</v>
          </cell>
          <cell r="P1912">
            <v>751404.8</v>
          </cell>
          <cell r="Q1912">
            <v>0</v>
          </cell>
          <cell r="R1912">
            <v>0</v>
          </cell>
        </row>
        <row r="1913">
          <cell r="A1913">
            <v>33938</v>
          </cell>
          <cell r="B1913" t="str">
            <v>Fuenta Especifica 0100 FONDO GENERAL</v>
          </cell>
          <cell r="C1913" t="str">
            <v>Capitulo 0206 MINISTERIO DE EDUCACIÓN</v>
          </cell>
          <cell r="D1913" t="str">
            <v>Libramiento 0206-01-01-0010-8453</v>
          </cell>
          <cell r="E1913" t="str">
            <v>PAGO POR SUM. ALIM. ESC. JEE. CORRESP. AL MES DE ENERO 2018, SEGUN FACT. NCF.: 00081, CARTAS COMPROMISOS NOS. 01705, 14226, 01706, 01698, O/C 6004.</v>
          </cell>
          <cell r="F1913" t="str">
            <v>06-APR-18</v>
          </cell>
          <cell r="G1913">
            <v>784652.80000000005</v>
          </cell>
          <cell r="H1913" t="str">
            <v>18-APR-18</v>
          </cell>
          <cell r="I1913">
            <v>33938</v>
          </cell>
          <cell r="J1913">
            <v>5</v>
          </cell>
          <cell r="K1913" t="str">
            <v>IN</v>
          </cell>
          <cell r="L1913" t="str">
            <v>ENTREGADO</v>
          </cell>
          <cell r="M1913">
            <v>1</v>
          </cell>
          <cell r="N1913">
            <v>43200</v>
          </cell>
          <cell r="O1913">
            <v>43200</v>
          </cell>
          <cell r="P1913">
            <v>33248</v>
          </cell>
          <cell r="Q1913">
            <v>0</v>
          </cell>
          <cell r="R1913">
            <v>0</v>
          </cell>
        </row>
        <row r="1914">
          <cell r="A1914">
            <v>33438</v>
          </cell>
          <cell r="B1914" t="str">
            <v>Fuenta Especifica 0100 FONDO GENERAL</v>
          </cell>
          <cell r="C1914" t="str">
            <v>Capitulo 0206 MINISTERIO DE EDUCACIÓN</v>
          </cell>
          <cell r="D1914" t="str">
            <v>Libramiento 0206-01-01-0010-8455</v>
          </cell>
          <cell r="E1914" t="str">
            <v>PAGO POR SUM. ALIM. ESC. JEE. CORRESP. A ENERO/2018, SEGUN FACT. NCF: 00007, CARTA COMPROMISO 16322, OC. 6969.</v>
          </cell>
          <cell r="F1914" t="str">
            <v>06-APR-18</v>
          </cell>
          <cell r="G1914">
            <v>376325.6</v>
          </cell>
          <cell r="H1914" t="str">
            <v>17-APR-18</v>
          </cell>
          <cell r="I1914">
            <v>33438</v>
          </cell>
          <cell r="J1914">
            <v>5</v>
          </cell>
          <cell r="K1914" t="str">
            <v>TR</v>
          </cell>
          <cell r="L1914" t="str">
            <v>Conciliado</v>
          </cell>
          <cell r="M1914">
            <v>1</v>
          </cell>
          <cell r="N1914">
            <v>2786238</v>
          </cell>
          <cell r="O1914">
            <v>2786238</v>
          </cell>
          <cell r="P1914">
            <v>360379.6</v>
          </cell>
          <cell r="Q1914">
            <v>0</v>
          </cell>
          <cell r="R1914">
            <v>0</v>
          </cell>
        </row>
        <row r="1915">
          <cell r="A1915">
            <v>33438</v>
          </cell>
          <cell r="B1915" t="str">
            <v>Fuenta Especifica 0100 FONDO GENERAL</v>
          </cell>
          <cell r="C1915" t="str">
            <v>Capitulo 0206 MINISTERIO DE EDUCACIÓN</v>
          </cell>
          <cell r="D1915" t="str">
            <v>Libramiento 0206-01-01-0010-8455</v>
          </cell>
          <cell r="E1915" t="str">
            <v>PAGO POR SUM. ALIM. ESC. JEE. CORRESP. A ENERO/2018, SEGUN FACT. NCF: 00007, CARTA COMPROMISO 16322, OC. 6969.</v>
          </cell>
          <cell r="F1915" t="str">
            <v>06-APR-18</v>
          </cell>
          <cell r="G1915">
            <v>376325.6</v>
          </cell>
          <cell r="H1915" t="str">
            <v>17-APR-18</v>
          </cell>
          <cell r="I1915">
            <v>33438</v>
          </cell>
          <cell r="J1915">
            <v>5</v>
          </cell>
          <cell r="K1915" t="str">
            <v>IN</v>
          </cell>
          <cell r="L1915" t="str">
            <v>ENTREGADO</v>
          </cell>
          <cell r="M1915">
            <v>1</v>
          </cell>
          <cell r="N1915">
            <v>42667</v>
          </cell>
          <cell r="O1915">
            <v>42667</v>
          </cell>
          <cell r="P1915">
            <v>15946</v>
          </cell>
          <cell r="Q1915">
            <v>0</v>
          </cell>
          <cell r="R1915">
            <v>0</v>
          </cell>
        </row>
        <row r="1916">
          <cell r="A1916">
            <v>33079</v>
          </cell>
          <cell r="B1916" t="str">
            <v>Fuenta Especifica 0100 FONDO GENERAL</v>
          </cell>
          <cell r="C1916" t="str">
            <v>Capitulo 0206 MINISTERIO DE EDUCACIÓN</v>
          </cell>
          <cell r="D1916" t="str">
            <v>Libramiento 0206-01-01-0010-8457</v>
          </cell>
          <cell r="E1916" t="str">
            <v>PAGO SUM. ALIM. ESC. JEE. CORRESP. AL MES ENERO 2018, S/FACT. NCF: 00031, CARTAS COMPROMISO NOS. 00806, 00706, 00703 Y 00708, OC. 6602.</v>
          </cell>
          <cell r="F1916" t="str">
            <v>06-APR-18</v>
          </cell>
          <cell r="G1916">
            <v>916340.8</v>
          </cell>
          <cell r="H1916" t="str">
            <v>17-APR-18</v>
          </cell>
          <cell r="I1916">
            <v>33079</v>
          </cell>
          <cell r="J1916">
            <v>1</v>
          </cell>
          <cell r="K1916" t="str">
            <v>IN</v>
          </cell>
          <cell r="L1916" t="str">
            <v>ENTREGADO</v>
          </cell>
          <cell r="M1916">
            <v>1</v>
          </cell>
          <cell r="N1916">
            <v>42163</v>
          </cell>
          <cell r="O1916">
            <v>42163</v>
          </cell>
          <cell r="P1916">
            <v>38828</v>
          </cell>
          <cell r="Q1916">
            <v>0</v>
          </cell>
          <cell r="R1916">
            <v>0</v>
          </cell>
        </row>
        <row r="1917">
          <cell r="A1917">
            <v>33079</v>
          </cell>
          <cell r="B1917" t="str">
            <v>Fuenta Especifica 0100 FONDO GENERAL</v>
          </cell>
          <cell r="C1917" t="str">
            <v>Capitulo 0206 MINISTERIO DE EDUCACIÓN</v>
          </cell>
          <cell r="D1917" t="str">
            <v>Libramiento 0206-01-01-0010-8457</v>
          </cell>
          <cell r="E1917" t="str">
            <v>PAGO SUM. ALIM. ESC. JEE. CORRESP. AL MES ENERO 2018, S/FACT. NCF: 00031, CARTAS COMPROMISO NOS. 00806, 00706, 00703 Y 00708, OC. 6602.</v>
          </cell>
          <cell r="F1917" t="str">
            <v>06-APR-18</v>
          </cell>
          <cell r="G1917">
            <v>916340.8</v>
          </cell>
          <cell r="H1917" t="str">
            <v>17-APR-18</v>
          </cell>
          <cell r="I1917">
            <v>33079</v>
          </cell>
          <cell r="J1917">
            <v>1</v>
          </cell>
          <cell r="K1917" t="str">
            <v>TR</v>
          </cell>
          <cell r="L1917" t="str">
            <v>Conciliado</v>
          </cell>
          <cell r="M1917">
            <v>1</v>
          </cell>
          <cell r="N1917">
            <v>2785728</v>
          </cell>
          <cell r="O1917">
            <v>2785728</v>
          </cell>
          <cell r="P1917">
            <v>737732</v>
          </cell>
          <cell r="Q1917">
            <v>0</v>
          </cell>
          <cell r="R1917">
            <v>0</v>
          </cell>
        </row>
        <row r="1918">
          <cell r="A1918">
            <v>33079</v>
          </cell>
          <cell r="B1918" t="str">
            <v>Fuenta Especifica 0100 FONDO GENERAL</v>
          </cell>
          <cell r="C1918" t="str">
            <v>Capitulo 0206 MINISTERIO DE EDUCACIÓN</v>
          </cell>
          <cell r="D1918" t="str">
            <v>Libramiento 0206-01-01-0010-8457</v>
          </cell>
          <cell r="E1918" t="str">
            <v>PAGO SUM. ALIM. ESC. JEE. CORRESP. AL MES ENERO 2018, S/FACT. NCF: 00031, CARTAS COMPROMISO NOS. 00806, 00706, 00703 Y 00708, OC. 6602.</v>
          </cell>
          <cell r="F1918" t="str">
            <v>06-APR-18</v>
          </cell>
          <cell r="G1918">
            <v>916340.8</v>
          </cell>
          <cell r="H1918" t="str">
            <v>17-APR-18</v>
          </cell>
          <cell r="I1918">
            <v>33079</v>
          </cell>
          <cell r="J1918">
            <v>1</v>
          </cell>
          <cell r="K1918" t="str">
            <v>IN</v>
          </cell>
          <cell r="L1918" t="str">
            <v>ENTREGADO</v>
          </cell>
          <cell r="M1918">
            <v>1</v>
          </cell>
          <cell r="N1918">
            <v>42313</v>
          </cell>
          <cell r="O1918">
            <v>42313</v>
          </cell>
          <cell r="P1918">
            <v>139780.79999999999</v>
          </cell>
          <cell r="Q1918">
            <v>0</v>
          </cell>
          <cell r="R1918">
            <v>0</v>
          </cell>
        </row>
        <row r="1919">
          <cell r="A1919">
            <v>33439</v>
          </cell>
          <cell r="B1919" t="str">
            <v>Fuenta Especifica 0100 FONDO GENERAL</v>
          </cell>
          <cell r="C1919" t="str">
            <v>Capitulo 0206 MINISTERIO DE EDUCACIÓN</v>
          </cell>
          <cell r="D1919" t="str">
            <v>Libramiento 0206-01-01-0010-8459</v>
          </cell>
          <cell r="E1919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19" t="str">
            <v>06-APR-18</v>
          </cell>
          <cell r="G1919">
            <v>1347371.2</v>
          </cell>
          <cell r="H1919" t="str">
            <v>17-APR-18</v>
          </cell>
          <cell r="I1919">
            <v>33439</v>
          </cell>
          <cell r="J1919">
            <v>5</v>
          </cell>
          <cell r="K1919" t="str">
            <v>IN</v>
          </cell>
          <cell r="L1919" t="str">
            <v>ENTREGADO</v>
          </cell>
          <cell r="M1919">
            <v>1</v>
          </cell>
          <cell r="N1919">
            <v>42666</v>
          </cell>
          <cell r="O1919">
            <v>42666</v>
          </cell>
          <cell r="P1919">
            <v>57092</v>
          </cell>
          <cell r="Q1919">
            <v>0</v>
          </cell>
          <cell r="R1919">
            <v>0</v>
          </cell>
        </row>
        <row r="1920">
          <cell r="A1920">
            <v>33439</v>
          </cell>
          <cell r="B1920" t="str">
            <v>Fuenta Especifica 0100 FONDO GENERAL</v>
          </cell>
          <cell r="C1920" t="str">
            <v>Capitulo 0206 MINISTERIO DE EDUCACIÓN</v>
          </cell>
          <cell r="D1920" t="str">
            <v>Libramiento 0206-01-01-0010-8459</v>
          </cell>
          <cell r="E1920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0" t="str">
            <v>06-APR-18</v>
          </cell>
          <cell r="G1920">
            <v>1347371.2</v>
          </cell>
          <cell r="H1920" t="str">
            <v>17-APR-18</v>
          </cell>
          <cell r="I1920">
            <v>33439</v>
          </cell>
          <cell r="J1920">
            <v>5</v>
          </cell>
          <cell r="K1920" t="str">
            <v>IN</v>
          </cell>
          <cell r="L1920" t="str">
            <v>ENTREGADO</v>
          </cell>
          <cell r="M1920">
            <v>1</v>
          </cell>
          <cell r="N1920">
            <v>42553</v>
          </cell>
          <cell r="O1920">
            <v>42553</v>
          </cell>
          <cell r="P1920">
            <v>205531.2</v>
          </cell>
          <cell r="Q1920">
            <v>0</v>
          </cell>
          <cell r="R1920">
            <v>0</v>
          </cell>
        </row>
        <row r="1921">
          <cell r="A1921">
            <v>33439</v>
          </cell>
          <cell r="B1921" t="str">
            <v>Fuenta Especifica 0100 FONDO GENERAL</v>
          </cell>
          <cell r="C1921" t="str">
            <v>Capitulo 0206 MINISTERIO DE EDUCACIÓN</v>
          </cell>
          <cell r="D1921" t="str">
            <v>Libramiento 0206-01-01-0010-8459</v>
          </cell>
          <cell r="E1921" t="str">
            <v>PAGO A FAVOR DE BANCO AGRICOLA, CEDIDO POR FRANCISCO JAVIER VARGAS, ACTO NO.891 D/F 19/10/17, POR SUM. DE ALIM. ESC. JEE. CORRESP. AL MES DE ENERO 2018, S/FACT. 00323. CARTAS COMPROMISO 06519, 06518, 06505, 00772 Y 00685. OC 5608.</v>
          </cell>
          <cell r="F1921" t="str">
            <v>06-APR-18</v>
          </cell>
          <cell r="G1921">
            <v>1347371.2</v>
          </cell>
          <cell r="H1921" t="str">
            <v>17-APR-18</v>
          </cell>
          <cell r="I1921">
            <v>33439</v>
          </cell>
          <cell r="J1921">
            <v>5</v>
          </cell>
          <cell r="K1921" t="str">
            <v>TR</v>
          </cell>
          <cell r="L1921" t="str">
            <v>Conciliado</v>
          </cell>
          <cell r="M1921">
            <v>1</v>
          </cell>
          <cell r="N1921">
            <v>2786299</v>
          </cell>
          <cell r="O1921">
            <v>2786299</v>
          </cell>
          <cell r="P1921">
            <v>1084748</v>
          </cell>
          <cell r="Q1921">
            <v>0</v>
          </cell>
          <cell r="R1921">
            <v>0</v>
          </cell>
        </row>
        <row r="1922">
          <cell r="A1922">
            <v>33440</v>
          </cell>
          <cell r="B1922" t="str">
            <v>Fuenta Especifica 0100 FONDO GENERAL</v>
          </cell>
          <cell r="C1922" t="str">
            <v>Capitulo 0206 MINISTERIO DE EDUCACIÓN</v>
          </cell>
          <cell r="D1922" t="str">
            <v>Libramiento 0206-01-01-0010-8461</v>
          </cell>
          <cell r="E1922" t="str">
            <v>PAGO POR SUM. ALIM. ESC. JEE. CORRESP. A ENERO/2018, SEGUN FACT. NCF: 00034, CARTAS COMPROMISO 01837, 01889, 07209, 10696, 01865, OC. 7178 Y 5808.</v>
          </cell>
          <cell r="F1922" t="str">
            <v>06-APR-18</v>
          </cell>
          <cell r="G1922">
            <v>1018245.6</v>
          </cell>
          <cell r="H1922" t="str">
            <v>17-APR-18</v>
          </cell>
          <cell r="I1922">
            <v>33440</v>
          </cell>
          <cell r="J1922">
            <v>5</v>
          </cell>
          <cell r="K1922" t="str">
            <v>IN</v>
          </cell>
          <cell r="L1922" t="str">
            <v>ENTREGADO</v>
          </cell>
          <cell r="M1922">
            <v>1</v>
          </cell>
          <cell r="N1922">
            <v>42665</v>
          </cell>
          <cell r="O1922">
            <v>42665</v>
          </cell>
          <cell r="P1922">
            <v>43146</v>
          </cell>
          <cell r="Q1922">
            <v>0</v>
          </cell>
          <cell r="R1922">
            <v>0</v>
          </cell>
        </row>
        <row r="1923">
          <cell r="A1923">
            <v>33440</v>
          </cell>
          <cell r="B1923" t="str">
            <v>Fuenta Especifica 0100 FONDO GENERAL</v>
          </cell>
          <cell r="C1923" t="str">
            <v>Capitulo 0206 MINISTERIO DE EDUCACIÓN</v>
          </cell>
          <cell r="D1923" t="str">
            <v>Libramiento 0206-01-01-0010-8461</v>
          </cell>
          <cell r="E1923" t="str">
            <v>PAGO POR SUM. ALIM. ESC. JEE. CORRESP. A ENERO/2018, SEGUN FACT. NCF: 00034, CARTAS COMPROMISO 01837, 01889, 07209, 10696, 01865, OC. 7178 Y 5808.</v>
          </cell>
          <cell r="F1923" t="str">
            <v>06-APR-18</v>
          </cell>
          <cell r="G1923">
            <v>1018245.6</v>
          </cell>
          <cell r="H1923" t="str">
            <v>17-APR-18</v>
          </cell>
          <cell r="I1923">
            <v>33440</v>
          </cell>
          <cell r="J1923">
            <v>5</v>
          </cell>
          <cell r="K1923" t="str">
            <v>TR</v>
          </cell>
          <cell r="L1923" t="str">
            <v>Conciliado</v>
          </cell>
          <cell r="M1923">
            <v>1</v>
          </cell>
          <cell r="N1923">
            <v>2786239</v>
          </cell>
          <cell r="O1923">
            <v>2786239</v>
          </cell>
          <cell r="P1923">
            <v>819774</v>
          </cell>
          <cell r="Q1923">
            <v>0</v>
          </cell>
          <cell r="R1923">
            <v>0</v>
          </cell>
        </row>
        <row r="1924">
          <cell r="A1924">
            <v>33440</v>
          </cell>
          <cell r="B1924" t="str">
            <v>Fuenta Especifica 0100 FONDO GENERAL</v>
          </cell>
          <cell r="C1924" t="str">
            <v>Capitulo 0206 MINISTERIO DE EDUCACIÓN</v>
          </cell>
          <cell r="D1924" t="str">
            <v>Libramiento 0206-01-01-0010-8461</v>
          </cell>
          <cell r="E1924" t="str">
            <v>PAGO POR SUM. ALIM. ESC. JEE. CORRESP. A ENERO/2018, SEGUN FACT. NCF: 00034, CARTAS COMPROMISO 01837, 01889, 07209, 10696, 01865, OC. 7178 Y 5808.</v>
          </cell>
          <cell r="F1924" t="str">
            <v>06-APR-18</v>
          </cell>
          <cell r="G1924">
            <v>1018245.6</v>
          </cell>
          <cell r="H1924" t="str">
            <v>17-APR-18</v>
          </cell>
          <cell r="I1924">
            <v>33440</v>
          </cell>
          <cell r="J1924">
            <v>5</v>
          </cell>
          <cell r="K1924" t="str">
            <v>IN</v>
          </cell>
          <cell r="L1924" t="str">
            <v>ENTREGADO</v>
          </cell>
          <cell r="M1924">
            <v>1</v>
          </cell>
          <cell r="N1924">
            <v>42552</v>
          </cell>
          <cell r="O1924">
            <v>42552</v>
          </cell>
          <cell r="P1924">
            <v>155325.6</v>
          </cell>
          <cell r="Q1924">
            <v>0</v>
          </cell>
          <cell r="R1924">
            <v>0</v>
          </cell>
        </row>
        <row r="1925">
          <cell r="A1925">
            <v>35840</v>
          </cell>
          <cell r="B1925" t="str">
            <v>Fuenta Especifica 0100 FONDO GENERAL</v>
          </cell>
          <cell r="C1925" t="str">
            <v>Capitulo 0206 MINISTERIO DE EDUCACIÓN</v>
          </cell>
          <cell r="D1925" t="str">
            <v>Libramiento 0206-01-01-0010-8463</v>
          </cell>
          <cell r="E1925" t="str">
            <v>PAGO A PARALLAX FACTORING, CEDIDO POR DELICIAS DEL PALADAR GARCAR, SRL, S/ACTO NO.1166/18 D/F 08/02/18, POR SUM. ALIM. ESC. JEE, MES ENERO 2018, S/FACT. NCF.:00004, CARTAS C. NOS. 15478, OC 6696</v>
          </cell>
          <cell r="F1925" t="str">
            <v>06-APR-18</v>
          </cell>
          <cell r="G1925">
            <v>601800</v>
          </cell>
          <cell r="H1925" t="str">
            <v>23-APR-18</v>
          </cell>
          <cell r="I1925">
            <v>35840</v>
          </cell>
          <cell r="J1925">
            <v>2</v>
          </cell>
          <cell r="K1925" t="str">
            <v>IN</v>
          </cell>
          <cell r="L1925" t="str">
            <v>ENTREGADO</v>
          </cell>
          <cell r="M1925">
            <v>1</v>
          </cell>
          <cell r="N1925">
            <v>44775</v>
          </cell>
          <cell r="O1925">
            <v>44775</v>
          </cell>
          <cell r="P1925">
            <v>25500</v>
          </cell>
          <cell r="Q1925">
            <v>0</v>
          </cell>
          <cell r="R1925">
            <v>0</v>
          </cell>
        </row>
        <row r="1926">
          <cell r="A1926">
            <v>35840</v>
          </cell>
          <cell r="B1926" t="str">
            <v>Fuenta Especifica 0100 FONDO GENERAL</v>
          </cell>
          <cell r="C1926" t="str">
            <v>Capitulo 0206 MINISTERIO DE EDUCACIÓN</v>
          </cell>
          <cell r="D1926" t="str">
            <v>Libramiento 0206-01-01-0010-8463</v>
          </cell>
          <cell r="E1926" t="str">
            <v>PAGO A PARALLAX FACTORING, CEDIDO POR DELICIAS DEL PALADAR GARCAR, SRL, S/ACTO NO.1166/18 D/F 08/02/18, POR SUM. ALIM. ESC. JEE, MES ENERO 2018, S/FACT. NCF.:00004, CARTAS C. NOS. 15478, OC 6696</v>
          </cell>
          <cell r="F1926" t="str">
            <v>06-APR-18</v>
          </cell>
          <cell r="G1926">
            <v>601800</v>
          </cell>
          <cell r="H1926" t="str">
            <v>23-APR-18</v>
          </cell>
          <cell r="I1926">
            <v>35840</v>
          </cell>
          <cell r="J1926">
            <v>2</v>
          </cell>
          <cell r="K1926" t="str">
            <v>TR</v>
          </cell>
          <cell r="L1926" t="str">
            <v>Conciliado</v>
          </cell>
          <cell r="M1926">
            <v>1</v>
          </cell>
          <cell r="N1926">
            <v>3320354</v>
          </cell>
          <cell r="O1926">
            <v>3320354</v>
          </cell>
          <cell r="P1926">
            <v>576300</v>
          </cell>
          <cell r="Q1926">
            <v>0</v>
          </cell>
          <cell r="R1926">
            <v>0</v>
          </cell>
        </row>
        <row r="1927">
          <cell r="A1927">
            <v>35841</v>
          </cell>
          <cell r="B1927" t="str">
            <v>Fuenta Especifica 0100 FONDO GENERAL</v>
          </cell>
          <cell r="C1927" t="str">
            <v>Capitulo 0206 MINISTERIO DE EDUCACIÓN</v>
          </cell>
          <cell r="D1927" t="str">
            <v>Libramiento 0206-01-01-0010-8465</v>
          </cell>
          <cell r="E1927" t="str">
            <v>PAGO A FAVOR DE PARALLAX FACTORING SA, S/ACTO 1225 D/F. 09/02/2018 CEDIDO POR JDG COMEDORES INDUSTRIALES SRL, SUM. ALIM. ESC. JEE. MES ENERO 2018, S/FACT. NCF: 00002, CARTA COMPROMISO NO. 00023, OC. 6805.</v>
          </cell>
          <cell r="F1927" t="str">
            <v>06-APR-18</v>
          </cell>
          <cell r="G1927">
            <v>283200</v>
          </cell>
          <cell r="H1927" t="str">
            <v>23-APR-18</v>
          </cell>
          <cell r="I1927">
            <v>35841</v>
          </cell>
          <cell r="J1927">
            <v>2</v>
          </cell>
          <cell r="K1927" t="str">
            <v>TR</v>
          </cell>
          <cell r="L1927" t="str">
            <v>Conciliado</v>
          </cell>
          <cell r="M1927">
            <v>1</v>
          </cell>
          <cell r="N1927">
            <v>3320355</v>
          </cell>
          <cell r="O1927">
            <v>3320355</v>
          </cell>
          <cell r="P1927">
            <v>271200</v>
          </cell>
          <cell r="Q1927">
            <v>0</v>
          </cell>
          <cell r="R1927">
            <v>0</v>
          </cell>
        </row>
        <row r="1928">
          <cell r="A1928">
            <v>35841</v>
          </cell>
          <cell r="B1928" t="str">
            <v>Fuenta Especifica 0100 FONDO GENERAL</v>
          </cell>
          <cell r="C1928" t="str">
            <v>Capitulo 0206 MINISTERIO DE EDUCACIÓN</v>
          </cell>
          <cell r="D1928" t="str">
            <v>Libramiento 0206-01-01-0010-8465</v>
          </cell>
          <cell r="E1928" t="str">
            <v>PAGO A FAVOR DE PARALLAX FACTORING SA, S/ACTO 1225 D/F. 09/02/2018 CEDIDO POR JDG COMEDORES INDUSTRIALES SRL, SUM. ALIM. ESC. JEE. MES ENERO 2018, S/FACT. NCF: 00002, CARTA COMPROMISO NO. 00023, OC. 6805.</v>
          </cell>
          <cell r="F1928" t="str">
            <v>06-APR-18</v>
          </cell>
          <cell r="G1928">
            <v>283200</v>
          </cell>
          <cell r="H1928" t="str">
            <v>23-APR-18</v>
          </cell>
          <cell r="I1928">
            <v>35841</v>
          </cell>
          <cell r="J1928">
            <v>2</v>
          </cell>
          <cell r="K1928" t="str">
            <v>IN</v>
          </cell>
          <cell r="L1928" t="str">
            <v>ENTREGADO</v>
          </cell>
          <cell r="M1928">
            <v>1</v>
          </cell>
          <cell r="N1928">
            <v>44774</v>
          </cell>
          <cell r="O1928">
            <v>44774</v>
          </cell>
          <cell r="P1928">
            <v>12000</v>
          </cell>
          <cell r="Q1928">
            <v>0</v>
          </cell>
          <cell r="R1928">
            <v>0</v>
          </cell>
        </row>
        <row r="1929">
          <cell r="A1929">
            <v>36049</v>
          </cell>
          <cell r="B1929" t="str">
            <v>Fuenta Especifica 0100 FONDO GENERAL</v>
          </cell>
          <cell r="C1929" t="str">
            <v>Capitulo 0206 MINISTERIO DE EDUCACIÓN</v>
          </cell>
          <cell r="D1929" t="str">
            <v>Libramiento 0206-01-01-0010-8466</v>
          </cell>
          <cell r="E1929" t="str">
            <v>PAGO A FAVOR DE BANCO AGRICOLA, CEDIDO POR CESAR DOTTEL MEDIANTE ACTO NO.1009 D/F 21/11/17, POR SUM. DE ALIM. ESC. JEE. CORRESP. AL MES DE ENERO 2018, S/FACT. 90039. CARTAS COMPROMISO 14429 Y 04763. OC 5768</v>
          </cell>
          <cell r="F1929" t="str">
            <v>06-APR-18</v>
          </cell>
          <cell r="G1929">
            <v>571969.6</v>
          </cell>
          <cell r="H1929" t="str">
            <v>23-APR-18</v>
          </cell>
          <cell r="I1929">
            <v>36049</v>
          </cell>
          <cell r="J1929">
            <v>7</v>
          </cell>
          <cell r="K1929" t="str">
            <v>IN</v>
          </cell>
          <cell r="L1929" t="str">
            <v>ENTREGADO</v>
          </cell>
          <cell r="M1929">
            <v>1</v>
          </cell>
          <cell r="N1929">
            <v>45415</v>
          </cell>
          <cell r="O1929">
            <v>45415</v>
          </cell>
          <cell r="P1929">
            <v>24236</v>
          </cell>
          <cell r="Q1929">
            <v>0</v>
          </cell>
          <cell r="R1929">
            <v>0</v>
          </cell>
        </row>
        <row r="1930">
          <cell r="A1930">
            <v>36049</v>
          </cell>
          <cell r="B1930" t="str">
            <v>Fuenta Especifica 0100 FONDO GENERAL</v>
          </cell>
          <cell r="C1930" t="str">
            <v>Capitulo 0206 MINISTERIO DE EDUCACIÓN</v>
          </cell>
          <cell r="D1930" t="str">
            <v>Libramiento 0206-01-01-0010-8466</v>
          </cell>
          <cell r="E1930" t="str">
            <v>PAGO A FAVOR DE BANCO AGRICOLA, CEDIDO POR CESAR DOTTEL MEDIANTE ACTO NO.1009 D/F 21/11/17, POR SUM. DE ALIM. ESC. JEE. CORRESP. AL MES DE ENERO 2018, S/FACT. 90039. CARTAS COMPROMISO 14429 Y 04763. OC 5768</v>
          </cell>
          <cell r="F1930" t="str">
            <v>06-APR-18</v>
          </cell>
          <cell r="G1930">
            <v>571969.6</v>
          </cell>
          <cell r="H1930" t="str">
            <v>23-APR-18</v>
          </cell>
          <cell r="I1930">
            <v>36049</v>
          </cell>
          <cell r="J1930">
            <v>7</v>
          </cell>
          <cell r="K1930" t="str">
            <v>TR</v>
          </cell>
          <cell r="L1930" t="str">
            <v>Conciliado</v>
          </cell>
          <cell r="M1930">
            <v>1</v>
          </cell>
          <cell r="N1930">
            <v>3239999</v>
          </cell>
          <cell r="O1930">
            <v>3239999</v>
          </cell>
          <cell r="P1930">
            <v>460484</v>
          </cell>
          <cell r="Q1930">
            <v>0</v>
          </cell>
          <cell r="R1930">
            <v>0</v>
          </cell>
        </row>
        <row r="1931">
          <cell r="A1931">
            <v>36049</v>
          </cell>
          <cell r="B1931" t="str">
            <v>Fuenta Especifica 0100 FONDO GENERAL</v>
          </cell>
          <cell r="C1931" t="str">
            <v>Capitulo 0206 MINISTERIO DE EDUCACIÓN</v>
          </cell>
          <cell r="D1931" t="str">
            <v>Libramiento 0206-01-01-0010-8466</v>
          </cell>
          <cell r="E1931" t="str">
            <v>PAGO A FAVOR DE BANCO AGRICOLA, CEDIDO POR CESAR DOTTEL MEDIANTE ACTO NO.1009 D/F 21/11/17, POR SUM. DE ALIM. ESC. JEE. CORRESP. AL MES DE ENERO 2018, S/FACT. 90039. CARTAS COMPROMISO 14429 Y 04763. OC 5768</v>
          </cell>
          <cell r="F1931" t="str">
            <v>06-APR-18</v>
          </cell>
          <cell r="G1931">
            <v>571969.6</v>
          </cell>
          <cell r="H1931" t="str">
            <v>23-APR-18</v>
          </cell>
          <cell r="I1931">
            <v>36049</v>
          </cell>
          <cell r="J1931">
            <v>7</v>
          </cell>
          <cell r="K1931" t="str">
            <v>IN</v>
          </cell>
          <cell r="L1931" t="str">
            <v>ENTREGADO</v>
          </cell>
          <cell r="M1931">
            <v>1</v>
          </cell>
          <cell r="N1931">
            <v>45343</v>
          </cell>
          <cell r="O1931">
            <v>45343</v>
          </cell>
          <cell r="P1931">
            <v>87249.600000000006</v>
          </cell>
          <cell r="Q1931">
            <v>0</v>
          </cell>
          <cell r="R1931">
            <v>0</v>
          </cell>
        </row>
        <row r="1932">
          <cell r="A1932">
            <v>33441</v>
          </cell>
          <cell r="B1932" t="str">
            <v>Fuenta Especifica 0100 FONDO GENERAL</v>
          </cell>
          <cell r="C1932" t="str">
            <v>Capitulo 0206 MINISTERIO DE EDUCACIÓN</v>
          </cell>
          <cell r="D1932" t="str">
            <v>Libramiento 0206-01-01-0010-8468</v>
          </cell>
          <cell r="E1932" t="str">
            <v>PAGO POR SUM. ALIM. ESC. JEE. CORRESP. A DICIEMBRE/2017, SEGUN FACT. NCF: 00033, CARTAS COMPROMISO 03778, 03715, OC. 6161.</v>
          </cell>
          <cell r="F1932" t="str">
            <v>06-APR-18</v>
          </cell>
          <cell r="G1932">
            <v>70800</v>
          </cell>
          <cell r="H1932" t="str">
            <v>17-APR-18</v>
          </cell>
          <cell r="I1932">
            <v>33441</v>
          </cell>
          <cell r="J1932">
            <v>5</v>
          </cell>
          <cell r="K1932" t="str">
            <v>TR</v>
          </cell>
          <cell r="L1932" t="str">
            <v>Conciliado</v>
          </cell>
          <cell r="M1932">
            <v>1</v>
          </cell>
          <cell r="N1932">
            <v>2786240</v>
          </cell>
          <cell r="O1932">
            <v>2786240</v>
          </cell>
          <cell r="P1932">
            <v>57000</v>
          </cell>
          <cell r="Q1932">
            <v>0</v>
          </cell>
          <cell r="R1932">
            <v>0</v>
          </cell>
        </row>
        <row r="1933">
          <cell r="A1933">
            <v>33441</v>
          </cell>
          <cell r="B1933" t="str">
            <v>Fuenta Especifica 0100 FONDO GENERAL</v>
          </cell>
          <cell r="C1933" t="str">
            <v>Capitulo 0206 MINISTERIO DE EDUCACIÓN</v>
          </cell>
          <cell r="D1933" t="str">
            <v>Libramiento 0206-01-01-0010-8468</v>
          </cell>
          <cell r="E1933" t="str">
            <v>PAGO POR SUM. ALIM. ESC. JEE. CORRESP. A DICIEMBRE/2017, SEGUN FACT. NCF: 00033, CARTAS COMPROMISO 03778, 03715, OC. 6161.</v>
          </cell>
          <cell r="F1933" t="str">
            <v>06-APR-18</v>
          </cell>
          <cell r="G1933">
            <v>70800</v>
          </cell>
          <cell r="H1933" t="str">
            <v>17-APR-18</v>
          </cell>
          <cell r="I1933">
            <v>33441</v>
          </cell>
          <cell r="J1933">
            <v>5</v>
          </cell>
          <cell r="K1933" t="str">
            <v>IN</v>
          </cell>
          <cell r="L1933" t="str">
            <v>ENTREGADO</v>
          </cell>
          <cell r="M1933">
            <v>1</v>
          </cell>
          <cell r="N1933">
            <v>42664</v>
          </cell>
          <cell r="O1933">
            <v>42664</v>
          </cell>
          <cell r="P1933">
            <v>3000</v>
          </cell>
          <cell r="Q1933">
            <v>0</v>
          </cell>
          <cell r="R1933">
            <v>0</v>
          </cell>
        </row>
        <row r="1934">
          <cell r="A1934">
            <v>33441</v>
          </cell>
          <cell r="B1934" t="str">
            <v>Fuenta Especifica 0100 FONDO GENERAL</v>
          </cell>
          <cell r="C1934" t="str">
            <v>Capitulo 0206 MINISTERIO DE EDUCACIÓN</v>
          </cell>
          <cell r="D1934" t="str">
            <v>Libramiento 0206-01-01-0010-8468</v>
          </cell>
          <cell r="E1934" t="str">
            <v>PAGO POR SUM. ALIM. ESC. JEE. CORRESP. A DICIEMBRE/2017, SEGUN FACT. NCF: 00033, CARTAS COMPROMISO 03778, 03715, OC. 6161.</v>
          </cell>
          <cell r="F1934" t="str">
            <v>06-APR-18</v>
          </cell>
          <cell r="G1934">
            <v>70800</v>
          </cell>
          <cell r="H1934" t="str">
            <v>17-APR-18</v>
          </cell>
          <cell r="I1934">
            <v>33441</v>
          </cell>
          <cell r="J1934">
            <v>5</v>
          </cell>
          <cell r="K1934" t="str">
            <v>IN</v>
          </cell>
          <cell r="L1934" t="str">
            <v>ENTREGADO</v>
          </cell>
          <cell r="M1934">
            <v>1</v>
          </cell>
          <cell r="N1934">
            <v>42551</v>
          </cell>
          <cell r="O1934">
            <v>42551</v>
          </cell>
          <cell r="P1934">
            <v>10800</v>
          </cell>
          <cell r="Q1934">
            <v>0</v>
          </cell>
          <cell r="R1934">
            <v>0</v>
          </cell>
        </row>
        <row r="1935">
          <cell r="A1935">
            <v>33939</v>
          </cell>
          <cell r="B1935" t="str">
            <v>Fuenta Especifica 0100 FONDO GENERAL</v>
          </cell>
          <cell r="C1935" t="str">
            <v>Capitulo 0206 MINISTERIO DE EDUCACIÓN</v>
          </cell>
          <cell r="D1935" t="str">
            <v>Libramiento 0206-01-01-0010-8470</v>
          </cell>
          <cell r="E1935" t="str">
            <v>PAGO POR SUM. ALIM. ESC. JEE. CORRESP. A ENERO/2018, SEGUN FACT. NCF: 00028, CARTAS COMPROMISO 04341, 04351, OC. 6617.</v>
          </cell>
          <cell r="F1935" t="str">
            <v>06-APR-18</v>
          </cell>
          <cell r="G1935">
            <v>539779.19999999995</v>
          </cell>
          <cell r="H1935" t="str">
            <v>18-APR-18</v>
          </cell>
          <cell r="I1935">
            <v>33939</v>
          </cell>
          <cell r="J1935">
            <v>5</v>
          </cell>
          <cell r="K1935" t="str">
            <v>IN</v>
          </cell>
          <cell r="L1935" t="str">
            <v>ENTREGADO</v>
          </cell>
          <cell r="M1935">
            <v>1</v>
          </cell>
          <cell r="N1935">
            <v>43199</v>
          </cell>
          <cell r="O1935">
            <v>43199</v>
          </cell>
          <cell r="P1935">
            <v>22872</v>
          </cell>
          <cell r="Q1935">
            <v>0</v>
          </cell>
          <cell r="R1935">
            <v>0</v>
          </cell>
        </row>
        <row r="1936">
          <cell r="A1936">
            <v>33939</v>
          </cell>
          <cell r="B1936" t="str">
            <v>Fuenta Especifica 0100 FONDO GENERAL</v>
          </cell>
          <cell r="C1936" t="str">
            <v>Capitulo 0206 MINISTERIO DE EDUCACIÓN</v>
          </cell>
          <cell r="D1936" t="str">
            <v>Libramiento 0206-01-01-0010-8470</v>
          </cell>
          <cell r="E1936" t="str">
            <v>PAGO POR SUM. ALIM. ESC. JEE. CORRESP. A ENERO/2018, SEGUN FACT. NCF: 00028, CARTAS COMPROMISO 04341, 04351, OC. 6617.</v>
          </cell>
          <cell r="F1936" t="str">
            <v>06-APR-18</v>
          </cell>
          <cell r="G1936">
            <v>539779.19999999995</v>
          </cell>
          <cell r="H1936" t="str">
            <v>18-APR-18</v>
          </cell>
          <cell r="I1936">
            <v>33939</v>
          </cell>
          <cell r="J1936">
            <v>5</v>
          </cell>
          <cell r="K1936" t="str">
            <v>IN</v>
          </cell>
          <cell r="L1936" t="str">
            <v>ENTREGADO</v>
          </cell>
          <cell r="M1936">
            <v>1</v>
          </cell>
          <cell r="N1936">
            <v>43275</v>
          </cell>
          <cell r="O1936">
            <v>43275</v>
          </cell>
          <cell r="P1936">
            <v>82339.199999999997</v>
          </cell>
          <cell r="Q1936">
            <v>0</v>
          </cell>
          <cell r="R1936">
            <v>0</v>
          </cell>
        </row>
        <row r="1937">
          <cell r="A1937">
            <v>33939</v>
          </cell>
          <cell r="B1937" t="str">
            <v>Fuenta Especifica 0100 FONDO GENERAL</v>
          </cell>
          <cell r="C1937" t="str">
            <v>Capitulo 0206 MINISTERIO DE EDUCACIÓN</v>
          </cell>
          <cell r="D1937" t="str">
            <v>Libramiento 0206-01-01-0010-8470</v>
          </cell>
          <cell r="E1937" t="str">
            <v>PAGO POR SUM. ALIM. ESC. JEE. CORRESP. A ENERO/2018, SEGUN FACT. NCF: 00028, CARTAS COMPROMISO 04341, 04351, OC. 6617.</v>
          </cell>
          <cell r="F1937" t="str">
            <v>06-APR-18</v>
          </cell>
          <cell r="G1937">
            <v>539779.19999999995</v>
          </cell>
          <cell r="H1937" t="str">
            <v>18-APR-18</v>
          </cell>
          <cell r="I1937">
            <v>33939</v>
          </cell>
          <cell r="J1937">
            <v>5</v>
          </cell>
          <cell r="K1937" t="str">
            <v>TR</v>
          </cell>
          <cell r="L1937" t="str">
            <v>Conciliado</v>
          </cell>
          <cell r="M1937">
            <v>1</v>
          </cell>
          <cell r="N1937">
            <v>2933266</v>
          </cell>
          <cell r="O1937">
            <v>2933266</v>
          </cell>
          <cell r="P1937">
            <v>434568</v>
          </cell>
          <cell r="Q1937">
            <v>0</v>
          </cell>
          <cell r="R1937">
            <v>0</v>
          </cell>
        </row>
        <row r="1938">
          <cell r="A1938">
            <v>33443</v>
          </cell>
          <cell r="B1938" t="str">
            <v>Fuenta Especifica 0100 FONDO GENERAL</v>
          </cell>
          <cell r="C1938" t="str">
            <v>Capitulo 0206 MINISTERIO DE EDUCACIÓN</v>
          </cell>
          <cell r="D1938" t="str">
            <v>Libramiento 0206-01-01-0010-8471</v>
          </cell>
          <cell r="E1938" t="str">
            <v>PAGO POR SUM. ALIM. ESC. JEE. CORRESP. AL MES DE ENERO 2018, SEGUN FACT. NCF.: 00330, CARTA COMPROMISOS NO. 01072, 01068, 01083, 06633, 01058, 01067, 06636, 01061, O/C 6716.</v>
          </cell>
          <cell r="F1938" t="str">
            <v>06-APR-18</v>
          </cell>
          <cell r="G1938">
            <v>904635.2</v>
          </cell>
          <cell r="H1938" t="str">
            <v>17-APR-18</v>
          </cell>
          <cell r="I1938">
            <v>33443</v>
          </cell>
          <cell r="J1938">
            <v>5</v>
          </cell>
          <cell r="K1938" t="str">
            <v>IN</v>
          </cell>
          <cell r="L1938" t="str">
            <v>ENTREGADO</v>
          </cell>
          <cell r="M1938">
            <v>1</v>
          </cell>
          <cell r="N1938">
            <v>42662</v>
          </cell>
          <cell r="O1938">
            <v>42662</v>
          </cell>
          <cell r="P1938">
            <v>38332</v>
          </cell>
          <cell r="Q1938">
            <v>0</v>
          </cell>
          <cell r="R1938">
            <v>0</v>
          </cell>
        </row>
        <row r="1939">
          <cell r="A1939">
            <v>33443</v>
          </cell>
          <cell r="B1939" t="str">
            <v>Fuenta Especifica 0100 FONDO GENERAL</v>
          </cell>
          <cell r="C1939" t="str">
            <v>Capitulo 0206 MINISTERIO DE EDUCACIÓN</v>
          </cell>
          <cell r="D1939" t="str">
            <v>Libramiento 0206-01-01-0010-8471</v>
          </cell>
          <cell r="E1939" t="str">
            <v>PAGO POR SUM. ALIM. ESC. JEE. CORRESP. AL MES DE ENERO 2018, SEGUN FACT. NCF.: 00330, CARTA COMPROMISOS NO. 01072, 01068, 01083, 06633, 01058, 01067, 06636, 01061, O/C 6716.</v>
          </cell>
          <cell r="F1939" t="str">
            <v>06-APR-18</v>
          </cell>
          <cell r="G1939">
            <v>904635.2</v>
          </cell>
          <cell r="H1939" t="str">
            <v>17-APR-18</v>
          </cell>
          <cell r="I1939">
            <v>33443</v>
          </cell>
          <cell r="J1939">
            <v>5</v>
          </cell>
          <cell r="K1939" t="str">
            <v>IN</v>
          </cell>
          <cell r="L1939" t="str">
            <v>ENTREGADO</v>
          </cell>
          <cell r="M1939">
            <v>1</v>
          </cell>
          <cell r="N1939">
            <v>42550</v>
          </cell>
          <cell r="O1939">
            <v>42550</v>
          </cell>
          <cell r="P1939">
            <v>137995.20000000001</v>
          </cell>
          <cell r="Q1939">
            <v>0</v>
          </cell>
          <cell r="R1939">
            <v>0</v>
          </cell>
        </row>
        <row r="1940">
          <cell r="A1940">
            <v>33443</v>
          </cell>
          <cell r="B1940" t="str">
            <v>Fuenta Especifica 0100 FONDO GENERAL</v>
          </cell>
          <cell r="C1940" t="str">
            <v>Capitulo 0206 MINISTERIO DE EDUCACIÓN</v>
          </cell>
          <cell r="D1940" t="str">
            <v>Libramiento 0206-01-01-0010-8471</v>
          </cell>
          <cell r="E1940" t="str">
            <v>PAGO POR SUM. ALIM. ESC. JEE. CORRESP. AL MES DE ENERO 2018, SEGUN FACT. NCF.: 00330, CARTA COMPROMISOS NO. 01072, 01068, 01083, 06633, 01058, 01067, 06636, 01061, O/C 6716.</v>
          </cell>
          <cell r="F1940" t="str">
            <v>06-APR-18</v>
          </cell>
          <cell r="G1940">
            <v>904635.2</v>
          </cell>
          <cell r="H1940" t="str">
            <v>17-APR-18</v>
          </cell>
          <cell r="I1940">
            <v>33443</v>
          </cell>
          <cell r="J1940">
            <v>5</v>
          </cell>
          <cell r="K1940" t="str">
            <v>TR</v>
          </cell>
          <cell r="L1940" t="str">
            <v>Conciliado</v>
          </cell>
          <cell r="M1940">
            <v>1</v>
          </cell>
          <cell r="N1940">
            <v>2786241</v>
          </cell>
          <cell r="O1940">
            <v>2786241</v>
          </cell>
          <cell r="P1940">
            <v>728308</v>
          </cell>
          <cell r="Q1940">
            <v>0</v>
          </cell>
          <cell r="R1940">
            <v>0</v>
          </cell>
        </row>
        <row r="1941">
          <cell r="A1941">
            <v>35846</v>
          </cell>
          <cell r="B1941" t="str">
            <v>Fuenta Especifica 0100 FONDO GENERAL</v>
          </cell>
          <cell r="C1941" t="str">
            <v>Capitulo 0206 MINISTERIO DE EDUCACIÓN</v>
          </cell>
          <cell r="D1941" t="str">
            <v>Libramiento 0206-01-01-0010-8472</v>
          </cell>
          <cell r="E1941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1" t="str">
            <v>06-APR-18</v>
          </cell>
          <cell r="G1941">
            <v>5016132.8</v>
          </cell>
          <cell r="H1941" t="str">
            <v>23-APR-18</v>
          </cell>
          <cell r="I1941">
            <v>35846</v>
          </cell>
          <cell r="J1941">
            <v>2</v>
          </cell>
          <cell r="K1941" t="str">
            <v>TR</v>
          </cell>
          <cell r="L1941" t="str">
            <v>Conciliado</v>
          </cell>
          <cell r="M1941">
            <v>1</v>
          </cell>
          <cell r="N1941">
            <v>3187573</v>
          </cell>
          <cell r="O1941">
            <v>3187573</v>
          </cell>
          <cell r="P1941">
            <v>4803584.8</v>
          </cell>
          <cell r="Q1941">
            <v>0</v>
          </cell>
          <cell r="R1941">
            <v>0</v>
          </cell>
        </row>
        <row r="1942">
          <cell r="A1942">
            <v>35846</v>
          </cell>
          <cell r="B1942" t="str">
            <v>Fuenta Especifica 0100 FONDO GENERAL</v>
          </cell>
          <cell r="C1942" t="str">
            <v>Capitulo 0206 MINISTERIO DE EDUCACIÓN</v>
          </cell>
          <cell r="D1942" t="str">
            <v>Libramiento 0206-01-01-0010-8472</v>
          </cell>
          <cell r="E1942" t="str">
            <v>PAGO A BCO AGRICOLA,CEDIDO POR GRUPO AMERICIUM SRL,ACTO NO.929 D/F 26/10/17.POR SUM. ALIM. ESC. JEE,MESES DE AGOSTO,SEPT.OCT. Y NOV./17,S/FTS. NCF.00045,46,47 Y 48,NC 00001 Y 00002,CARTAS COMP. NO.3139,3137,3129,7957,3006,3242,3126,3004,3125,OC 7068.</v>
          </cell>
          <cell r="F1942" t="str">
            <v>06-APR-18</v>
          </cell>
          <cell r="G1942">
            <v>5016132.8</v>
          </cell>
          <cell r="H1942" t="str">
            <v>23-APR-18</v>
          </cell>
          <cell r="I1942">
            <v>35846</v>
          </cell>
          <cell r="J1942">
            <v>2</v>
          </cell>
          <cell r="K1942" t="str">
            <v>IN</v>
          </cell>
          <cell r="L1942" t="str">
            <v>ENTREGADO</v>
          </cell>
          <cell r="M1942">
            <v>1</v>
          </cell>
          <cell r="N1942">
            <v>45044</v>
          </cell>
          <cell r="O1942">
            <v>45044</v>
          </cell>
          <cell r="P1942">
            <v>212548</v>
          </cell>
          <cell r="Q1942">
            <v>0</v>
          </cell>
          <cell r="R1942">
            <v>0</v>
          </cell>
        </row>
        <row r="1943">
          <cell r="A1943">
            <v>33444</v>
          </cell>
          <cell r="B1943" t="str">
            <v>Fuenta Especifica 0100 FONDO GENERAL</v>
          </cell>
          <cell r="C1943" t="str">
            <v>Capitulo 0206 MINISTERIO DE EDUCACIÓN</v>
          </cell>
          <cell r="D1943" t="str">
            <v>Libramiento 0206-01-01-0010-8473</v>
          </cell>
          <cell r="E1943" t="str">
            <v>PAGO SUM. ALIM. ESC. PROG. JEE. CORRESP. AL MES OCTUBRE 2017, S/FACT. NCF: 00025, CARTA COMPROMISO NO. 03023, OC. 5673</v>
          </cell>
          <cell r="F1943" t="str">
            <v>06-APR-18</v>
          </cell>
          <cell r="G1943">
            <v>455008</v>
          </cell>
          <cell r="H1943" t="str">
            <v>17-APR-18</v>
          </cell>
          <cell r="I1943">
            <v>33444</v>
          </cell>
          <cell r="J1943">
            <v>5</v>
          </cell>
          <cell r="K1943" t="str">
            <v>IN</v>
          </cell>
          <cell r="L1943" t="str">
            <v>ENTREGADO</v>
          </cell>
          <cell r="M1943">
            <v>1</v>
          </cell>
          <cell r="N1943">
            <v>42512</v>
          </cell>
          <cell r="O1943">
            <v>42512</v>
          </cell>
          <cell r="P1943">
            <v>19280</v>
          </cell>
          <cell r="Q1943">
            <v>0</v>
          </cell>
          <cell r="R1943">
            <v>0</v>
          </cell>
        </row>
        <row r="1944">
          <cell r="A1944">
            <v>33444</v>
          </cell>
          <cell r="B1944" t="str">
            <v>Fuenta Especifica 0100 FONDO GENERAL</v>
          </cell>
          <cell r="C1944" t="str">
            <v>Capitulo 0206 MINISTERIO DE EDUCACIÓN</v>
          </cell>
          <cell r="D1944" t="str">
            <v>Libramiento 0206-01-01-0010-8473</v>
          </cell>
          <cell r="E1944" t="str">
            <v>PAGO SUM. ALIM. ESC. PROG. JEE. CORRESP. AL MES OCTUBRE 2017, S/FACT. NCF: 00025, CARTA COMPROMISO NO. 03023, OC. 5673</v>
          </cell>
          <cell r="F1944" t="str">
            <v>06-APR-18</v>
          </cell>
          <cell r="G1944">
            <v>455008</v>
          </cell>
          <cell r="H1944" t="str">
            <v>17-APR-18</v>
          </cell>
          <cell r="I1944">
            <v>33444</v>
          </cell>
          <cell r="J1944">
            <v>5</v>
          </cell>
          <cell r="K1944" t="str">
            <v>TR</v>
          </cell>
          <cell r="L1944" t="str">
            <v>Conciliado</v>
          </cell>
          <cell r="M1944">
            <v>1</v>
          </cell>
          <cell r="N1944">
            <v>2786242</v>
          </cell>
          <cell r="O1944">
            <v>2786242</v>
          </cell>
          <cell r="P1944">
            <v>366320</v>
          </cell>
          <cell r="Q1944">
            <v>0</v>
          </cell>
          <cell r="R1944">
            <v>0</v>
          </cell>
        </row>
        <row r="1945">
          <cell r="A1945">
            <v>33444</v>
          </cell>
          <cell r="B1945" t="str">
            <v>Fuenta Especifica 0100 FONDO GENERAL</v>
          </cell>
          <cell r="C1945" t="str">
            <v>Capitulo 0206 MINISTERIO DE EDUCACIÓN</v>
          </cell>
          <cell r="D1945" t="str">
            <v>Libramiento 0206-01-01-0010-8473</v>
          </cell>
          <cell r="E1945" t="str">
            <v>PAGO SUM. ALIM. ESC. PROG. JEE. CORRESP. AL MES OCTUBRE 2017, S/FACT. NCF: 00025, CARTA COMPROMISO NO. 03023, OC. 5673</v>
          </cell>
          <cell r="F1945" t="str">
            <v>06-APR-18</v>
          </cell>
          <cell r="G1945">
            <v>455008</v>
          </cell>
          <cell r="H1945" t="str">
            <v>17-APR-18</v>
          </cell>
          <cell r="I1945">
            <v>33444</v>
          </cell>
          <cell r="J1945">
            <v>5</v>
          </cell>
          <cell r="K1945" t="str">
            <v>IN</v>
          </cell>
          <cell r="L1945" t="str">
            <v>ENTREGADO</v>
          </cell>
          <cell r="M1945">
            <v>1</v>
          </cell>
          <cell r="N1945">
            <v>42602</v>
          </cell>
          <cell r="O1945">
            <v>42602</v>
          </cell>
          <cell r="P1945">
            <v>69408</v>
          </cell>
          <cell r="Q1945">
            <v>0</v>
          </cell>
          <cell r="R1945">
            <v>0</v>
          </cell>
        </row>
        <row r="1946">
          <cell r="A1946">
            <v>33940</v>
          </cell>
          <cell r="B1946" t="str">
            <v>Fuenta Especifica 0100 FONDO GENERAL</v>
          </cell>
          <cell r="C1946" t="str">
            <v>Capitulo 0206 MINISTERIO DE EDUCACIÓN</v>
          </cell>
          <cell r="D1946" t="str">
            <v>Libramiento 0206-01-01-0010-8474</v>
          </cell>
          <cell r="E1946" t="str">
            <v>PAGO SUM. ALIM. ESC. JEE. CORRESP. AL MES DE ENERO 2018, SEGUN FACT. NCF.: 59152 , CARTA COMPROMISO NO.03634, OC 6610</v>
          </cell>
          <cell r="F1946" t="str">
            <v>06-APR-18</v>
          </cell>
          <cell r="G1946">
            <v>557243.19999999995</v>
          </cell>
          <cell r="H1946" t="str">
            <v>18-APR-18</v>
          </cell>
          <cell r="I1946">
            <v>33940</v>
          </cell>
          <cell r="J1946">
            <v>5</v>
          </cell>
          <cell r="K1946" t="str">
            <v>TR</v>
          </cell>
          <cell r="L1946" t="str">
            <v>Conciliado</v>
          </cell>
          <cell r="M1946">
            <v>1</v>
          </cell>
          <cell r="N1946">
            <v>2933267</v>
          </cell>
          <cell r="O1946">
            <v>2933267</v>
          </cell>
          <cell r="P1946">
            <v>448628</v>
          </cell>
          <cell r="Q1946">
            <v>0</v>
          </cell>
          <cell r="R1946">
            <v>0</v>
          </cell>
        </row>
        <row r="1947">
          <cell r="A1947">
            <v>33940</v>
          </cell>
          <cell r="B1947" t="str">
            <v>Fuenta Especifica 0100 FONDO GENERAL</v>
          </cell>
          <cell r="C1947" t="str">
            <v>Capitulo 0206 MINISTERIO DE EDUCACIÓN</v>
          </cell>
          <cell r="D1947" t="str">
            <v>Libramiento 0206-01-01-0010-8474</v>
          </cell>
          <cell r="E1947" t="str">
            <v>PAGO SUM. ALIM. ESC. JEE. CORRESP. AL MES DE ENERO 2018, SEGUN FACT. NCF.: 59152 , CARTA COMPROMISO NO.03634, OC 6610</v>
          </cell>
          <cell r="F1947" t="str">
            <v>06-APR-18</v>
          </cell>
          <cell r="G1947">
            <v>557243.19999999995</v>
          </cell>
          <cell r="H1947" t="str">
            <v>18-APR-18</v>
          </cell>
          <cell r="I1947">
            <v>33940</v>
          </cell>
          <cell r="J1947">
            <v>5</v>
          </cell>
          <cell r="K1947" t="str">
            <v>IN</v>
          </cell>
          <cell r="L1947" t="str">
            <v>ENTREGADO</v>
          </cell>
          <cell r="M1947">
            <v>1</v>
          </cell>
          <cell r="N1947">
            <v>43194</v>
          </cell>
          <cell r="O1947">
            <v>43194</v>
          </cell>
          <cell r="P1947">
            <v>23612</v>
          </cell>
          <cell r="Q1947">
            <v>0</v>
          </cell>
          <cell r="R1947">
            <v>0</v>
          </cell>
        </row>
        <row r="1948">
          <cell r="A1948">
            <v>33940</v>
          </cell>
          <cell r="B1948" t="str">
            <v>Fuenta Especifica 0100 FONDO GENERAL</v>
          </cell>
          <cell r="C1948" t="str">
            <v>Capitulo 0206 MINISTERIO DE EDUCACIÓN</v>
          </cell>
          <cell r="D1948" t="str">
            <v>Libramiento 0206-01-01-0010-8474</v>
          </cell>
          <cell r="E1948" t="str">
            <v>PAGO SUM. ALIM. ESC. JEE. CORRESP. AL MES DE ENERO 2018, SEGUN FACT. NCF.: 59152 , CARTA COMPROMISO NO.03634, OC 6610</v>
          </cell>
          <cell r="F1948" t="str">
            <v>06-APR-18</v>
          </cell>
          <cell r="G1948">
            <v>557243.19999999995</v>
          </cell>
          <cell r="H1948" t="str">
            <v>18-APR-18</v>
          </cell>
          <cell r="I1948">
            <v>33940</v>
          </cell>
          <cell r="J1948">
            <v>5</v>
          </cell>
          <cell r="K1948" t="str">
            <v>IN</v>
          </cell>
          <cell r="L1948" t="str">
            <v>ENTREGADO</v>
          </cell>
          <cell r="M1948">
            <v>1</v>
          </cell>
          <cell r="N1948">
            <v>43274</v>
          </cell>
          <cell r="O1948">
            <v>43274</v>
          </cell>
          <cell r="P1948">
            <v>85003.199999999997</v>
          </cell>
          <cell r="Q1948">
            <v>0</v>
          </cell>
          <cell r="R1948">
            <v>0</v>
          </cell>
        </row>
        <row r="1949">
          <cell r="A1949">
            <v>33445</v>
          </cell>
          <cell r="B1949" t="str">
            <v>Fuenta Especifica 0100 FONDO GENERAL</v>
          </cell>
          <cell r="C1949" t="str">
            <v>Capitulo 0206 MINISTERIO DE EDUCACIÓN</v>
          </cell>
          <cell r="D1949" t="str">
            <v>Libramiento 0206-01-01-0010-8475</v>
          </cell>
          <cell r="E1949" t="str">
            <v>PAGO SUM. ALIM. ESC. JEE. CORRESP. AL MES DE ENERO 2018, SEGUN FACT. NCF.: 00035, CARTA COMPROMISO NO. 00179, OC 5950.</v>
          </cell>
          <cell r="F1949" t="str">
            <v>06-APR-18</v>
          </cell>
          <cell r="G1949">
            <v>658770.4</v>
          </cell>
          <cell r="H1949" t="str">
            <v>17-APR-18</v>
          </cell>
          <cell r="I1949">
            <v>33445</v>
          </cell>
          <cell r="J1949">
            <v>5</v>
          </cell>
          <cell r="K1949" t="str">
            <v>TR</v>
          </cell>
          <cell r="L1949" t="str">
            <v>Conciliado</v>
          </cell>
          <cell r="M1949">
            <v>1</v>
          </cell>
          <cell r="N1949">
            <v>2786243</v>
          </cell>
          <cell r="O1949">
            <v>2786243</v>
          </cell>
          <cell r="P1949">
            <v>630856.4</v>
          </cell>
          <cell r="Q1949">
            <v>0</v>
          </cell>
          <cell r="R1949">
            <v>0</v>
          </cell>
        </row>
        <row r="1950">
          <cell r="A1950">
            <v>33445</v>
          </cell>
          <cell r="B1950" t="str">
            <v>Fuenta Especifica 0100 FONDO GENERAL</v>
          </cell>
          <cell r="C1950" t="str">
            <v>Capitulo 0206 MINISTERIO DE EDUCACIÓN</v>
          </cell>
          <cell r="D1950" t="str">
            <v>Libramiento 0206-01-01-0010-8475</v>
          </cell>
          <cell r="E1950" t="str">
            <v>PAGO SUM. ALIM. ESC. JEE. CORRESP. AL MES DE ENERO 2018, SEGUN FACT. NCF.: 00035, CARTA COMPROMISO NO. 00179, OC 5950.</v>
          </cell>
          <cell r="F1950" t="str">
            <v>06-APR-18</v>
          </cell>
          <cell r="G1950">
            <v>658770.4</v>
          </cell>
          <cell r="H1950" t="str">
            <v>17-APR-18</v>
          </cell>
          <cell r="I1950">
            <v>33445</v>
          </cell>
          <cell r="J1950">
            <v>5</v>
          </cell>
          <cell r="K1950" t="str">
            <v>IN</v>
          </cell>
          <cell r="L1950" t="str">
            <v>ENTREGADO</v>
          </cell>
          <cell r="M1950">
            <v>1</v>
          </cell>
          <cell r="N1950">
            <v>42513</v>
          </cell>
          <cell r="O1950">
            <v>42513</v>
          </cell>
          <cell r="P1950">
            <v>27914</v>
          </cell>
          <cell r="Q1950">
            <v>0</v>
          </cell>
          <cell r="R1950">
            <v>0</v>
          </cell>
        </row>
        <row r="1951">
          <cell r="A1951">
            <v>35848</v>
          </cell>
          <cell r="B1951" t="str">
            <v>Fuenta Especifica 0100 FONDO GENERAL</v>
          </cell>
          <cell r="C1951" t="str">
            <v>Capitulo 0206 MINISTERIO DE EDUCACIÓN</v>
          </cell>
          <cell r="D1951" t="str">
            <v>Libramiento 0206-01-01-0010-8477</v>
          </cell>
          <cell r="E1951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1" t="str">
            <v>06-APR-18</v>
          </cell>
          <cell r="G1951">
            <v>417436.8</v>
          </cell>
          <cell r="H1951" t="str">
            <v>23-APR-18</v>
          </cell>
          <cell r="I1951">
            <v>35848</v>
          </cell>
          <cell r="J1951">
            <v>2</v>
          </cell>
          <cell r="K1951" t="str">
            <v>IN</v>
          </cell>
          <cell r="L1951" t="str">
            <v>ENTREGADO</v>
          </cell>
          <cell r="M1951">
            <v>1</v>
          </cell>
          <cell r="N1951">
            <v>44888</v>
          </cell>
          <cell r="O1951">
            <v>44888</v>
          </cell>
          <cell r="P1951">
            <v>63676.800000000003</v>
          </cell>
          <cell r="Q1951">
            <v>0</v>
          </cell>
          <cell r="R1951">
            <v>0</v>
          </cell>
        </row>
        <row r="1952">
          <cell r="A1952">
            <v>35848</v>
          </cell>
          <cell r="B1952" t="str">
            <v>Fuenta Especifica 0100 FONDO GENERAL</v>
          </cell>
          <cell r="C1952" t="str">
            <v>Capitulo 0206 MINISTERIO DE EDUCACIÓN</v>
          </cell>
          <cell r="D1952" t="str">
            <v>Libramiento 0206-01-01-0010-8477</v>
          </cell>
          <cell r="E1952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2" t="str">
            <v>06-APR-18</v>
          </cell>
          <cell r="G1952">
            <v>417436.8</v>
          </cell>
          <cell r="H1952" t="str">
            <v>23-APR-18</v>
          </cell>
          <cell r="I1952">
            <v>35848</v>
          </cell>
          <cell r="J1952">
            <v>2</v>
          </cell>
          <cell r="K1952" t="str">
            <v>IN</v>
          </cell>
          <cell r="L1952" t="str">
            <v>ENTREGADO</v>
          </cell>
          <cell r="M1952">
            <v>1</v>
          </cell>
          <cell r="N1952">
            <v>45043</v>
          </cell>
          <cell r="O1952">
            <v>45043</v>
          </cell>
          <cell r="P1952">
            <v>17688</v>
          </cell>
          <cell r="Q1952">
            <v>0</v>
          </cell>
          <cell r="R1952">
            <v>0</v>
          </cell>
        </row>
        <row r="1953">
          <cell r="A1953">
            <v>35848</v>
          </cell>
          <cell r="B1953" t="str">
            <v>Fuenta Especifica 0100 FONDO GENERAL</v>
          </cell>
          <cell r="C1953" t="str">
            <v>Capitulo 0206 MINISTERIO DE EDUCACIÓN</v>
          </cell>
          <cell r="D1953" t="str">
            <v>Libramiento 0206-01-01-0010-8477</v>
          </cell>
          <cell r="E1953" t="str">
            <v>PAGO A FAVOR DE BANCO AGRICOLA, CEDIDO POR LUZ MERCEDES GALVAN GALVAN MEDIANTE ACTO NO.906 D/F 17/11/17, POR SUM. DE ALIM. ESC. JEE. CORRESP. AL MES DE DICIEMBRE 2017, S/FACT. 00038. CARTAS COMPROMISO 07933 Y 03273. OC 5712</v>
          </cell>
          <cell r="F1953" t="str">
            <v>06-APR-18</v>
          </cell>
          <cell r="G1953">
            <v>417436.8</v>
          </cell>
          <cell r="H1953" t="str">
            <v>23-APR-18</v>
          </cell>
          <cell r="I1953">
            <v>35848</v>
          </cell>
          <cell r="J1953">
            <v>2</v>
          </cell>
          <cell r="K1953" t="str">
            <v>TR</v>
          </cell>
          <cell r="L1953" t="str">
            <v>Conciliado</v>
          </cell>
          <cell r="M1953">
            <v>1</v>
          </cell>
          <cell r="N1953">
            <v>3187572</v>
          </cell>
          <cell r="O1953">
            <v>3187572</v>
          </cell>
          <cell r="P1953">
            <v>336072</v>
          </cell>
          <cell r="Q1953">
            <v>0</v>
          </cell>
          <cell r="R1953">
            <v>0</v>
          </cell>
        </row>
        <row r="1954">
          <cell r="A1954">
            <v>33446</v>
          </cell>
          <cell r="B1954" t="str">
            <v>Fuenta Especifica 0100 FONDO GENERAL</v>
          </cell>
          <cell r="C1954" t="str">
            <v>Capitulo 0206 MINISTERIO DE EDUCACIÓN</v>
          </cell>
          <cell r="D1954" t="str">
            <v>Libramiento 0206-01-01-0010-8478</v>
          </cell>
          <cell r="E1954" t="str">
            <v>PAGO POR SUM. ALIM. ESC. JEE. CORRESP. A ENERO/2018, SEGUN FACT. NCF:00103, CARTA COMPROMISO 000030, OC.6893</v>
          </cell>
          <cell r="F1954" t="str">
            <v>06-APR-18</v>
          </cell>
          <cell r="G1954">
            <v>473132.79999999999</v>
          </cell>
          <cell r="H1954" t="str">
            <v>17-APR-18</v>
          </cell>
          <cell r="I1954">
            <v>33446</v>
          </cell>
          <cell r="J1954">
            <v>5</v>
          </cell>
          <cell r="K1954" t="str">
            <v>IN</v>
          </cell>
          <cell r="L1954" t="str">
            <v>ENTREGADO</v>
          </cell>
          <cell r="M1954">
            <v>1</v>
          </cell>
          <cell r="N1954">
            <v>42514</v>
          </cell>
          <cell r="O1954">
            <v>42514</v>
          </cell>
          <cell r="P1954">
            <v>20048</v>
          </cell>
          <cell r="Q1954">
            <v>0</v>
          </cell>
          <cell r="R1954">
            <v>0</v>
          </cell>
        </row>
        <row r="1955">
          <cell r="A1955">
            <v>33446</v>
          </cell>
          <cell r="B1955" t="str">
            <v>Fuenta Especifica 0100 FONDO GENERAL</v>
          </cell>
          <cell r="C1955" t="str">
            <v>Capitulo 0206 MINISTERIO DE EDUCACIÓN</v>
          </cell>
          <cell r="D1955" t="str">
            <v>Libramiento 0206-01-01-0010-8478</v>
          </cell>
          <cell r="E1955" t="str">
            <v>PAGO POR SUM. ALIM. ESC. JEE. CORRESP. A ENERO/2018, SEGUN FACT. NCF:00103, CARTA COMPROMISO 000030, OC.6893</v>
          </cell>
          <cell r="F1955" t="str">
            <v>06-APR-18</v>
          </cell>
          <cell r="G1955">
            <v>473132.79999999999</v>
          </cell>
          <cell r="H1955" t="str">
            <v>17-APR-18</v>
          </cell>
          <cell r="I1955">
            <v>33446</v>
          </cell>
          <cell r="J1955">
            <v>5</v>
          </cell>
          <cell r="K1955" t="str">
            <v>TR</v>
          </cell>
          <cell r="L1955" t="str">
            <v>Conciliado</v>
          </cell>
          <cell r="M1955">
            <v>1</v>
          </cell>
          <cell r="N1955">
            <v>2786244</v>
          </cell>
          <cell r="O1955">
            <v>2786244</v>
          </cell>
          <cell r="P1955">
            <v>453084.8</v>
          </cell>
          <cell r="Q1955">
            <v>0</v>
          </cell>
          <cell r="R1955">
            <v>0</v>
          </cell>
        </row>
        <row r="1956">
          <cell r="A1956">
            <v>33447</v>
          </cell>
          <cell r="B1956" t="str">
            <v>Fuenta Especifica 0100 FONDO GENERAL</v>
          </cell>
          <cell r="C1956" t="str">
            <v>Capitulo 0206 MINISTERIO DE EDUCACIÓN</v>
          </cell>
          <cell r="D1956" t="str">
            <v>Libramiento 0206-01-01-0010-8479</v>
          </cell>
          <cell r="E1956" t="str">
            <v>PAGO SUM. ALIM. ESC. JEE. CORRESP. A DICIEMBRE/2017, SEGUN FACT. NCF: 00115, CARTAS COMPROMISO 03564, 03658, 03648, 03567, 14268, 03608, 08283, 03651, OC. 5730</v>
          </cell>
          <cell r="F1956" t="str">
            <v>06-APR-18</v>
          </cell>
          <cell r="G1956">
            <v>1886961.6</v>
          </cell>
          <cell r="H1956" t="str">
            <v>17-APR-18</v>
          </cell>
          <cell r="I1956">
            <v>33447</v>
          </cell>
          <cell r="J1956">
            <v>5</v>
          </cell>
          <cell r="K1956" t="str">
            <v>IN</v>
          </cell>
          <cell r="L1956" t="str">
            <v>ENTREGADO</v>
          </cell>
          <cell r="M1956">
            <v>1</v>
          </cell>
          <cell r="N1956">
            <v>42515</v>
          </cell>
          <cell r="O1956">
            <v>42515</v>
          </cell>
          <cell r="P1956">
            <v>79956</v>
          </cell>
          <cell r="Q1956">
            <v>0</v>
          </cell>
          <cell r="R1956">
            <v>0</v>
          </cell>
        </row>
        <row r="1957">
          <cell r="A1957">
            <v>33447</v>
          </cell>
          <cell r="B1957" t="str">
            <v>Fuenta Especifica 0100 FONDO GENERAL</v>
          </cell>
          <cell r="C1957" t="str">
            <v>Capitulo 0206 MINISTERIO DE EDUCACIÓN</v>
          </cell>
          <cell r="D1957" t="str">
            <v>Libramiento 0206-01-01-0010-8479</v>
          </cell>
          <cell r="E1957" t="str">
            <v>PAGO SUM. ALIM. ESC. JEE. CORRESP. A DICIEMBRE/2017, SEGUN FACT. NCF: 00115, CARTAS COMPROMISO 03564, 03658, 03648, 03567, 14268, 03608, 08283, 03651, OC. 5730</v>
          </cell>
          <cell r="F1957" t="str">
            <v>06-APR-18</v>
          </cell>
          <cell r="G1957">
            <v>1886961.6</v>
          </cell>
          <cell r="H1957" t="str">
            <v>17-APR-18</v>
          </cell>
          <cell r="I1957">
            <v>33447</v>
          </cell>
          <cell r="J1957">
            <v>5</v>
          </cell>
          <cell r="K1957" t="str">
            <v>TR</v>
          </cell>
          <cell r="L1957" t="str">
            <v>Conciliado</v>
          </cell>
          <cell r="M1957">
            <v>1</v>
          </cell>
          <cell r="N1957">
            <v>2786245</v>
          </cell>
          <cell r="O1957">
            <v>2786245</v>
          </cell>
          <cell r="P1957">
            <v>1807005.6</v>
          </cell>
          <cell r="Q1957">
            <v>0</v>
          </cell>
          <cell r="R1957">
            <v>0</v>
          </cell>
        </row>
        <row r="1958">
          <cell r="A1958">
            <v>34202</v>
          </cell>
          <cell r="B1958" t="str">
            <v>Fuenta Especifica 0100 FONDO GENERAL</v>
          </cell>
          <cell r="C1958" t="str">
            <v>Capitulo 0206 MINISTERIO DE EDUCACIÓN</v>
          </cell>
          <cell r="D1958" t="str">
            <v>Libramiento 0206-01-01-0010-8480</v>
          </cell>
          <cell r="E1958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8" t="str">
            <v>06-APR-18</v>
          </cell>
          <cell r="G1958">
            <v>899225.93</v>
          </cell>
          <cell r="H1958" t="str">
            <v>19-APR-18</v>
          </cell>
          <cell r="I1958">
            <v>34202</v>
          </cell>
          <cell r="J1958">
            <v>3</v>
          </cell>
          <cell r="K1958" t="str">
            <v>TR</v>
          </cell>
          <cell r="L1958" t="str">
            <v>Conciliado</v>
          </cell>
          <cell r="M1958">
            <v>1</v>
          </cell>
          <cell r="N1958">
            <v>2956748</v>
          </cell>
          <cell r="O1958">
            <v>2956748</v>
          </cell>
          <cell r="P1958">
            <v>891027.23</v>
          </cell>
          <cell r="Q1958">
            <v>0</v>
          </cell>
          <cell r="R1958">
            <v>0</v>
          </cell>
        </row>
        <row r="1959">
          <cell r="A1959">
            <v>34202</v>
          </cell>
          <cell r="B1959" t="str">
            <v>Fuenta Especifica 0100 FONDO GENERAL</v>
          </cell>
          <cell r="C1959" t="str">
            <v>Capitulo 0206 MINISTERIO DE EDUCACIÓN</v>
          </cell>
          <cell r="D1959" t="str">
            <v>Libramiento 0206-01-01-0010-8480</v>
          </cell>
          <cell r="E1959" t="str">
            <v>PAGO A COOPROHARINA, CEDIDO POR PANAD. EL RENACER SRL, S/ACTO NO.160 D/F 22/02/18, POR SUM. DE ALIM. ESC. UM, MESES DE NOV. Y DIC/2017, S/FACTS. 00050 Y 00051, N/C 00038 Y 00039, MENOS ANTICIPO, CONT. NO.318/17, OC 6425</v>
          </cell>
          <cell r="F1959" t="str">
            <v>06-APR-18</v>
          </cell>
          <cell r="G1959">
            <v>899225.93</v>
          </cell>
          <cell r="H1959" t="str">
            <v>19-APR-18</v>
          </cell>
          <cell r="I1959">
            <v>34202</v>
          </cell>
          <cell r="J1959">
            <v>3</v>
          </cell>
          <cell r="K1959" t="str">
            <v>IN</v>
          </cell>
          <cell r="L1959" t="str">
            <v>ENTREGADO</v>
          </cell>
          <cell r="M1959">
            <v>1</v>
          </cell>
          <cell r="N1959">
            <v>43511</v>
          </cell>
          <cell r="O1959">
            <v>43511</v>
          </cell>
          <cell r="P1959">
            <v>8198.7000000000007</v>
          </cell>
          <cell r="Q1959">
            <v>0</v>
          </cell>
          <cell r="R1959">
            <v>0</v>
          </cell>
        </row>
        <row r="1960">
          <cell r="A1960">
            <v>34238</v>
          </cell>
          <cell r="B1960" t="str">
            <v>Fuenta Especifica 0100 FONDO GENERAL</v>
          </cell>
          <cell r="C1960" t="str">
            <v>Capitulo 0206 MINISTERIO DE EDUCACIÓN</v>
          </cell>
          <cell r="D1960" t="str">
            <v>Libramiento 0206-01-01-0010-8481</v>
          </cell>
          <cell r="E1960" t="str">
            <v>PAGO SUM. ALIM. ESC. JEE. CORRESP. AL MES DE ENERO 2018, SEGUN FACT. NCF.: 00028, CARTA COMPROMISO NO. 14492 Y 14490, OC 5978.</v>
          </cell>
          <cell r="F1960" t="str">
            <v>06-APR-18</v>
          </cell>
          <cell r="G1960">
            <v>792252</v>
          </cell>
          <cell r="H1960" t="str">
            <v>19-APR-18</v>
          </cell>
          <cell r="I1960">
            <v>34238</v>
          </cell>
          <cell r="J1960">
            <v>5</v>
          </cell>
          <cell r="K1960" t="str">
            <v>TR</v>
          </cell>
          <cell r="L1960" t="str">
            <v>Conciliado</v>
          </cell>
          <cell r="M1960">
            <v>1</v>
          </cell>
          <cell r="N1960">
            <v>2956799</v>
          </cell>
          <cell r="O1960">
            <v>2956799</v>
          </cell>
          <cell r="P1960">
            <v>637830</v>
          </cell>
          <cell r="Q1960">
            <v>0</v>
          </cell>
          <cell r="R1960">
            <v>0</v>
          </cell>
        </row>
        <row r="1961">
          <cell r="A1961">
            <v>34238</v>
          </cell>
          <cell r="B1961" t="str">
            <v>Fuenta Especifica 0100 FONDO GENERAL</v>
          </cell>
          <cell r="C1961" t="str">
            <v>Capitulo 0206 MINISTERIO DE EDUCACIÓN</v>
          </cell>
          <cell r="D1961" t="str">
            <v>Libramiento 0206-01-01-0010-8481</v>
          </cell>
          <cell r="E1961" t="str">
            <v>PAGO SUM. ALIM. ESC. JEE. CORRESP. AL MES DE ENERO 2018, SEGUN FACT. NCF.: 00028, CARTA COMPROMISO NO. 14492 Y 14490, OC 5978.</v>
          </cell>
          <cell r="F1961" t="str">
            <v>06-APR-18</v>
          </cell>
          <cell r="G1961">
            <v>792252</v>
          </cell>
          <cell r="H1961" t="str">
            <v>19-APR-18</v>
          </cell>
          <cell r="I1961">
            <v>34238</v>
          </cell>
          <cell r="J1961">
            <v>5</v>
          </cell>
          <cell r="K1961" t="str">
            <v>IN</v>
          </cell>
          <cell r="L1961" t="str">
            <v>ENTREGADO</v>
          </cell>
          <cell r="M1961">
            <v>1</v>
          </cell>
          <cell r="N1961">
            <v>43556</v>
          </cell>
          <cell r="O1961">
            <v>43556</v>
          </cell>
          <cell r="P1961">
            <v>120852</v>
          </cell>
          <cell r="Q1961">
            <v>0</v>
          </cell>
          <cell r="R1961">
            <v>0</v>
          </cell>
        </row>
        <row r="1962">
          <cell r="A1962">
            <v>34238</v>
          </cell>
          <cell r="B1962" t="str">
            <v>Fuenta Especifica 0100 FONDO GENERAL</v>
          </cell>
          <cell r="C1962" t="str">
            <v>Capitulo 0206 MINISTERIO DE EDUCACIÓN</v>
          </cell>
          <cell r="D1962" t="str">
            <v>Libramiento 0206-01-01-0010-8481</v>
          </cell>
          <cell r="E1962" t="str">
            <v>PAGO SUM. ALIM. ESC. JEE. CORRESP. AL MES DE ENERO 2018, SEGUN FACT. NCF.: 00028, CARTA COMPROMISO NO. 14492 Y 14490, OC 5978.</v>
          </cell>
          <cell r="F1962" t="str">
            <v>06-APR-18</v>
          </cell>
          <cell r="G1962">
            <v>792252</v>
          </cell>
          <cell r="H1962" t="str">
            <v>19-APR-18</v>
          </cell>
          <cell r="I1962">
            <v>34238</v>
          </cell>
          <cell r="J1962">
            <v>5</v>
          </cell>
          <cell r="K1962" t="str">
            <v>IN</v>
          </cell>
          <cell r="L1962" t="str">
            <v>ENTREGADO</v>
          </cell>
          <cell r="M1962">
            <v>1</v>
          </cell>
          <cell r="N1962">
            <v>43544</v>
          </cell>
          <cell r="O1962">
            <v>43544</v>
          </cell>
          <cell r="P1962">
            <v>33570</v>
          </cell>
          <cell r="Q1962">
            <v>0</v>
          </cell>
          <cell r="R1962">
            <v>0</v>
          </cell>
        </row>
        <row r="1963">
          <cell r="A1963">
            <v>35849</v>
          </cell>
          <cell r="B1963" t="str">
            <v>Fuenta Especifica 0100 FONDO GENERAL</v>
          </cell>
          <cell r="C1963" t="str">
            <v>Capitulo 0206 MINISTERIO DE EDUCACIÓN</v>
          </cell>
          <cell r="D1963" t="str">
            <v>Libramiento 0206-01-01-0010-8482</v>
          </cell>
          <cell r="E1963" t="str">
            <v>PAGO POR SUM. ALIM. ESC. JEE. CORRESP. A ENERO/2018, SEGUN FACT. NCF: 00049. CARTAS COMPROMISO 00009, 00333, OC. 6113.</v>
          </cell>
          <cell r="F1963" t="str">
            <v>06-APR-18</v>
          </cell>
          <cell r="G1963">
            <v>685910.4</v>
          </cell>
          <cell r="H1963" t="str">
            <v>23-APR-18</v>
          </cell>
          <cell r="I1963">
            <v>35849</v>
          </cell>
          <cell r="J1963">
            <v>2</v>
          </cell>
          <cell r="K1963" t="str">
            <v>IN</v>
          </cell>
          <cell r="L1963" t="str">
            <v>ENTREGADO</v>
          </cell>
          <cell r="M1963">
            <v>1</v>
          </cell>
          <cell r="N1963">
            <v>44773</v>
          </cell>
          <cell r="O1963">
            <v>44773</v>
          </cell>
          <cell r="P1963">
            <v>29064</v>
          </cell>
          <cell r="Q1963">
            <v>0</v>
          </cell>
          <cell r="R1963">
            <v>0</v>
          </cell>
        </row>
        <row r="1964">
          <cell r="A1964">
            <v>35849</v>
          </cell>
          <cell r="B1964" t="str">
            <v>Fuenta Especifica 0100 FONDO GENERAL</v>
          </cell>
          <cell r="C1964" t="str">
            <v>Capitulo 0206 MINISTERIO DE EDUCACIÓN</v>
          </cell>
          <cell r="D1964" t="str">
            <v>Libramiento 0206-01-01-0010-8482</v>
          </cell>
          <cell r="E1964" t="str">
            <v>PAGO POR SUM. ALIM. ESC. JEE. CORRESP. A ENERO/2018, SEGUN FACT. NCF: 00049. CARTAS COMPROMISO 00009, 00333, OC. 6113.</v>
          </cell>
          <cell r="F1964" t="str">
            <v>06-APR-18</v>
          </cell>
          <cell r="G1964">
            <v>685910.4</v>
          </cell>
          <cell r="H1964" t="str">
            <v>23-APR-18</v>
          </cell>
          <cell r="I1964">
            <v>35849</v>
          </cell>
          <cell r="J1964">
            <v>2</v>
          </cell>
          <cell r="K1964" t="str">
            <v>IN</v>
          </cell>
          <cell r="L1964" t="str">
            <v>ENTREGADO</v>
          </cell>
          <cell r="M1964">
            <v>1</v>
          </cell>
          <cell r="N1964">
            <v>44870</v>
          </cell>
          <cell r="O1964">
            <v>44870</v>
          </cell>
          <cell r="P1964">
            <v>104630.39999999999</v>
          </cell>
          <cell r="Q1964">
            <v>0</v>
          </cell>
          <cell r="R1964">
            <v>0</v>
          </cell>
        </row>
        <row r="1965">
          <cell r="A1965">
            <v>35849</v>
          </cell>
          <cell r="B1965" t="str">
            <v>Fuenta Especifica 0100 FONDO GENERAL</v>
          </cell>
          <cell r="C1965" t="str">
            <v>Capitulo 0206 MINISTERIO DE EDUCACIÓN</v>
          </cell>
          <cell r="D1965" t="str">
            <v>Libramiento 0206-01-01-0010-8482</v>
          </cell>
          <cell r="E1965" t="str">
            <v>PAGO POR SUM. ALIM. ESC. JEE. CORRESP. A ENERO/2018, SEGUN FACT. NCF: 00049. CARTAS COMPROMISO 00009, 00333, OC. 6113.</v>
          </cell>
          <cell r="F1965" t="str">
            <v>06-APR-18</v>
          </cell>
          <cell r="G1965">
            <v>685910.4</v>
          </cell>
          <cell r="H1965" t="str">
            <v>23-APR-18</v>
          </cell>
          <cell r="I1965">
            <v>35849</v>
          </cell>
          <cell r="J1965">
            <v>2</v>
          </cell>
          <cell r="K1965" t="str">
            <v>TR</v>
          </cell>
          <cell r="L1965" t="str">
            <v>Conciliado</v>
          </cell>
          <cell r="M1965">
            <v>1</v>
          </cell>
          <cell r="N1965">
            <v>3111452</v>
          </cell>
          <cell r="O1965">
            <v>3111452</v>
          </cell>
          <cell r="P1965">
            <v>552216</v>
          </cell>
          <cell r="Q1965">
            <v>0</v>
          </cell>
          <cell r="R1965">
            <v>0</v>
          </cell>
        </row>
        <row r="1966">
          <cell r="A1966">
            <v>35850</v>
          </cell>
          <cell r="B1966" t="str">
            <v>Fuenta Especifica 0100 FONDO GENERAL</v>
          </cell>
          <cell r="C1966" t="str">
            <v>Capitulo 0206 MINISTERIO DE EDUCACIÓN</v>
          </cell>
          <cell r="D1966" t="str">
            <v>Libramiento 0206-01-01-0010-8483</v>
          </cell>
          <cell r="E1966" t="str">
            <v>PAGO SUM. ALIM. ESC. JEE. CORRESP. AL MES ENERO 2018, SEGUN FACT. NCF.: 00047, CARTA COMPROMISO NO. 15613, 03306, 03512, 03416, 03432, OC 5783.</v>
          </cell>
          <cell r="F1966" t="str">
            <v>06-APR-18</v>
          </cell>
          <cell r="G1966">
            <v>1216249.6000000001</v>
          </cell>
          <cell r="H1966" t="str">
            <v>23-APR-18</v>
          </cell>
          <cell r="I1966">
            <v>35850</v>
          </cell>
          <cell r="J1966">
            <v>2</v>
          </cell>
          <cell r="K1966" t="str">
            <v>IN</v>
          </cell>
          <cell r="L1966" t="str">
            <v>ENTREGADO</v>
          </cell>
          <cell r="M1966">
            <v>1</v>
          </cell>
          <cell r="N1966">
            <v>44772</v>
          </cell>
          <cell r="O1966">
            <v>44772</v>
          </cell>
          <cell r="P1966">
            <v>51536</v>
          </cell>
          <cell r="Q1966">
            <v>0</v>
          </cell>
          <cell r="R1966">
            <v>0</v>
          </cell>
        </row>
        <row r="1967">
          <cell r="A1967">
            <v>35850</v>
          </cell>
          <cell r="B1967" t="str">
            <v>Fuenta Especifica 0100 FONDO GENERAL</v>
          </cell>
          <cell r="C1967" t="str">
            <v>Capitulo 0206 MINISTERIO DE EDUCACIÓN</v>
          </cell>
          <cell r="D1967" t="str">
            <v>Libramiento 0206-01-01-0010-8483</v>
          </cell>
          <cell r="E1967" t="str">
            <v>PAGO SUM. ALIM. ESC. JEE. CORRESP. AL MES ENERO 2018, SEGUN FACT. NCF.: 00047, CARTA COMPROMISO NO. 15613, 03306, 03512, 03416, 03432, OC 5783.</v>
          </cell>
          <cell r="F1967" t="str">
            <v>06-APR-18</v>
          </cell>
          <cell r="G1967">
            <v>1216249.6000000001</v>
          </cell>
          <cell r="H1967" t="str">
            <v>23-APR-18</v>
          </cell>
          <cell r="I1967">
            <v>35850</v>
          </cell>
          <cell r="J1967">
            <v>2</v>
          </cell>
          <cell r="K1967" t="str">
            <v>IN</v>
          </cell>
          <cell r="L1967" t="str">
            <v>ENTREGADO</v>
          </cell>
          <cell r="M1967">
            <v>1</v>
          </cell>
          <cell r="N1967">
            <v>44869</v>
          </cell>
          <cell r="O1967">
            <v>44869</v>
          </cell>
          <cell r="P1967">
            <v>185529.60000000001</v>
          </cell>
          <cell r="Q1967">
            <v>0</v>
          </cell>
          <cell r="R1967">
            <v>0</v>
          </cell>
        </row>
        <row r="1968">
          <cell r="A1968">
            <v>35850</v>
          </cell>
          <cell r="B1968" t="str">
            <v>Fuenta Especifica 0100 FONDO GENERAL</v>
          </cell>
          <cell r="C1968" t="str">
            <v>Capitulo 0206 MINISTERIO DE EDUCACIÓN</v>
          </cell>
          <cell r="D1968" t="str">
            <v>Libramiento 0206-01-01-0010-8483</v>
          </cell>
          <cell r="E1968" t="str">
            <v>PAGO SUM. ALIM. ESC. JEE. CORRESP. AL MES ENERO 2018, SEGUN FACT. NCF.: 00047, CARTA COMPROMISO NO. 15613, 03306, 03512, 03416, 03432, OC 5783.</v>
          </cell>
          <cell r="F1968" t="str">
            <v>06-APR-18</v>
          </cell>
          <cell r="G1968">
            <v>1216249.6000000001</v>
          </cell>
          <cell r="H1968" t="str">
            <v>23-APR-18</v>
          </cell>
          <cell r="I1968">
            <v>35850</v>
          </cell>
          <cell r="J1968">
            <v>2</v>
          </cell>
          <cell r="K1968" t="str">
            <v>TR</v>
          </cell>
          <cell r="L1968" t="str">
            <v>Conciliado</v>
          </cell>
          <cell r="M1968">
            <v>1</v>
          </cell>
          <cell r="N1968">
            <v>3111453</v>
          </cell>
          <cell r="O1968">
            <v>3111453</v>
          </cell>
          <cell r="P1968">
            <v>979184</v>
          </cell>
          <cell r="Q1968">
            <v>0</v>
          </cell>
          <cell r="R1968">
            <v>0</v>
          </cell>
        </row>
        <row r="1969">
          <cell r="A1969">
            <v>35851</v>
          </cell>
          <cell r="B1969" t="str">
            <v>Fuenta Especifica 0100 FONDO GENERAL</v>
          </cell>
          <cell r="C1969" t="str">
            <v>Capitulo 0206 MINISTERIO DE EDUCACIÓN</v>
          </cell>
          <cell r="D1969" t="str">
            <v>Libramiento 0206-01-01-0010-8484</v>
          </cell>
          <cell r="E1969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69" t="str">
            <v>06-APR-18</v>
          </cell>
          <cell r="G1969">
            <v>1392305.6</v>
          </cell>
          <cell r="H1969" t="str">
            <v>23-APR-18</v>
          </cell>
          <cell r="I1969">
            <v>35851</v>
          </cell>
          <cell r="J1969">
            <v>2</v>
          </cell>
          <cell r="K1969" t="str">
            <v>IN</v>
          </cell>
          <cell r="L1969" t="str">
            <v>ENTREGADO</v>
          </cell>
          <cell r="M1969">
            <v>1</v>
          </cell>
          <cell r="N1969">
            <v>45042</v>
          </cell>
          <cell r="O1969">
            <v>45042</v>
          </cell>
          <cell r="P1969">
            <v>58996</v>
          </cell>
          <cell r="Q1969">
            <v>0</v>
          </cell>
          <cell r="R1969">
            <v>0</v>
          </cell>
        </row>
        <row r="1970">
          <cell r="A1970">
            <v>35851</v>
          </cell>
          <cell r="B1970" t="str">
            <v>Fuenta Especifica 0100 FONDO GENERAL</v>
          </cell>
          <cell r="C1970" t="str">
            <v>Capitulo 0206 MINISTERIO DE EDUCACIÓN</v>
          </cell>
          <cell r="D1970" t="str">
            <v>Libramiento 0206-01-01-0010-8484</v>
          </cell>
          <cell r="E1970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0" t="str">
            <v>06-APR-18</v>
          </cell>
          <cell r="G1970">
            <v>1392305.6</v>
          </cell>
          <cell r="H1970" t="str">
            <v>23-APR-18</v>
          </cell>
          <cell r="I1970">
            <v>35851</v>
          </cell>
          <cell r="J1970">
            <v>2</v>
          </cell>
          <cell r="K1970" t="str">
            <v>IN</v>
          </cell>
          <cell r="L1970" t="str">
            <v>ENTREGADO</v>
          </cell>
          <cell r="M1970">
            <v>1</v>
          </cell>
          <cell r="N1970">
            <v>44887</v>
          </cell>
          <cell r="O1970">
            <v>44887</v>
          </cell>
          <cell r="P1970">
            <v>212385.6</v>
          </cell>
          <cell r="Q1970">
            <v>0</v>
          </cell>
          <cell r="R1970">
            <v>0</v>
          </cell>
        </row>
        <row r="1971">
          <cell r="A1971">
            <v>35851</v>
          </cell>
          <cell r="B1971" t="str">
            <v>Fuenta Especifica 0100 FONDO GENERAL</v>
          </cell>
          <cell r="C1971" t="str">
            <v>Capitulo 0206 MINISTERIO DE EDUCACIÓN</v>
          </cell>
          <cell r="D1971" t="str">
            <v>Libramiento 0206-01-01-0010-8484</v>
          </cell>
          <cell r="E1971" t="str">
            <v>PAGO A COOPROHARINA, CEDIDO POR PABLO CALDERON ADAMES, S/ACTO 1821, D/F 03/11/2017, POR SUM. ALIM. ESC. JEE, MES DE DIC/2017, S/FACT.NCF:00388,NC NO.00005, CARTAS C. NOS.04599, 04605, 10524, 04593, 04743, 04600, 04582, 04591, 04581, 09141, 09135, OC. 6303</v>
          </cell>
          <cell r="F1971" t="str">
            <v>06-APR-18</v>
          </cell>
          <cell r="G1971">
            <v>1392305.6</v>
          </cell>
          <cell r="H1971" t="str">
            <v>23-APR-18</v>
          </cell>
          <cell r="I1971">
            <v>35851</v>
          </cell>
          <cell r="J1971">
            <v>2</v>
          </cell>
          <cell r="K1971" t="str">
            <v>TR</v>
          </cell>
          <cell r="L1971" t="str">
            <v>Conciliado</v>
          </cell>
          <cell r="M1971">
            <v>1</v>
          </cell>
          <cell r="N1971">
            <v>3187571</v>
          </cell>
          <cell r="O1971">
            <v>3187571</v>
          </cell>
          <cell r="P1971">
            <v>1120924</v>
          </cell>
          <cell r="Q1971">
            <v>0</v>
          </cell>
          <cell r="R1971">
            <v>0</v>
          </cell>
        </row>
        <row r="1972">
          <cell r="A1972">
            <v>33448</v>
          </cell>
          <cell r="B1972" t="str">
            <v>Fuenta Especifica 0100 FONDO GENERAL</v>
          </cell>
          <cell r="C1972" t="str">
            <v>Capitulo 0206 MINISTERIO DE EDUCACIÓN</v>
          </cell>
          <cell r="D1972" t="str">
            <v>Libramiento 0206-01-01-0010-8485</v>
          </cell>
          <cell r="E1972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2" t="str">
            <v>06-APR-18</v>
          </cell>
          <cell r="G1972">
            <v>2036019.2</v>
          </cell>
          <cell r="H1972" t="str">
            <v>17-APR-18</v>
          </cell>
          <cell r="I1972">
            <v>33448</v>
          </cell>
          <cell r="J1972">
            <v>5</v>
          </cell>
          <cell r="K1972" t="str">
            <v>TR</v>
          </cell>
          <cell r="L1972" t="str">
            <v>Conciliado</v>
          </cell>
          <cell r="M1972">
            <v>1</v>
          </cell>
          <cell r="N1972">
            <v>2786246</v>
          </cell>
          <cell r="O1972">
            <v>2786246</v>
          </cell>
          <cell r="P1972">
            <v>32544</v>
          </cell>
          <cell r="Q1972">
            <v>0</v>
          </cell>
          <cell r="R1972">
            <v>0</v>
          </cell>
        </row>
        <row r="1973">
          <cell r="A1973">
            <v>33448</v>
          </cell>
          <cell r="B1973" t="str">
            <v>Fuenta Especifica 0100 FONDO GENERAL</v>
          </cell>
          <cell r="C1973" t="str">
            <v>Capitulo 0206 MINISTERIO DE EDUCACIÓN</v>
          </cell>
          <cell r="D1973" t="str">
            <v>Libramiento 0206-01-01-0010-8485</v>
          </cell>
          <cell r="E1973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3" t="str">
            <v>06-APR-18</v>
          </cell>
          <cell r="G1973">
            <v>2036019.2</v>
          </cell>
          <cell r="H1973" t="str">
            <v>17-APR-18</v>
          </cell>
          <cell r="I1973">
            <v>33448</v>
          </cell>
          <cell r="J1973">
            <v>5</v>
          </cell>
          <cell r="K1973" t="str">
            <v>IN</v>
          </cell>
          <cell r="L1973" t="str">
            <v>ENTREGADO</v>
          </cell>
          <cell r="M1973">
            <v>1</v>
          </cell>
          <cell r="N1973">
            <v>42516</v>
          </cell>
          <cell r="O1973">
            <v>42516</v>
          </cell>
          <cell r="P1973">
            <v>86272</v>
          </cell>
          <cell r="Q1973">
            <v>0</v>
          </cell>
          <cell r="R1973">
            <v>0</v>
          </cell>
        </row>
        <row r="1974">
          <cell r="A1974">
            <v>33448</v>
          </cell>
          <cell r="B1974" t="str">
            <v>Fuenta Especifica 0100 FONDO GENERAL</v>
          </cell>
          <cell r="C1974" t="str">
            <v>Capitulo 0206 MINISTERIO DE EDUCACIÓN</v>
          </cell>
          <cell r="D1974" t="str">
            <v>Libramiento 0206-01-01-0010-8485</v>
          </cell>
          <cell r="E1974" t="str">
            <v>P/A COOPROHARINA CEDIDO POR INVERSIONES HANSAB SRL, S/ACTO NO.037 D/F 09/01/18, POR SUM. DE ALIM. ESC. JEE AL MES DE DICIEMBRE 2017, S/FACT. 00299. CARTAS COMP NO.02722,02746,02704,02706, 07661, 02721 Y 02705, Y A FAVOR DEL SUPLIDOR CARTAS C.NO.07662 OC 5989.</v>
          </cell>
          <cell r="F1974" t="str">
            <v>06-APR-18</v>
          </cell>
          <cell r="G1974">
            <v>2036019.2</v>
          </cell>
          <cell r="H1974" t="str">
            <v>17-APR-18</v>
          </cell>
          <cell r="I1974">
            <v>33448</v>
          </cell>
          <cell r="J1974">
            <v>5</v>
          </cell>
          <cell r="K1974" t="str">
            <v>TR</v>
          </cell>
          <cell r="L1974" t="str">
            <v>Conciliado</v>
          </cell>
          <cell r="M1974">
            <v>1</v>
          </cell>
          <cell r="N1974">
            <v>2786340</v>
          </cell>
          <cell r="O1974">
            <v>2786340</v>
          </cell>
          <cell r="P1974">
            <v>1917203.2</v>
          </cell>
          <cell r="Q1974">
            <v>0</v>
          </cell>
          <cell r="R1974">
            <v>0</v>
          </cell>
        </row>
        <row r="1975">
          <cell r="A1975">
            <v>36323</v>
          </cell>
          <cell r="B1975" t="str">
            <v>Fuenta Especifica 0100 FONDO GENERAL</v>
          </cell>
          <cell r="C1975" t="str">
            <v>Capitulo 0206 MINISTERIO DE EDUCACIÓN</v>
          </cell>
          <cell r="D1975" t="str">
            <v>Libramiento 0206-01-01-0010-8486</v>
          </cell>
          <cell r="E1975" t="str">
            <v>PAGO SUM. ALIM. ESC. UM ,CORRESP. AL MES DE DICIEMBRE 2017, SEGUN FACT. NCF.: 00214 N/C 00058 DEL CONTRATO NO. 371/2017 Y OC 6369. MENOS ANTICIPO.</v>
          </cell>
          <cell r="F1975" t="str">
            <v>06-APR-18</v>
          </cell>
          <cell r="G1975">
            <v>668319.30000000005</v>
          </cell>
          <cell r="H1975" t="str">
            <v>24-APR-18</v>
          </cell>
          <cell r="I1975">
            <v>36323</v>
          </cell>
          <cell r="J1975">
            <v>4</v>
          </cell>
          <cell r="K1975" t="str">
            <v>TR</v>
          </cell>
          <cell r="L1975" t="str">
            <v>Conciliado</v>
          </cell>
          <cell r="M1975">
            <v>1</v>
          </cell>
          <cell r="N1975">
            <v>3298003</v>
          </cell>
          <cell r="O1975">
            <v>3298003</v>
          </cell>
          <cell r="P1975">
            <v>662124.81000000006</v>
          </cell>
          <cell r="Q1975">
            <v>0</v>
          </cell>
          <cell r="R1975">
            <v>0</v>
          </cell>
        </row>
        <row r="1976">
          <cell r="A1976">
            <v>36323</v>
          </cell>
          <cell r="B1976" t="str">
            <v>Fuenta Especifica 0100 FONDO GENERAL</v>
          </cell>
          <cell r="C1976" t="str">
            <v>Capitulo 0206 MINISTERIO DE EDUCACIÓN</v>
          </cell>
          <cell r="D1976" t="str">
            <v>Libramiento 0206-01-01-0010-8486</v>
          </cell>
          <cell r="E1976" t="str">
            <v>PAGO SUM. ALIM. ESC. UM ,CORRESP. AL MES DE DICIEMBRE 2017, SEGUN FACT. NCF.: 00214 N/C 00058 DEL CONTRATO NO. 371/2017 Y OC 6369. MENOS ANTICIPO.</v>
          </cell>
          <cell r="F1976" t="str">
            <v>06-APR-18</v>
          </cell>
          <cell r="G1976">
            <v>668319.30000000005</v>
          </cell>
          <cell r="H1976" t="str">
            <v>24-APR-18</v>
          </cell>
          <cell r="I1976">
            <v>36323</v>
          </cell>
          <cell r="J1976">
            <v>4</v>
          </cell>
          <cell r="K1976" t="str">
            <v>IN</v>
          </cell>
          <cell r="L1976" t="str">
            <v>ENTREGADO</v>
          </cell>
          <cell r="M1976">
            <v>1</v>
          </cell>
          <cell r="N1976">
            <v>45829</v>
          </cell>
          <cell r="O1976">
            <v>45829</v>
          </cell>
          <cell r="P1976">
            <v>6194.49</v>
          </cell>
          <cell r="Q1976">
            <v>0</v>
          </cell>
          <cell r="R1976">
            <v>0</v>
          </cell>
        </row>
        <row r="1977">
          <cell r="A1977">
            <v>35853</v>
          </cell>
          <cell r="B1977" t="str">
            <v>Fuenta Especifica 0100 FONDO GENERAL</v>
          </cell>
          <cell r="C1977" t="str">
            <v>Capitulo 0206 MINISTERIO DE EDUCACIÓN</v>
          </cell>
          <cell r="D1977" t="str">
            <v>Libramiento 0206-01-01-0010-8488</v>
          </cell>
          <cell r="E1977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7" t="str">
            <v>06-APR-18</v>
          </cell>
          <cell r="G1977">
            <v>956508</v>
          </cell>
          <cell r="H1977" t="str">
            <v>23-APR-18</v>
          </cell>
          <cell r="I1977">
            <v>35853</v>
          </cell>
          <cell r="J1977">
            <v>2</v>
          </cell>
          <cell r="K1977" t="str">
            <v>IN</v>
          </cell>
          <cell r="L1977" t="str">
            <v>ENTREGADO</v>
          </cell>
          <cell r="M1977">
            <v>1</v>
          </cell>
          <cell r="N1977">
            <v>45041</v>
          </cell>
          <cell r="O1977">
            <v>45041</v>
          </cell>
          <cell r="P1977">
            <v>40530</v>
          </cell>
          <cell r="Q1977">
            <v>0</v>
          </cell>
          <cell r="R1977">
            <v>0</v>
          </cell>
        </row>
        <row r="1978">
          <cell r="A1978">
            <v>35853</v>
          </cell>
          <cell r="B1978" t="str">
            <v>Fuenta Especifica 0100 FONDO GENERAL</v>
          </cell>
          <cell r="C1978" t="str">
            <v>Capitulo 0206 MINISTERIO DE EDUCACIÓN</v>
          </cell>
          <cell r="D1978" t="str">
            <v>Libramiento 0206-01-01-0010-8488</v>
          </cell>
          <cell r="E1978" t="str">
            <v>PAGO A FAVOR DE COOPROHARINA, CEDIDO POR ALTA GASTRONOMIA CAMPAÑA DAMIAN SRL, MEDIANTE ACTO NO.35/18 D/F 08/01/2018. POR SUM. ALIM. ESC. JEE. CORRESP. AL MES DE ENERO 2018, SEGUN FACT. NCF.: 00070, CARTA COMPROMISO NO. 14440, 14337, OC 5929.</v>
          </cell>
          <cell r="F1978" t="str">
            <v>06-APR-18</v>
          </cell>
          <cell r="G1978">
            <v>956508</v>
          </cell>
          <cell r="H1978" t="str">
            <v>23-APR-18</v>
          </cell>
          <cell r="I1978">
            <v>35853</v>
          </cell>
          <cell r="J1978">
            <v>2</v>
          </cell>
          <cell r="K1978" t="str">
            <v>TR</v>
          </cell>
          <cell r="L1978" t="str">
            <v>Conciliado</v>
          </cell>
          <cell r="M1978">
            <v>1</v>
          </cell>
          <cell r="N1978">
            <v>3187570</v>
          </cell>
          <cell r="O1978">
            <v>3187570</v>
          </cell>
          <cell r="P1978">
            <v>915978</v>
          </cell>
          <cell r="Q1978">
            <v>0</v>
          </cell>
          <cell r="R1978">
            <v>0</v>
          </cell>
        </row>
        <row r="1979">
          <cell r="A1979">
            <v>33942</v>
          </cell>
          <cell r="B1979" t="str">
            <v>Fuenta Especifica 0100 FONDO GENERAL</v>
          </cell>
          <cell r="C1979" t="str">
            <v>Capitulo 0206 MINISTERIO DE EDUCACIÓN</v>
          </cell>
          <cell r="D1979" t="str">
            <v>Libramiento 0206-01-01-0010-8489</v>
          </cell>
          <cell r="E1979" t="str">
            <v>PAGO POR SUM. DE ALIM. ESC. PAE REAL, CORRESP. A LOS MESES DE NOV. Y DIC. 2017, SEGÚN FACTS. NOS. 00227 Y 00228 Y NC 00025 Y 00026 CONTRATO NO. 287/17 Y OC 6247. MENOS ANTICIPO.</v>
          </cell>
          <cell r="F1979" t="str">
            <v>06-APR-18</v>
          </cell>
          <cell r="G1979">
            <v>917362.89</v>
          </cell>
          <cell r="H1979" t="str">
            <v>18-APR-18</v>
          </cell>
          <cell r="I1979">
            <v>33942</v>
          </cell>
          <cell r="J1979">
            <v>5</v>
          </cell>
          <cell r="K1979" t="str">
            <v>TR</v>
          </cell>
          <cell r="L1979" t="str">
            <v>Conciliado</v>
          </cell>
          <cell r="M1979">
            <v>1</v>
          </cell>
          <cell r="N1979">
            <v>2933268</v>
          </cell>
          <cell r="O1979">
            <v>2933268</v>
          </cell>
          <cell r="P1979">
            <v>873821.39</v>
          </cell>
          <cell r="Q1979">
            <v>0</v>
          </cell>
          <cell r="R1979">
            <v>0</v>
          </cell>
        </row>
        <row r="1980">
          <cell r="A1980">
            <v>33942</v>
          </cell>
          <cell r="B1980" t="str">
            <v>Fuenta Especifica 0100 FONDO GENERAL</v>
          </cell>
          <cell r="C1980" t="str">
            <v>Capitulo 0206 MINISTERIO DE EDUCACIÓN</v>
          </cell>
          <cell r="D1980" t="str">
            <v>Libramiento 0206-01-01-0010-8489</v>
          </cell>
          <cell r="E1980" t="str">
            <v>PAGO POR SUM. DE ALIM. ESC. PAE REAL, CORRESP. A LOS MESES DE NOV. Y DIC. 2017, SEGÚN FACTS. NOS. 00227 Y 00228 Y NC 00025 Y 00026 CONTRATO NO. 287/17 Y OC 6247. MENOS ANTICIPO.</v>
          </cell>
          <cell r="F1980" t="str">
            <v>06-APR-18</v>
          </cell>
          <cell r="G1980">
            <v>917362.89</v>
          </cell>
          <cell r="H1980" t="str">
            <v>18-APR-18</v>
          </cell>
          <cell r="I1980">
            <v>33942</v>
          </cell>
          <cell r="J1980">
            <v>5</v>
          </cell>
          <cell r="K1980" t="str">
            <v>IN</v>
          </cell>
          <cell r="L1980" t="str">
            <v>ENTREGADO</v>
          </cell>
          <cell r="M1980">
            <v>1</v>
          </cell>
          <cell r="N1980">
            <v>43222</v>
          </cell>
          <cell r="O1980">
            <v>43222</v>
          </cell>
          <cell r="P1980">
            <v>43541.5</v>
          </cell>
          <cell r="Q1980">
            <v>0</v>
          </cell>
          <cell r="R1980">
            <v>0</v>
          </cell>
        </row>
        <row r="1981">
          <cell r="A1981">
            <v>33449</v>
          </cell>
          <cell r="B1981" t="str">
            <v>Fuenta Especifica 0100 FONDO GENERAL</v>
          </cell>
          <cell r="C1981" t="str">
            <v>Capitulo 0206 MINISTERIO DE EDUCACIÓN</v>
          </cell>
          <cell r="D1981" t="str">
            <v>Libramiento 0206-01-01-0010-8490</v>
          </cell>
          <cell r="E1981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1" t="str">
            <v>06-APR-18</v>
          </cell>
          <cell r="G1981">
            <v>878156</v>
          </cell>
          <cell r="H1981" t="str">
            <v>17-APR-18</v>
          </cell>
          <cell r="I1981">
            <v>33449</v>
          </cell>
          <cell r="J1981">
            <v>5</v>
          </cell>
          <cell r="K1981" t="str">
            <v>TR</v>
          </cell>
          <cell r="L1981" t="str">
            <v>Conciliado</v>
          </cell>
          <cell r="M1981">
            <v>1</v>
          </cell>
          <cell r="N1981">
            <v>2786341</v>
          </cell>
          <cell r="O1981">
            <v>2786341</v>
          </cell>
          <cell r="P1981">
            <v>706990</v>
          </cell>
          <cell r="Q1981">
            <v>0</v>
          </cell>
          <cell r="R1981">
            <v>0</v>
          </cell>
        </row>
        <row r="1982">
          <cell r="A1982">
            <v>33449</v>
          </cell>
          <cell r="B1982" t="str">
            <v>Fuenta Especifica 0100 FONDO GENERAL</v>
          </cell>
          <cell r="C1982" t="str">
            <v>Capitulo 0206 MINISTERIO DE EDUCACIÓN</v>
          </cell>
          <cell r="D1982" t="str">
            <v>Libramiento 0206-01-01-0010-8490</v>
          </cell>
          <cell r="E1982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2" t="str">
            <v>06-APR-18</v>
          </cell>
          <cell r="G1982">
            <v>878156</v>
          </cell>
          <cell r="H1982" t="str">
            <v>17-APR-18</v>
          </cell>
          <cell r="I1982">
            <v>33449</v>
          </cell>
          <cell r="J1982">
            <v>5</v>
          </cell>
          <cell r="K1982" t="str">
            <v>IN</v>
          </cell>
          <cell r="L1982" t="str">
            <v>ENTREGADO</v>
          </cell>
          <cell r="M1982">
            <v>1</v>
          </cell>
          <cell r="N1982">
            <v>42603</v>
          </cell>
          <cell r="O1982">
            <v>42603</v>
          </cell>
          <cell r="P1982">
            <v>133956</v>
          </cell>
          <cell r="Q1982">
            <v>0</v>
          </cell>
          <cell r="R1982">
            <v>0</v>
          </cell>
        </row>
        <row r="1983">
          <cell r="A1983">
            <v>33449</v>
          </cell>
          <cell r="B1983" t="str">
            <v>Fuenta Especifica 0100 FONDO GENERAL</v>
          </cell>
          <cell r="C1983" t="str">
            <v>Capitulo 0206 MINISTERIO DE EDUCACIÓN</v>
          </cell>
          <cell r="D1983" t="str">
            <v>Libramiento 0206-01-01-0010-8490</v>
          </cell>
          <cell r="E1983" t="str">
            <v>PAGO A BANCO AGRICOLA, CEDIDO POR LUCIA ANTIGUA ADAMES, MEDIANTE ACTO DE ALGUACIL NO.648/17 D/F 01/11/2017. POR SUM. ALIM. ESC. JEE, CORRESP. AL MES DE ENERO 2018, SEGUN FACT. NCF.: 01385, CARTAS DE COMPR. 01124, 01119, 01131, 06654, 06657, OC 6661.</v>
          </cell>
          <cell r="F1983" t="str">
            <v>06-APR-18</v>
          </cell>
          <cell r="G1983">
            <v>878156</v>
          </cell>
          <cell r="H1983" t="str">
            <v>17-APR-18</v>
          </cell>
          <cell r="I1983">
            <v>33449</v>
          </cell>
          <cell r="J1983">
            <v>5</v>
          </cell>
          <cell r="K1983" t="str">
            <v>IN</v>
          </cell>
          <cell r="L1983" t="str">
            <v>ENTREGADO</v>
          </cell>
          <cell r="M1983">
            <v>1</v>
          </cell>
          <cell r="N1983">
            <v>42517</v>
          </cell>
          <cell r="O1983">
            <v>42517</v>
          </cell>
          <cell r="P1983">
            <v>37210</v>
          </cell>
          <cell r="Q1983">
            <v>0</v>
          </cell>
          <cell r="R1983">
            <v>0</v>
          </cell>
        </row>
        <row r="1984">
          <cell r="A1984">
            <v>33450</v>
          </cell>
          <cell r="B1984" t="str">
            <v>Fuenta Especifica 0100 FONDO GENERAL</v>
          </cell>
          <cell r="C1984" t="str">
            <v>Capitulo 0206 MINISTERIO DE EDUCACIÓN</v>
          </cell>
          <cell r="D1984" t="str">
            <v>Libramiento 0206-01-01-0010-8491</v>
          </cell>
          <cell r="E1984" t="str">
            <v>PAGO POR SUM. ALIM. ESC. JEE. CORRESP. A ENERO/2018, SEGUN FACT. NCF: 03077, CARTAS COMPROMISO 01118, 10475, 01108, 01102, 01109, 01110, 01099, 01100, OC. 6718.</v>
          </cell>
          <cell r="F1984" t="str">
            <v>06-APR-18</v>
          </cell>
          <cell r="G1984">
            <v>547992</v>
          </cell>
          <cell r="H1984" t="str">
            <v>17-APR-18</v>
          </cell>
          <cell r="I1984">
            <v>33450</v>
          </cell>
          <cell r="J1984">
            <v>5</v>
          </cell>
          <cell r="K1984" t="str">
            <v>TR</v>
          </cell>
          <cell r="L1984" t="str">
            <v>Conciliado</v>
          </cell>
          <cell r="M1984">
            <v>1</v>
          </cell>
          <cell r="N1984">
            <v>2786247</v>
          </cell>
          <cell r="O1984">
            <v>2786247</v>
          </cell>
          <cell r="P1984">
            <v>441180</v>
          </cell>
          <cell r="Q1984">
            <v>0</v>
          </cell>
          <cell r="R1984">
            <v>0</v>
          </cell>
        </row>
        <row r="1985">
          <cell r="A1985">
            <v>33450</v>
          </cell>
          <cell r="B1985" t="str">
            <v>Fuenta Especifica 0100 FONDO GENERAL</v>
          </cell>
          <cell r="C1985" t="str">
            <v>Capitulo 0206 MINISTERIO DE EDUCACIÓN</v>
          </cell>
          <cell r="D1985" t="str">
            <v>Libramiento 0206-01-01-0010-8491</v>
          </cell>
          <cell r="E1985" t="str">
            <v>PAGO POR SUM. ALIM. ESC. JEE. CORRESP. A ENERO/2018, SEGUN FACT. NCF: 03077, CARTAS COMPROMISO 01118, 10475, 01108, 01102, 01109, 01110, 01099, 01100, OC. 6718.</v>
          </cell>
          <cell r="F1985" t="str">
            <v>06-APR-18</v>
          </cell>
          <cell r="G1985">
            <v>547992</v>
          </cell>
          <cell r="H1985" t="str">
            <v>17-APR-18</v>
          </cell>
          <cell r="I1985">
            <v>33450</v>
          </cell>
          <cell r="J1985">
            <v>5</v>
          </cell>
          <cell r="K1985" t="str">
            <v>IN</v>
          </cell>
          <cell r="L1985" t="str">
            <v>ENTREGADO</v>
          </cell>
          <cell r="M1985">
            <v>1</v>
          </cell>
          <cell r="N1985">
            <v>42604</v>
          </cell>
          <cell r="O1985">
            <v>42604</v>
          </cell>
          <cell r="P1985">
            <v>83592</v>
          </cell>
          <cell r="Q1985">
            <v>0</v>
          </cell>
          <cell r="R1985">
            <v>0</v>
          </cell>
        </row>
        <row r="1986">
          <cell r="A1986">
            <v>33450</v>
          </cell>
          <cell r="B1986" t="str">
            <v>Fuenta Especifica 0100 FONDO GENERAL</v>
          </cell>
          <cell r="C1986" t="str">
            <v>Capitulo 0206 MINISTERIO DE EDUCACIÓN</v>
          </cell>
          <cell r="D1986" t="str">
            <v>Libramiento 0206-01-01-0010-8491</v>
          </cell>
          <cell r="E1986" t="str">
            <v>PAGO POR SUM. ALIM. ESC. JEE. CORRESP. A ENERO/2018, SEGUN FACT. NCF: 03077, CARTAS COMPROMISO 01118, 10475, 01108, 01102, 01109, 01110, 01099, 01100, OC. 6718.</v>
          </cell>
          <cell r="F1986" t="str">
            <v>06-APR-18</v>
          </cell>
          <cell r="G1986">
            <v>547992</v>
          </cell>
          <cell r="H1986" t="str">
            <v>17-APR-18</v>
          </cell>
          <cell r="I1986">
            <v>33450</v>
          </cell>
          <cell r="J1986">
            <v>5</v>
          </cell>
          <cell r="K1986" t="str">
            <v>IN</v>
          </cell>
          <cell r="L1986" t="str">
            <v>ENTREGADO</v>
          </cell>
          <cell r="M1986">
            <v>1</v>
          </cell>
          <cell r="N1986">
            <v>42518</v>
          </cell>
          <cell r="O1986">
            <v>42518</v>
          </cell>
          <cell r="P1986">
            <v>23220</v>
          </cell>
          <cell r="Q1986">
            <v>0</v>
          </cell>
          <cell r="R1986">
            <v>0</v>
          </cell>
        </row>
        <row r="1987">
          <cell r="A1987">
            <v>33080</v>
          </cell>
          <cell r="B1987" t="str">
            <v>Fuenta Especifica 0100 FONDO GENERAL</v>
          </cell>
          <cell r="C1987" t="str">
            <v>Capitulo 0206 MINISTERIO DE EDUCACIÓN</v>
          </cell>
          <cell r="D1987" t="str">
            <v>Libramiento 0206-01-01-0010-8492</v>
          </cell>
          <cell r="E1987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7" t="str">
            <v>06-APR-18</v>
          </cell>
          <cell r="G1987">
            <v>329833.59999999998</v>
          </cell>
          <cell r="H1987" t="str">
            <v>17-APR-18</v>
          </cell>
          <cell r="I1987">
            <v>33080</v>
          </cell>
          <cell r="J1987">
            <v>1</v>
          </cell>
          <cell r="K1987" t="str">
            <v>IN</v>
          </cell>
          <cell r="L1987" t="str">
            <v>ENTREGADO</v>
          </cell>
          <cell r="M1987">
            <v>1</v>
          </cell>
          <cell r="N1987">
            <v>42193</v>
          </cell>
          <cell r="O1987">
            <v>42193</v>
          </cell>
          <cell r="P1987">
            <v>13976</v>
          </cell>
          <cell r="Q1987">
            <v>0</v>
          </cell>
          <cell r="R1987">
            <v>0</v>
          </cell>
        </row>
        <row r="1988">
          <cell r="A1988">
            <v>33080</v>
          </cell>
          <cell r="B1988" t="str">
            <v>Fuenta Especifica 0100 FONDO GENERAL</v>
          </cell>
          <cell r="C1988" t="str">
            <v>Capitulo 0206 MINISTERIO DE EDUCACIÓN</v>
          </cell>
          <cell r="D1988" t="str">
            <v>Libramiento 0206-01-01-0010-8492</v>
          </cell>
          <cell r="E1988" t="str">
            <v>PAGO A FAVOR DE COOPROHARINA, CEDIDO POR INVERSIONES SJR SRL, MEDIANTE ACTO DE ALGUACIL No. 2051/17 D/F 05/12/2017. POR SUM. ALIM. ESC. JEE. CORRESP. AL MES DE ENERO 2018, SEGUN FACT. NCF.: 00005, CARTA COMPROMISO NO. 14572, 00510, OC 7081</v>
          </cell>
          <cell r="F1988" t="str">
            <v>06-APR-18</v>
          </cell>
          <cell r="G1988">
            <v>329833.59999999998</v>
          </cell>
          <cell r="H1988" t="str">
            <v>17-APR-18</v>
          </cell>
          <cell r="I1988">
            <v>33080</v>
          </cell>
          <cell r="J1988">
            <v>1</v>
          </cell>
          <cell r="K1988" t="str">
            <v>TR</v>
          </cell>
          <cell r="L1988" t="str">
            <v>Conciliado</v>
          </cell>
          <cell r="M1988">
            <v>1</v>
          </cell>
          <cell r="N1988">
            <v>2785909</v>
          </cell>
          <cell r="O1988">
            <v>2785909</v>
          </cell>
          <cell r="P1988">
            <v>315857.59999999998</v>
          </cell>
          <cell r="Q1988">
            <v>0</v>
          </cell>
          <cell r="R1988">
            <v>0</v>
          </cell>
        </row>
        <row r="1989">
          <cell r="A1989">
            <v>33081</v>
          </cell>
          <cell r="B1989" t="str">
            <v>Fuenta Especifica 0100 FONDO GENERAL</v>
          </cell>
          <cell r="C1989" t="str">
            <v>Capitulo 0206 MINISTERIO DE EDUCACIÓN</v>
          </cell>
          <cell r="D1989" t="str">
            <v>Libramiento 0206-01-01-0010-8493</v>
          </cell>
          <cell r="E1989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89" t="str">
            <v>06-APR-18</v>
          </cell>
          <cell r="G1989">
            <v>2147033.6</v>
          </cell>
          <cell r="H1989" t="str">
            <v>17-APR-18</v>
          </cell>
          <cell r="I1989">
            <v>33081</v>
          </cell>
          <cell r="J1989">
            <v>1</v>
          </cell>
          <cell r="K1989" t="str">
            <v>TR</v>
          </cell>
          <cell r="L1989" t="str">
            <v>Conciliado</v>
          </cell>
          <cell r="M1989">
            <v>1</v>
          </cell>
          <cell r="N1989">
            <v>3320356</v>
          </cell>
          <cell r="O1989">
            <v>3320356</v>
          </cell>
          <cell r="P1989">
            <v>1728544</v>
          </cell>
          <cell r="Q1989">
            <v>0</v>
          </cell>
          <cell r="R1989">
            <v>0</v>
          </cell>
        </row>
        <row r="1990">
          <cell r="A1990">
            <v>33081</v>
          </cell>
          <cell r="B1990" t="str">
            <v>Fuenta Especifica 0100 FONDO GENERAL</v>
          </cell>
          <cell r="C1990" t="str">
            <v>Capitulo 0206 MINISTERIO DE EDUCACIÓN</v>
          </cell>
          <cell r="D1990" t="str">
            <v>Libramiento 0206-01-01-0010-8493</v>
          </cell>
          <cell r="E1990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0" t="str">
            <v>06-APR-18</v>
          </cell>
          <cell r="G1990">
            <v>2147033.6</v>
          </cell>
          <cell r="H1990" t="str">
            <v>17-APR-18</v>
          </cell>
          <cell r="I1990">
            <v>33081</v>
          </cell>
          <cell r="J1990">
            <v>1</v>
          </cell>
          <cell r="K1990" t="str">
            <v>IN</v>
          </cell>
          <cell r="L1990" t="str">
            <v>ENTREGADO</v>
          </cell>
          <cell r="M1990">
            <v>1</v>
          </cell>
          <cell r="N1990">
            <v>42194</v>
          </cell>
          <cell r="O1990">
            <v>42194</v>
          </cell>
          <cell r="P1990">
            <v>90976</v>
          </cell>
          <cell r="Q1990">
            <v>0</v>
          </cell>
          <cell r="R1990">
            <v>0</v>
          </cell>
        </row>
        <row r="1991">
          <cell r="A1991">
            <v>33081</v>
          </cell>
          <cell r="B1991" t="str">
            <v>Fuenta Especifica 0100 FONDO GENERAL</v>
          </cell>
          <cell r="C1991" t="str">
            <v>Capitulo 0206 MINISTERIO DE EDUCACIÓN</v>
          </cell>
          <cell r="D1991" t="str">
            <v>Libramiento 0206-01-01-0010-8493</v>
          </cell>
          <cell r="E1991" t="str">
            <v>PAGO A PARALLAX FACTORING, S.A, CEDIDO POR ROBERTO ANTONIO DIAZ, MEDIANTE ACTO DE ALGUACIL NO. 1785/18 D/F 02/03/2018. POR SUM. ALIM. ESC. JEE, CORRESP. AL MES DE ENERO 2018, S/FT. NCF.: 00012, CARTAS DE COMP. NO. 03607, 14267, 03542, 08278, 03546, Y OC 5744</v>
          </cell>
          <cell r="F1991" t="str">
            <v>06-APR-18</v>
          </cell>
          <cell r="G1991">
            <v>2147033.6</v>
          </cell>
          <cell r="H1991" t="str">
            <v>17-APR-18</v>
          </cell>
          <cell r="I1991">
            <v>33081</v>
          </cell>
          <cell r="J1991">
            <v>1</v>
          </cell>
          <cell r="K1991" t="str">
            <v>IN</v>
          </cell>
          <cell r="L1991" t="str">
            <v>ENTREGADO</v>
          </cell>
          <cell r="M1991">
            <v>1</v>
          </cell>
          <cell r="N1991">
            <v>42338</v>
          </cell>
          <cell r="O1991">
            <v>42338</v>
          </cell>
          <cell r="P1991">
            <v>327513.59999999998</v>
          </cell>
          <cell r="Q1991">
            <v>0</v>
          </cell>
          <cell r="R1991">
            <v>0</v>
          </cell>
        </row>
        <row r="1992">
          <cell r="A1992">
            <v>35855</v>
          </cell>
          <cell r="B1992" t="str">
            <v>Fuenta Especifica 0100 FONDO GENERAL</v>
          </cell>
          <cell r="C1992" t="str">
            <v>Capitulo 0206 MINISTERIO DE EDUCACIÓN</v>
          </cell>
          <cell r="D1992" t="str">
            <v>Libramiento 0206-01-01-0010-8494</v>
          </cell>
          <cell r="E1992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2" t="str">
            <v>06-APR-18</v>
          </cell>
          <cell r="G1992">
            <v>652870.40000000002</v>
          </cell>
          <cell r="H1992" t="str">
            <v>23-APR-18</v>
          </cell>
          <cell r="I1992">
            <v>35855</v>
          </cell>
          <cell r="J1992">
            <v>2</v>
          </cell>
          <cell r="K1992" t="str">
            <v>IN</v>
          </cell>
          <cell r="L1992" t="str">
            <v>ENTREGADO</v>
          </cell>
          <cell r="M1992">
            <v>1</v>
          </cell>
          <cell r="N1992">
            <v>44886</v>
          </cell>
          <cell r="O1992">
            <v>44886</v>
          </cell>
          <cell r="P1992">
            <v>99590.399999999994</v>
          </cell>
          <cell r="Q1992">
            <v>0</v>
          </cell>
          <cell r="R1992">
            <v>0</v>
          </cell>
        </row>
        <row r="1993">
          <cell r="A1993">
            <v>35855</v>
          </cell>
          <cell r="B1993" t="str">
            <v>Fuenta Especifica 0100 FONDO GENERAL</v>
          </cell>
          <cell r="C1993" t="str">
            <v>Capitulo 0206 MINISTERIO DE EDUCACIÓN</v>
          </cell>
          <cell r="D1993" t="str">
            <v>Libramiento 0206-01-01-0010-8494</v>
          </cell>
          <cell r="E1993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3" t="str">
            <v>06-APR-18</v>
          </cell>
          <cell r="G1993">
            <v>652870.40000000002</v>
          </cell>
          <cell r="H1993" t="str">
            <v>23-APR-18</v>
          </cell>
          <cell r="I1993">
            <v>35855</v>
          </cell>
          <cell r="J1993">
            <v>2</v>
          </cell>
          <cell r="K1993" t="str">
            <v>IN</v>
          </cell>
          <cell r="L1993" t="str">
            <v>ENTREGADO</v>
          </cell>
          <cell r="M1993">
            <v>1</v>
          </cell>
          <cell r="N1993">
            <v>45040</v>
          </cell>
          <cell r="O1993">
            <v>45040</v>
          </cell>
          <cell r="P1993">
            <v>27664</v>
          </cell>
          <cell r="Q1993">
            <v>0</v>
          </cell>
          <cell r="R1993">
            <v>0</v>
          </cell>
        </row>
        <row r="1994">
          <cell r="A1994">
            <v>35855</v>
          </cell>
          <cell r="B1994" t="str">
            <v>Fuenta Especifica 0100 FONDO GENERAL</v>
          </cell>
          <cell r="C1994" t="str">
            <v>Capitulo 0206 MINISTERIO DE EDUCACIÓN</v>
          </cell>
          <cell r="D1994" t="str">
            <v>Libramiento 0206-01-01-0010-8494</v>
          </cell>
          <cell r="E1994" t="str">
            <v>PAGO A FAVOR DE BANCO AGRICOLA, CEDIDO POR KARONLAY MARIA DIAZ CORPORAN, MEDIANTE ACTO No.1032/17 D/F 24/11/2017. POR SUM. ALIM. ESC. JEE. CORRESP. AL MES DE ENERO 2018, SEGUN FACT. NCF.: 00017, CARTA COMPROMISO NO. 15649, 09208, 01334 OC 5791.</v>
          </cell>
          <cell r="F1994" t="str">
            <v>06-APR-18</v>
          </cell>
          <cell r="G1994">
            <v>652870.40000000002</v>
          </cell>
          <cell r="H1994" t="str">
            <v>23-APR-18</v>
          </cell>
          <cell r="I1994">
            <v>35855</v>
          </cell>
          <cell r="J1994">
            <v>2</v>
          </cell>
          <cell r="K1994" t="str">
            <v>TR</v>
          </cell>
          <cell r="L1994" t="str">
            <v>Conciliado</v>
          </cell>
          <cell r="M1994">
            <v>1</v>
          </cell>
          <cell r="N1994">
            <v>3187569</v>
          </cell>
          <cell r="O1994">
            <v>3187569</v>
          </cell>
          <cell r="P1994">
            <v>525616</v>
          </cell>
          <cell r="Q1994">
            <v>0</v>
          </cell>
          <cell r="R1994">
            <v>0</v>
          </cell>
        </row>
        <row r="1995">
          <cell r="A1995">
            <v>33082</v>
          </cell>
          <cell r="B1995" t="str">
            <v>Fuenta Especifica 0100 FONDO GENERAL</v>
          </cell>
          <cell r="C1995" t="str">
            <v>Capitulo 0206 MINISTERIO DE EDUCACIÓN</v>
          </cell>
          <cell r="D1995" t="str">
            <v>Libramiento 0206-01-01-0010-8495</v>
          </cell>
          <cell r="E1995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5" t="str">
            <v>06-APR-18</v>
          </cell>
          <cell r="G1995">
            <v>2094972</v>
          </cell>
          <cell r="H1995" t="str">
            <v>17-APR-18</v>
          </cell>
          <cell r="I1995">
            <v>33082</v>
          </cell>
          <cell r="J1995">
            <v>1</v>
          </cell>
          <cell r="K1995" t="str">
            <v>IN</v>
          </cell>
          <cell r="L1995" t="str">
            <v>ENTREGADO</v>
          </cell>
          <cell r="M1995">
            <v>1</v>
          </cell>
          <cell r="N1995">
            <v>42195</v>
          </cell>
          <cell r="O1995">
            <v>42195</v>
          </cell>
          <cell r="P1995">
            <v>88770</v>
          </cell>
          <cell r="Q1995">
            <v>0</v>
          </cell>
          <cell r="R1995">
            <v>0</v>
          </cell>
        </row>
        <row r="1996">
          <cell r="A1996">
            <v>33082</v>
          </cell>
          <cell r="B1996" t="str">
            <v>Fuenta Especifica 0100 FONDO GENERAL</v>
          </cell>
          <cell r="C1996" t="str">
            <v>Capitulo 0206 MINISTERIO DE EDUCACIÓN</v>
          </cell>
          <cell r="D1996" t="str">
            <v>Libramiento 0206-01-01-0010-8495</v>
          </cell>
          <cell r="E1996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6" t="str">
            <v>06-APR-18</v>
          </cell>
          <cell r="G1996">
            <v>2094972</v>
          </cell>
          <cell r="H1996" t="str">
            <v>17-APR-18</v>
          </cell>
          <cell r="I1996">
            <v>33082</v>
          </cell>
          <cell r="J1996">
            <v>1</v>
          </cell>
          <cell r="K1996" t="str">
            <v>IN</v>
          </cell>
          <cell r="L1996" t="str">
            <v>ENTREGADO</v>
          </cell>
          <cell r="M1996">
            <v>1</v>
          </cell>
          <cell r="N1996">
            <v>42339</v>
          </cell>
          <cell r="O1996">
            <v>42339</v>
          </cell>
          <cell r="P1996">
            <v>319572</v>
          </cell>
          <cell r="Q1996">
            <v>0</v>
          </cell>
          <cell r="R1996">
            <v>0</v>
          </cell>
        </row>
        <row r="1997">
          <cell r="A1997">
            <v>33082</v>
          </cell>
          <cell r="B1997" t="str">
            <v>Fuenta Especifica 0100 FONDO GENERAL</v>
          </cell>
          <cell r="C1997" t="str">
            <v>Capitulo 0206 MINISTERIO DE EDUCACIÓN</v>
          </cell>
          <cell r="D1997" t="str">
            <v>Libramiento 0206-01-01-0010-8495</v>
          </cell>
          <cell r="E1997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7" t="str">
            <v>06-APR-18</v>
          </cell>
          <cell r="G1997">
            <v>2094972</v>
          </cell>
          <cell r="H1997" t="str">
            <v>17-APR-18</v>
          </cell>
          <cell r="I1997">
            <v>33082</v>
          </cell>
          <cell r="J1997">
            <v>1</v>
          </cell>
          <cell r="K1997" t="str">
            <v>TR</v>
          </cell>
          <cell r="L1997" t="str">
            <v>Conciliado</v>
          </cell>
          <cell r="M1997">
            <v>1</v>
          </cell>
          <cell r="N1997">
            <v>2785729</v>
          </cell>
          <cell r="O1997">
            <v>2785729</v>
          </cell>
          <cell r="P1997">
            <v>917130</v>
          </cell>
          <cell r="Q1997">
            <v>0</v>
          </cell>
          <cell r="R1997">
            <v>0</v>
          </cell>
        </row>
        <row r="1998">
          <cell r="A1998">
            <v>33082</v>
          </cell>
          <cell r="B1998" t="str">
            <v>Fuenta Especifica 0100 FONDO GENERAL</v>
          </cell>
          <cell r="C1998" t="str">
            <v>Capitulo 0206 MINISTERIO DE EDUCACIÓN</v>
          </cell>
          <cell r="D1998" t="str">
            <v>Libramiento 0206-01-01-0010-8495</v>
          </cell>
          <cell r="E1998" t="str">
            <v>PAGO A COOPROHARINA CEDIDO POR PAMELA CRUZ SEPULVEDA MEDIANTE ALGUACIL NO.1830 D/F 03/11/17 Y 80 D/F 30/01/18, CARTAS COMP. 15566,10150 OC.6768 Y AL SUPLIDOR CARTAS COMP.00407,POR SUM. DE ALIM. ESC. JEE. MES DE ENERO/18,S/FT.00049. ,OC 6706.</v>
          </cell>
          <cell r="F1998" t="str">
            <v>06-APR-18</v>
          </cell>
          <cell r="G1998">
            <v>2094972</v>
          </cell>
          <cell r="H1998" t="str">
            <v>17-APR-18</v>
          </cell>
          <cell r="I1998">
            <v>33082</v>
          </cell>
          <cell r="J1998">
            <v>1</v>
          </cell>
          <cell r="K1998" t="str">
            <v>TR</v>
          </cell>
          <cell r="L1998" t="str">
            <v>Conciliado</v>
          </cell>
          <cell r="M1998">
            <v>1</v>
          </cell>
          <cell r="N1998">
            <v>2785910</v>
          </cell>
          <cell r="O1998">
            <v>2785910</v>
          </cell>
          <cell r="P1998">
            <v>769500</v>
          </cell>
          <cell r="Q1998">
            <v>0</v>
          </cell>
          <cell r="R1998">
            <v>0</v>
          </cell>
        </row>
        <row r="1999">
          <cell r="A1999">
            <v>33943</v>
          </cell>
          <cell r="B1999" t="str">
            <v>Fuenta Especifica 0100 FONDO GENERAL</v>
          </cell>
          <cell r="C1999" t="str">
            <v>Capitulo 0206 MINISTERIO DE EDUCACIÓN</v>
          </cell>
          <cell r="D1999" t="str">
            <v>Libramiento 0206-01-01-0010-8496</v>
          </cell>
          <cell r="E1999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1999" t="str">
            <v>06-APR-18</v>
          </cell>
          <cell r="G1999">
            <v>539212.80000000005</v>
          </cell>
          <cell r="H1999" t="str">
            <v>18-APR-18</v>
          </cell>
          <cell r="I1999">
            <v>33943</v>
          </cell>
          <cell r="J1999">
            <v>5</v>
          </cell>
          <cell r="K1999" t="str">
            <v>TR</v>
          </cell>
          <cell r="L1999" t="str">
            <v>Conciliado</v>
          </cell>
          <cell r="M1999">
            <v>1</v>
          </cell>
          <cell r="N1999">
            <v>2933505</v>
          </cell>
          <cell r="O1999">
            <v>2933505</v>
          </cell>
          <cell r="P1999">
            <v>516364.79999999999</v>
          </cell>
          <cell r="Q1999">
            <v>0</v>
          </cell>
          <cell r="R1999">
            <v>0</v>
          </cell>
        </row>
        <row r="2000">
          <cell r="A2000">
            <v>33943</v>
          </cell>
          <cell r="B2000" t="str">
            <v>Fuenta Especifica 0100 FONDO GENERAL</v>
          </cell>
          <cell r="C2000" t="str">
            <v>Capitulo 0206 MINISTERIO DE EDUCACIÓN</v>
          </cell>
          <cell r="D2000" t="str">
            <v>Libramiento 0206-01-01-0010-8496</v>
          </cell>
          <cell r="E2000" t="str">
            <v>PAGO A FAVOR DEL BANCO AGRICOLA, CEDIDO POR DELICATESSEN VIDA PARA EL PAN DEVIPA SRL, MEDIANTE ACTO 30/2018, D/F. 09/01/2018, POR SUM. ALIM. ESC. JEE. CORRESP. A ENERO/2018, SEGUN FACT. NCF: 22160, CARTAS COMPROMISO 13908, 03644, OC. 5722.</v>
          </cell>
          <cell r="F2000" t="str">
            <v>06-APR-18</v>
          </cell>
          <cell r="G2000">
            <v>539212.80000000005</v>
          </cell>
          <cell r="H2000" t="str">
            <v>18-APR-18</v>
          </cell>
          <cell r="I2000">
            <v>33943</v>
          </cell>
          <cell r="J2000">
            <v>5</v>
          </cell>
          <cell r="K2000" t="str">
            <v>IN</v>
          </cell>
          <cell r="L2000" t="str">
            <v>ENTREGADO</v>
          </cell>
          <cell r="M2000">
            <v>1</v>
          </cell>
          <cell r="N2000">
            <v>43221</v>
          </cell>
          <cell r="O2000">
            <v>43221</v>
          </cell>
          <cell r="P2000">
            <v>22848</v>
          </cell>
          <cell r="Q2000">
            <v>0</v>
          </cell>
          <cell r="R2000">
            <v>0</v>
          </cell>
        </row>
        <row r="2001">
          <cell r="A2001">
            <v>34203</v>
          </cell>
          <cell r="B2001" t="str">
            <v>Fuenta Especifica 0100 FONDO GENERAL</v>
          </cell>
          <cell r="C2001" t="str">
            <v>Capitulo 0206 MINISTERIO DE EDUCACIÓN</v>
          </cell>
          <cell r="D2001" t="str">
            <v>Libramiento 0206-01-01-0010-8497</v>
          </cell>
          <cell r="E2001" t="str">
            <v>PAGO POR SUM. ALIM. ESC. UM CORRESP. A DICIEMBRE/2017, SEGUN FACT. NCF: 00300, NC. 00051, CONT. 315/2017, OC. 6395. MENOS ANTICIPO.</v>
          </cell>
          <cell r="F2001" t="str">
            <v>06-APR-18</v>
          </cell>
          <cell r="G2001">
            <v>996005.81</v>
          </cell>
          <cell r="H2001" t="str">
            <v>19-APR-18</v>
          </cell>
          <cell r="I2001">
            <v>34203</v>
          </cell>
          <cell r="J2001">
            <v>3</v>
          </cell>
          <cell r="K2001" t="str">
            <v>TR</v>
          </cell>
          <cell r="L2001" t="str">
            <v>Conciliado</v>
          </cell>
          <cell r="M2001">
            <v>1</v>
          </cell>
          <cell r="N2001">
            <v>2956713</v>
          </cell>
          <cell r="O2001">
            <v>2956713</v>
          </cell>
          <cell r="P2001">
            <v>986867.7</v>
          </cell>
          <cell r="Q2001">
            <v>0</v>
          </cell>
          <cell r="R2001">
            <v>0</v>
          </cell>
        </row>
        <row r="2002">
          <cell r="A2002">
            <v>34203</v>
          </cell>
          <cell r="B2002" t="str">
            <v>Fuenta Especifica 0100 FONDO GENERAL</v>
          </cell>
          <cell r="C2002" t="str">
            <v>Capitulo 0206 MINISTERIO DE EDUCACIÓN</v>
          </cell>
          <cell r="D2002" t="str">
            <v>Libramiento 0206-01-01-0010-8497</v>
          </cell>
          <cell r="E2002" t="str">
            <v>PAGO POR SUM. ALIM. ESC. UM CORRESP. A DICIEMBRE/2017, SEGUN FACT. NCF: 00300, NC. 00051, CONT. 315/2017, OC. 6395. MENOS ANTICIPO.</v>
          </cell>
          <cell r="F2002" t="str">
            <v>06-APR-18</v>
          </cell>
          <cell r="G2002">
            <v>996005.81</v>
          </cell>
          <cell r="H2002" t="str">
            <v>19-APR-18</v>
          </cell>
          <cell r="I2002">
            <v>34203</v>
          </cell>
          <cell r="J2002">
            <v>3</v>
          </cell>
          <cell r="K2002" t="str">
            <v>IN</v>
          </cell>
          <cell r="L2002" t="str">
            <v>ENTREGADO</v>
          </cell>
          <cell r="M2002">
            <v>1</v>
          </cell>
          <cell r="N2002">
            <v>43512</v>
          </cell>
          <cell r="O2002">
            <v>43512</v>
          </cell>
          <cell r="P2002">
            <v>9138.11</v>
          </cell>
          <cell r="Q2002">
            <v>0</v>
          </cell>
          <cell r="R2002">
            <v>0</v>
          </cell>
        </row>
        <row r="2003">
          <cell r="A2003">
            <v>33944</v>
          </cell>
          <cell r="B2003" t="str">
            <v>Fuenta Especifica 0100 FONDO GENERAL</v>
          </cell>
          <cell r="C2003" t="str">
            <v>Capitulo 0206 MINISTERIO DE EDUCACIÓN</v>
          </cell>
          <cell r="D2003" t="str">
            <v>Libramiento 0206-01-01-0010-8499</v>
          </cell>
          <cell r="E2003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3" t="str">
            <v>06-APR-18</v>
          </cell>
          <cell r="G2003">
            <v>567816</v>
          </cell>
          <cell r="H2003" t="str">
            <v>18-APR-18</v>
          </cell>
          <cell r="I2003">
            <v>33944</v>
          </cell>
          <cell r="J2003">
            <v>5</v>
          </cell>
          <cell r="K2003" t="str">
            <v>IN</v>
          </cell>
          <cell r="L2003" t="str">
            <v>ENTREGADO</v>
          </cell>
          <cell r="M2003">
            <v>1</v>
          </cell>
          <cell r="N2003">
            <v>43220</v>
          </cell>
          <cell r="O2003">
            <v>43220</v>
          </cell>
          <cell r="P2003">
            <v>24060</v>
          </cell>
          <cell r="Q2003">
            <v>0</v>
          </cell>
          <cell r="R2003">
            <v>0</v>
          </cell>
        </row>
        <row r="2004">
          <cell r="A2004">
            <v>33944</v>
          </cell>
          <cell r="B2004" t="str">
            <v>Fuenta Especifica 0100 FONDO GENERAL</v>
          </cell>
          <cell r="C2004" t="str">
            <v>Capitulo 0206 MINISTERIO DE EDUCACIÓN</v>
          </cell>
          <cell r="D2004" t="str">
            <v>Libramiento 0206-01-01-0010-8499</v>
          </cell>
          <cell r="E2004" t="str">
            <v>PAGO A BANCO AGRICOLA, CEDIDO POR GLOMAR WA, SRL, MEDIANTE ACTO DE ALGUACIL No.691/17 D/F 15/09/2017, POR SUM. ALIM. ESC. JEE. CORRESP. AL MES DE ENERO 2018, SEGUN FACT. NCF.: 00016, CARTA COMPROMISO NO. 04849, OC 6105</v>
          </cell>
          <cell r="F2004" t="str">
            <v>06-APR-18</v>
          </cell>
          <cell r="G2004">
            <v>567816</v>
          </cell>
          <cell r="H2004" t="str">
            <v>18-APR-18</v>
          </cell>
          <cell r="I2004">
            <v>33944</v>
          </cell>
          <cell r="J2004">
            <v>5</v>
          </cell>
          <cell r="K2004" t="str">
            <v>TR</v>
          </cell>
          <cell r="L2004" t="str">
            <v>Conciliado</v>
          </cell>
          <cell r="M2004">
            <v>1</v>
          </cell>
          <cell r="N2004">
            <v>2933504</v>
          </cell>
          <cell r="O2004">
            <v>2933504</v>
          </cell>
          <cell r="P2004">
            <v>543756</v>
          </cell>
          <cell r="Q2004">
            <v>0</v>
          </cell>
          <cell r="R2004">
            <v>0</v>
          </cell>
        </row>
        <row r="2005">
          <cell r="A2005">
            <v>35860</v>
          </cell>
          <cell r="B2005" t="str">
            <v>Fuenta Especifica 0100 FONDO GENERAL</v>
          </cell>
          <cell r="C2005" t="str">
            <v>Capitulo 0206 MINISTERIO DE EDUCACIÓN</v>
          </cell>
          <cell r="D2005" t="str">
            <v>Libramiento 0206-01-01-0010-8502</v>
          </cell>
          <cell r="E2005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5" t="str">
            <v>06-APR-18</v>
          </cell>
          <cell r="G2005">
            <v>1094473.6000000001</v>
          </cell>
          <cell r="H2005" t="str">
            <v>23-APR-18</v>
          </cell>
          <cell r="I2005">
            <v>35860</v>
          </cell>
          <cell r="J2005">
            <v>2</v>
          </cell>
          <cell r="K2005" t="str">
            <v>IN</v>
          </cell>
          <cell r="L2005" t="str">
            <v>ENTREGADO</v>
          </cell>
          <cell r="M2005">
            <v>1</v>
          </cell>
          <cell r="N2005">
            <v>45039</v>
          </cell>
          <cell r="O2005">
            <v>45039</v>
          </cell>
          <cell r="P2005">
            <v>46376</v>
          </cell>
          <cell r="Q2005">
            <v>0</v>
          </cell>
          <cell r="R2005">
            <v>0</v>
          </cell>
        </row>
        <row r="2006">
          <cell r="A2006">
            <v>35860</v>
          </cell>
          <cell r="B2006" t="str">
            <v>Fuenta Especifica 0100 FONDO GENERAL</v>
          </cell>
          <cell r="C2006" t="str">
            <v>Capitulo 0206 MINISTERIO DE EDUCACIÓN</v>
          </cell>
          <cell r="D2006" t="str">
            <v>Libramiento 0206-01-01-0010-8502</v>
          </cell>
          <cell r="E2006" t="str">
            <v>PAGO A FAVOR DE BANCO AGRICOLA S/ACTO 826 D/F. 10/10/2017 CEDIDO POR SUPLIDORA DE ALIMENTOS Y BEBIDAS BERHANS SRL, SUM. ALIM. ESC. JEE. CORRESP. AL MES ENERO 2018, S/FACT. NCF: 00008, CARTAS COMPRO. NOS. 2120,2124,2134,2118,7376,2215,7345 Y 2137, OC.6214</v>
          </cell>
          <cell r="F2006" t="str">
            <v>06-APR-18</v>
          </cell>
          <cell r="G2006">
            <v>1094473.6000000001</v>
          </cell>
          <cell r="H2006" t="str">
            <v>23-APR-18</v>
          </cell>
          <cell r="I2006">
            <v>35860</v>
          </cell>
          <cell r="J2006">
            <v>2</v>
          </cell>
          <cell r="K2006" t="str">
            <v>TR</v>
          </cell>
          <cell r="L2006" t="str">
            <v>Conciliado</v>
          </cell>
          <cell r="M2006">
            <v>1</v>
          </cell>
          <cell r="N2006">
            <v>3187568</v>
          </cell>
          <cell r="O2006">
            <v>3187568</v>
          </cell>
          <cell r="P2006">
            <v>1048097.6</v>
          </cell>
          <cell r="Q2006">
            <v>0</v>
          </cell>
          <cell r="R2006">
            <v>0</v>
          </cell>
        </row>
        <row r="2007">
          <cell r="A2007">
            <v>34204</v>
          </cell>
          <cell r="B2007" t="str">
            <v>Fuenta Especifica 0100 FONDO GENERAL</v>
          </cell>
          <cell r="C2007" t="str">
            <v>Capitulo 0206 MINISTERIO DE EDUCACIÓN</v>
          </cell>
          <cell r="D2007" t="str">
            <v>Libramiento 0206-01-01-0010-8503</v>
          </cell>
          <cell r="E2007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7" t="str">
            <v>06-APR-18</v>
          </cell>
          <cell r="G2007">
            <v>729477.11</v>
          </cell>
          <cell r="H2007" t="str">
            <v>19-APR-18</v>
          </cell>
          <cell r="I2007">
            <v>34204</v>
          </cell>
          <cell r="J2007">
            <v>3</v>
          </cell>
          <cell r="K2007" t="str">
            <v>TR</v>
          </cell>
          <cell r="L2007" t="str">
            <v>Conciliado</v>
          </cell>
          <cell r="M2007">
            <v>1</v>
          </cell>
          <cell r="N2007">
            <v>2956749</v>
          </cell>
          <cell r="O2007">
            <v>2956749</v>
          </cell>
          <cell r="P2007">
            <v>722834.67</v>
          </cell>
          <cell r="Q2007">
            <v>0</v>
          </cell>
          <cell r="R2007">
            <v>0</v>
          </cell>
        </row>
        <row r="2008">
          <cell r="A2008">
            <v>34204</v>
          </cell>
          <cell r="B2008" t="str">
            <v>Fuenta Especifica 0100 FONDO GENERAL</v>
          </cell>
          <cell r="C2008" t="str">
            <v>Capitulo 0206 MINISTERIO DE EDUCACIÓN</v>
          </cell>
          <cell r="D2008" t="str">
            <v>Libramiento 0206-01-01-0010-8503</v>
          </cell>
          <cell r="E2008" t="str">
            <v>PAGO A FAVOR DE COOPROHARINA, CEDIDO POR PROBIPAN SRL, MEDIANTE ACTO 311, D/F 28/02/2018, POR SUM. ALIM. ESC. UM. CORRESP. A ENERO/2018, S/ FACT. NCF: 37971, NC. 98541, CONT. 251/2017, OC. 6430. MENOS ANTICIPO.</v>
          </cell>
          <cell r="F2008" t="str">
            <v>06-APR-18</v>
          </cell>
          <cell r="G2008">
            <v>729477.11</v>
          </cell>
          <cell r="H2008" t="str">
            <v>19-APR-18</v>
          </cell>
          <cell r="I2008">
            <v>34204</v>
          </cell>
          <cell r="J2008">
            <v>3</v>
          </cell>
          <cell r="K2008" t="str">
            <v>IN</v>
          </cell>
          <cell r="L2008" t="str">
            <v>ENTREGADO</v>
          </cell>
          <cell r="M2008">
            <v>1</v>
          </cell>
          <cell r="N2008">
            <v>43513</v>
          </cell>
          <cell r="O2008">
            <v>43513</v>
          </cell>
          <cell r="P2008">
            <v>6642.44</v>
          </cell>
          <cell r="Q2008">
            <v>0</v>
          </cell>
          <cell r="R2008">
            <v>0</v>
          </cell>
        </row>
        <row r="2009">
          <cell r="A2009">
            <v>34205</v>
          </cell>
          <cell r="B2009" t="str">
            <v>Fuenta Especifica 0100 FONDO GENERAL</v>
          </cell>
          <cell r="C2009" t="str">
            <v>Capitulo 0206 MINISTERIO DE EDUCACIÓN</v>
          </cell>
          <cell r="D2009" t="str">
            <v>Libramiento 0206-01-01-0010-8504</v>
          </cell>
          <cell r="E2009" t="str">
            <v>PAGO POR SUM. DE ALIM. ESC. UM. CORRESP. AL MES DE NOVIEMBRE 2017, S/FACT. 00307 Y NC 00030. CONTRATO NO.370/17, OC 6398 MENOS ANTICIPO</v>
          </cell>
          <cell r="F2009" t="str">
            <v>06-APR-18</v>
          </cell>
          <cell r="G2009">
            <v>1279682.8600000001</v>
          </cell>
          <cell r="H2009" t="str">
            <v>19-APR-18</v>
          </cell>
          <cell r="I2009">
            <v>34205</v>
          </cell>
          <cell r="J2009">
            <v>3</v>
          </cell>
          <cell r="K2009" t="str">
            <v>IN</v>
          </cell>
          <cell r="L2009" t="str">
            <v>ENTREGADO</v>
          </cell>
          <cell r="M2009">
            <v>1</v>
          </cell>
          <cell r="N2009">
            <v>43514</v>
          </cell>
          <cell r="O2009">
            <v>43514</v>
          </cell>
          <cell r="P2009">
            <v>11618.78</v>
          </cell>
          <cell r="Q2009">
            <v>0</v>
          </cell>
          <cell r="R2009">
            <v>0</v>
          </cell>
        </row>
        <row r="2010">
          <cell r="A2010">
            <v>34205</v>
          </cell>
          <cell r="B2010" t="str">
            <v>Fuenta Especifica 0100 FONDO GENERAL</v>
          </cell>
          <cell r="C2010" t="str">
            <v>Capitulo 0206 MINISTERIO DE EDUCACIÓN</v>
          </cell>
          <cell r="D2010" t="str">
            <v>Libramiento 0206-01-01-0010-8504</v>
          </cell>
          <cell r="E2010" t="str">
            <v>PAGO POR SUM. DE ALIM. ESC. UM. CORRESP. AL MES DE NOVIEMBRE 2017, S/FACT. 00307 Y NC 00030. CONTRATO NO.370/17, OC 6398 MENOS ANTICIPO</v>
          </cell>
          <cell r="F2010" t="str">
            <v>06-APR-18</v>
          </cell>
          <cell r="G2010">
            <v>1279682.8600000001</v>
          </cell>
          <cell r="H2010" t="str">
            <v>19-APR-18</v>
          </cell>
          <cell r="I2010">
            <v>34205</v>
          </cell>
          <cell r="J2010">
            <v>3</v>
          </cell>
          <cell r="K2010" t="str">
            <v>TR</v>
          </cell>
          <cell r="L2010" t="str">
            <v>Conciliado</v>
          </cell>
          <cell r="M2010">
            <v>1</v>
          </cell>
          <cell r="N2010">
            <v>2956714</v>
          </cell>
          <cell r="O2010">
            <v>2956714</v>
          </cell>
          <cell r="P2010">
            <v>1268064.08</v>
          </cell>
          <cell r="Q2010">
            <v>0</v>
          </cell>
          <cell r="R2010">
            <v>0</v>
          </cell>
        </row>
        <row r="2011">
          <cell r="A2011">
            <v>33451</v>
          </cell>
          <cell r="B2011" t="str">
            <v>Fuenta Especifica 0100 FONDO GENERAL</v>
          </cell>
          <cell r="C2011" t="str">
            <v>Capitulo 0206 MINISTERIO DE EDUCACIÓN</v>
          </cell>
          <cell r="D2011" t="str">
            <v>Libramiento 0206-01-01-0010-8505</v>
          </cell>
          <cell r="E2011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1" t="str">
            <v>06-APR-18</v>
          </cell>
          <cell r="G2011">
            <v>1274400</v>
          </cell>
          <cell r="H2011" t="str">
            <v>17-APR-18</v>
          </cell>
          <cell r="I2011">
            <v>33451</v>
          </cell>
          <cell r="J2011">
            <v>5</v>
          </cell>
          <cell r="K2011" t="str">
            <v>IN</v>
          </cell>
          <cell r="L2011" t="str">
            <v>ENTREGADO</v>
          </cell>
          <cell r="M2011">
            <v>1</v>
          </cell>
          <cell r="N2011">
            <v>42519</v>
          </cell>
          <cell r="O2011">
            <v>42519</v>
          </cell>
          <cell r="P2011">
            <v>54000</v>
          </cell>
          <cell r="Q2011">
            <v>0</v>
          </cell>
          <cell r="R2011">
            <v>0</v>
          </cell>
        </row>
        <row r="2012">
          <cell r="A2012">
            <v>33451</v>
          </cell>
          <cell r="B2012" t="str">
            <v>Fuenta Especifica 0100 FONDO GENERAL</v>
          </cell>
          <cell r="C2012" t="str">
            <v>Capitulo 0206 MINISTERIO DE EDUCACIÓN</v>
          </cell>
          <cell r="D2012" t="str">
            <v>Libramiento 0206-01-01-0010-8505</v>
          </cell>
          <cell r="E2012" t="str">
            <v>PAGO AL BANCO AGRICOLA, CEDIDO POR GRUPO AMERICIUM SRL, ACTO NO. 929 D/F 26/10/2017. POR SUM. ALIM. ESC. JEE, CORRESP. A DICIEMBRE 2017, S/FACT. NCF.: 00049, NC 00003, CARTAS COMP. NO.3139, 3137, 3129, 7957, 3006, 3242, 3126, 3004, 3125, OC 7068.</v>
          </cell>
          <cell r="F2012" t="str">
            <v>06-APR-18</v>
          </cell>
          <cell r="G2012">
            <v>1274400</v>
          </cell>
          <cell r="H2012" t="str">
            <v>17-APR-18</v>
          </cell>
          <cell r="I2012">
            <v>33451</v>
          </cell>
          <cell r="J2012">
            <v>5</v>
          </cell>
          <cell r="K2012" t="str">
            <v>TR</v>
          </cell>
          <cell r="L2012" t="str">
            <v>Conciliado</v>
          </cell>
          <cell r="M2012">
            <v>1</v>
          </cell>
          <cell r="N2012">
            <v>2786342</v>
          </cell>
          <cell r="O2012">
            <v>2786342</v>
          </cell>
          <cell r="P2012">
            <v>1220400</v>
          </cell>
          <cell r="Q2012">
            <v>0</v>
          </cell>
          <cell r="R2012">
            <v>0</v>
          </cell>
        </row>
        <row r="2013">
          <cell r="A2013">
            <v>33945</v>
          </cell>
          <cell r="B2013" t="str">
            <v>Fuenta Especifica 0100 FONDO GENERAL</v>
          </cell>
          <cell r="C2013" t="str">
            <v>Capitulo 0206 MINISTERIO DE EDUCACIÓN</v>
          </cell>
          <cell r="D2013" t="str">
            <v>Libramiento 0206-01-01-0010-8506</v>
          </cell>
          <cell r="E2013" t="str">
            <v>PAGO SUM. ALIM. ESC.JEE. CORRESP. AL MES DE ENERO 2018, SEGÚN FACT. NCF.: 00030, CARTA COMPROMISO NO. 14227, OC 6197.</v>
          </cell>
          <cell r="F2013" t="str">
            <v>06-APR-18</v>
          </cell>
          <cell r="G2013">
            <v>522504</v>
          </cell>
          <cell r="H2013" t="str">
            <v>18-APR-18</v>
          </cell>
          <cell r="I2013">
            <v>33945</v>
          </cell>
          <cell r="J2013">
            <v>5</v>
          </cell>
          <cell r="K2013" t="str">
            <v>TR</v>
          </cell>
          <cell r="L2013" t="str">
            <v>Conciliado</v>
          </cell>
          <cell r="M2013">
            <v>1</v>
          </cell>
          <cell r="N2013">
            <v>2933269</v>
          </cell>
          <cell r="O2013">
            <v>2933269</v>
          </cell>
          <cell r="P2013">
            <v>500364</v>
          </cell>
          <cell r="Q2013">
            <v>0</v>
          </cell>
          <cell r="R2013">
            <v>0</v>
          </cell>
        </row>
        <row r="2014">
          <cell r="A2014">
            <v>33945</v>
          </cell>
          <cell r="B2014" t="str">
            <v>Fuenta Especifica 0100 FONDO GENERAL</v>
          </cell>
          <cell r="C2014" t="str">
            <v>Capitulo 0206 MINISTERIO DE EDUCACIÓN</v>
          </cell>
          <cell r="D2014" t="str">
            <v>Libramiento 0206-01-01-0010-8506</v>
          </cell>
          <cell r="E2014" t="str">
            <v>PAGO SUM. ALIM. ESC.JEE. CORRESP. AL MES DE ENERO 2018, SEGÚN FACT. NCF.: 00030, CARTA COMPROMISO NO. 14227, OC 6197.</v>
          </cell>
          <cell r="F2014" t="str">
            <v>06-APR-18</v>
          </cell>
          <cell r="G2014">
            <v>522504</v>
          </cell>
          <cell r="H2014" t="str">
            <v>18-APR-18</v>
          </cell>
          <cell r="I2014">
            <v>33945</v>
          </cell>
          <cell r="J2014">
            <v>5</v>
          </cell>
          <cell r="K2014" t="str">
            <v>IN</v>
          </cell>
          <cell r="L2014" t="str">
            <v>ENTREGADO</v>
          </cell>
          <cell r="M2014">
            <v>1</v>
          </cell>
          <cell r="N2014">
            <v>43219</v>
          </cell>
          <cell r="O2014">
            <v>43219</v>
          </cell>
          <cell r="P2014">
            <v>22140</v>
          </cell>
          <cell r="Q2014">
            <v>0</v>
          </cell>
          <cell r="R2014">
            <v>0</v>
          </cell>
        </row>
        <row r="2015">
          <cell r="A2015">
            <v>33946</v>
          </cell>
          <cell r="B2015" t="str">
            <v>Fuenta Especifica 0100 FONDO GENERAL</v>
          </cell>
          <cell r="C2015" t="str">
            <v>Capitulo 0206 MINISTERIO DE EDUCACIÓN</v>
          </cell>
          <cell r="D2015" t="str">
            <v>Libramiento 0206-01-01-0010-8507</v>
          </cell>
          <cell r="E2015" t="str">
            <v>PAGO SUM. ALIM. ESC. JEE. MES ENERO 2018, S/FACT. NCF: 00143, CARTAS COMPROMISO NOS. 04342, 04377, 04343, 04353, 04347, 10521, 04330 Y 04346, OC. 6626.</v>
          </cell>
          <cell r="F2015" t="str">
            <v>06-APR-18</v>
          </cell>
          <cell r="G2015">
            <v>417672.8</v>
          </cell>
          <cell r="H2015" t="str">
            <v>18-APR-18</v>
          </cell>
          <cell r="I2015">
            <v>33946</v>
          </cell>
          <cell r="J2015">
            <v>5</v>
          </cell>
          <cell r="K2015" t="str">
            <v>TR</v>
          </cell>
          <cell r="L2015" t="str">
            <v>Conciliado</v>
          </cell>
          <cell r="M2015">
            <v>1</v>
          </cell>
          <cell r="N2015">
            <v>2933270</v>
          </cell>
          <cell r="O2015">
            <v>2933270</v>
          </cell>
          <cell r="P2015">
            <v>336262</v>
          </cell>
          <cell r="Q2015">
            <v>0</v>
          </cell>
          <cell r="R2015">
            <v>0</v>
          </cell>
        </row>
        <row r="2016">
          <cell r="A2016">
            <v>33946</v>
          </cell>
          <cell r="B2016" t="str">
            <v>Fuenta Especifica 0100 FONDO GENERAL</v>
          </cell>
          <cell r="C2016" t="str">
            <v>Capitulo 0206 MINISTERIO DE EDUCACIÓN</v>
          </cell>
          <cell r="D2016" t="str">
            <v>Libramiento 0206-01-01-0010-8507</v>
          </cell>
          <cell r="E2016" t="str">
            <v>PAGO SUM. ALIM. ESC. JEE. MES ENERO 2018, S/FACT. NCF: 00143, CARTAS COMPROMISO NOS. 04342, 04377, 04343, 04353, 04347, 10521, 04330 Y 04346, OC. 6626.</v>
          </cell>
          <cell r="F2016" t="str">
            <v>06-APR-18</v>
          </cell>
          <cell r="G2016">
            <v>417672.8</v>
          </cell>
          <cell r="H2016" t="str">
            <v>18-APR-18</v>
          </cell>
          <cell r="I2016">
            <v>33946</v>
          </cell>
          <cell r="J2016">
            <v>5</v>
          </cell>
          <cell r="K2016" t="str">
            <v>IN</v>
          </cell>
          <cell r="L2016" t="str">
            <v>ENTREGADO</v>
          </cell>
          <cell r="M2016">
            <v>1</v>
          </cell>
          <cell r="N2016">
            <v>43218</v>
          </cell>
          <cell r="O2016">
            <v>43218</v>
          </cell>
          <cell r="P2016">
            <v>17698</v>
          </cell>
          <cell r="Q2016">
            <v>0</v>
          </cell>
          <cell r="R2016">
            <v>0</v>
          </cell>
        </row>
        <row r="2017">
          <cell r="A2017">
            <v>33946</v>
          </cell>
          <cell r="B2017" t="str">
            <v>Fuenta Especifica 0100 FONDO GENERAL</v>
          </cell>
          <cell r="C2017" t="str">
            <v>Capitulo 0206 MINISTERIO DE EDUCACIÓN</v>
          </cell>
          <cell r="D2017" t="str">
            <v>Libramiento 0206-01-01-0010-8507</v>
          </cell>
          <cell r="E2017" t="str">
            <v>PAGO SUM. ALIM. ESC. JEE. MES ENERO 2018, S/FACT. NCF: 00143, CARTAS COMPROMISO NOS. 04342, 04377, 04343, 04353, 04347, 10521, 04330 Y 04346, OC. 6626.</v>
          </cell>
          <cell r="F2017" t="str">
            <v>06-APR-18</v>
          </cell>
          <cell r="G2017">
            <v>417672.8</v>
          </cell>
          <cell r="H2017" t="str">
            <v>18-APR-18</v>
          </cell>
          <cell r="I2017">
            <v>33946</v>
          </cell>
          <cell r="J2017">
            <v>5</v>
          </cell>
          <cell r="K2017" t="str">
            <v>IN</v>
          </cell>
          <cell r="L2017" t="str">
            <v>ENTREGADO</v>
          </cell>
          <cell r="M2017">
            <v>1</v>
          </cell>
          <cell r="N2017">
            <v>43286</v>
          </cell>
          <cell r="O2017">
            <v>43286</v>
          </cell>
          <cell r="P2017">
            <v>63712.800000000003</v>
          </cell>
          <cell r="Q2017">
            <v>0</v>
          </cell>
          <cell r="R2017">
            <v>0</v>
          </cell>
        </row>
        <row r="2018">
          <cell r="A2018">
            <v>32623</v>
          </cell>
          <cell r="B2018" t="str">
            <v>Fuenta Especifica 0100 FONDO GENERAL</v>
          </cell>
          <cell r="C2018" t="str">
            <v>Capitulo 0206 MINISTERIO DE EDUCACIÓN</v>
          </cell>
          <cell r="D2018" t="str">
            <v>Libramiento 0206-01-01-0010-8508</v>
          </cell>
          <cell r="E2018" t="str">
            <v>PAGO SUM. ALIM. ESC. JEE. CORRESP. AL MES OCTUBRE 2017, SEGUN FACT. NCF.: 01576 CARTA COMPROMISO NO. 00770, 00683, 00704, 00810, OC 5611</v>
          </cell>
          <cell r="F2018" t="str">
            <v>06-APR-18</v>
          </cell>
          <cell r="G2018">
            <v>1898195.2</v>
          </cell>
          <cell r="H2018" t="str">
            <v>16-APR-18</v>
          </cell>
          <cell r="I2018">
            <v>32623</v>
          </cell>
          <cell r="J2018">
            <v>1</v>
          </cell>
          <cell r="K2018" t="str">
            <v>IN</v>
          </cell>
          <cell r="L2018" t="str">
            <v>ENTREGADO</v>
          </cell>
          <cell r="M2018">
            <v>1</v>
          </cell>
          <cell r="N2018">
            <v>41400</v>
          </cell>
          <cell r="O2018">
            <v>41400</v>
          </cell>
          <cell r="P2018">
            <v>80432</v>
          </cell>
          <cell r="Q2018">
            <v>0</v>
          </cell>
          <cell r="R2018">
            <v>0</v>
          </cell>
        </row>
        <row r="2019">
          <cell r="A2019">
            <v>32623</v>
          </cell>
          <cell r="B2019" t="str">
            <v>Fuenta Especifica 0100 FONDO GENERAL</v>
          </cell>
          <cell r="C2019" t="str">
            <v>Capitulo 0206 MINISTERIO DE EDUCACIÓN</v>
          </cell>
          <cell r="D2019" t="str">
            <v>Libramiento 0206-01-01-0010-8508</v>
          </cell>
          <cell r="E2019" t="str">
            <v>PAGO SUM. ALIM. ESC. JEE. CORRESP. AL MES OCTUBRE 2017, SEGUN FACT. NCF.: 01576 CARTA COMPROMISO NO. 00770, 00683, 00704, 00810, OC 5611</v>
          </cell>
          <cell r="F2019" t="str">
            <v>06-APR-18</v>
          </cell>
          <cell r="G2019">
            <v>1898195.2</v>
          </cell>
          <cell r="H2019" t="str">
            <v>16-APR-18</v>
          </cell>
          <cell r="I2019">
            <v>32623</v>
          </cell>
          <cell r="J2019">
            <v>1</v>
          </cell>
          <cell r="K2019" t="str">
            <v>TR</v>
          </cell>
          <cell r="L2019" t="str">
            <v>Conciliado</v>
          </cell>
          <cell r="M2019">
            <v>1</v>
          </cell>
          <cell r="N2019">
            <v>2784729</v>
          </cell>
          <cell r="O2019">
            <v>2784729</v>
          </cell>
          <cell r="P2019">
            <v>1817763.2</v>
          </cell>
          <cell r="Q2019">
            <v>0</v>
          </cell>
          <cell r="R2019">
            <v>0</v>
          </cell>
        </row>
        <row r="2020">
          <cell r="A2020">
            <v>36308</v>
          </cell>
          <cell r="B2020" t="str">
            <v>Fuenta Especifica 0100 FONDO GENERAL</v>
          </cell>
          <cell r="C2020" t="str">
            <v>Capitulo 0206 MINISTERIO DE EDUCACIÓN</v>
          </cell>
          <cell r="D2020" t="str">
            <v>Libramiento 0206-01-01-0010-8509</v>
          </cell>
          <cell r="E2020" t="str">
            <v>PAGO POR SUM. ALIM. ESC. UM. CORRESP. A DICIEMBRE/2017, SEGUN FACT. NCF: 00807, NC. 00039, CONT. 311/2017, OC. 6389. MENOS ANTICIPO.</v>
          </cell>
          <cell r="F2020" t="str">
            <v>06-APR-18</v>
          </cell>
          <cell r="G2020">
            <v>783106.81</v>
          </cell>
          <cell r="H2020" t="str">
            <v>24-APR-18</v>
          </cell>
          <cell r="I2020">
            <v>36308</v>
          </cell>
          <cell r="J2020">
            <v>4</v>
          </cell>
          <cell r="K2020" t="str">
            <v>TR</v>
          </cell>
          <cell r="L2020" t="str">
            <v>Conciliado</v>
          </cell>
          <cell r="M2020">
            <v>1</v>
          </cell>
          <cell r="N2020">
            <v>3298004</v>
          </cell>
          <cell r="O2020">
            <v>3298004</v>
          </cell>
          <cell r="P2020">
            <v>775897.81</v>
          </cell>
          <cell r="Q2020">
            <v>0</v>
          </cell>
          <cell r="R2020">
            <v>0</v>
          </cell>
        </row>
        <row r="2021">
          <cell r="A2021">
            <v>36308</v>
          </cell>
          <cell r="B2021" t="str">
            <v>Fuenta Especifica 0100 FONDO GENERAL</v>
          </cell>
          <cell r="C2021" t="str">
            <v>Capitulo 0206 MINISTERIO DE EDUCACIÓN</v>
          </cell>
          <cell r="D2021" t="str">
            <v>Libramiento 0206-01-01-0010-8509</v>
          </cell>
          <cell r="E2021" t="str">
            <v>PAGO POR SUM. ALIM. ESC. UM. CORRESP. A DICIEMBRE/2017, SEGUN FACT. NCF: 00807, NC. 00039, CONT. 311/2017, OC. 6389. MENOS ANTICIPO.</v>
          </cell>
          <cell r="F2021" t="str">
            <v>06-APR-18</v>
          </cell>
          <cell r="G2021">
            <v>783106.81</v>
          </cell>
          <cell r="H2021" t="str">
            <v>24-APR-18</v>
          </cell>
          <cell r="I2021">
            <v>36308</v>
          </cell>
          <cell r="J2021">
            <v>4</v>
          </cell>
          <cell r="K2021" t="str">
            <v>IN</v>
          </cell>
          <cell r="L2021" t="str">
            <v>ENTREGADO</v>
          </cell>
          <cell r="M2021">
            <v>1</v>
          </cell>
          <cell r="N2021">
            <v>45828</v>
          </cell>
          <cell r="O2021">
            <v>45828</v>
          </cell>
          <cell r="P2021">
            <v>7209</v>
          </cell>
          <cell r="Q2021">
            <v>0</v>
          </cell>
          <cell r="R2021">
            <v>0</v>
          </cell>
        </row>
        <row r="2022">
          <cell r="A2022">
            <v>33947</v>
          </cell>
          <cell r="B2022" t="str">
            <v>Fuenta Especifica 0100 FONDO GENERAL</v>
          </cell>
          <cell r="C2022" t="str">
            <v>Capitulo 0206 MINISTERIO DE EDUCACIÓN</v>
          </cell>
          <cell r="D2022" t="str">
            <v>Libramiento 0206-01-01-0010-8510</v>
          </cell>
          <cell r="E2022" t="str">
            <v>PAGO SUM. ALIM. ESC. JEE. CORRESP. AL MES NOV. 2017, SEGUN FACT. NCF.: 00031, CARTA COMPROMISO NO. 07256, 01846, OC 5834.</v>
          </cell>
          <cell r="F2022" t="str">
            <v>06-APR-18</v>
          </cell>
          <cell r="G2022">
            <v>825952.8</v>
          </cell>
          <cell r="H2022" t="str">
            <v>18-APR-18</v>
          </cell>
          <cell r="I2022">
            <v>33947</v>
          </cell>
          <cell r="J2022">
            <v>5</v>
          </cell>
          <cell r="K2022" t="str">
            <v>IN</v>
          </cell>
          <cell r="L2022" t="str">
            <v>ENTREGADO</v>
          </cell>
          <cell r="M2022">
            <v>1</v>
          </cell>
          <cell r="N2022">
            <v>43285</v>
          </cell>
          <cell r="O2022">
            <v>43285</v>
          </cell>
          <cell r="P2022">
            <v>125992.8</v>
          </cell>
          <cell r="Q2022">
            <v>0</v>
          </cell>
          <cell r="R2022">
            <v>0</v>
          </cell>
        </row>
        <row r="2023">
          <cell r="A2023">
            <v>33947</v>
          </cell>
          <cell r="B2023" t="str">
            <v>Fuenta Especifica 0100 FONDO GENERAL</v>
          </cell>
          <cell r="C2023" t="str">
            <v>Capitulo 0206 MINISTERIO DE EDUCACIÓN</v>
          </cell>
          <cell r="D2023" t="str">
            <v>Libramiento 0206-01-01-0010-8510</v>
          </cell>
          <cell r="E2023" t="str">
            <v>PAGO SUM. ALIM. ESC. JEE. CORRESP. AL MES NOV. 2017, SEGUN FACT. NCF.: 00031, CARTA COMPROMISO NO. 07256, 01846, OC 5834.</v>
          </cell>
          <cell r="F2023" t="str">
            <v>06-APR-18</v>
          </cell>
          <cell r="G2023">
            <v>825952.8</v>
          </cell>
          <cell r="H2023" t="str">
            <v>18-APR-18</v>
          </cell>
          <cell r="I2023">
            <v>33947</v>
          </cell>
          <cell r="J2023">
            <v>5</v>
          </cell>
          <cell r="K2023" t="str">
            <v>IN</v>
          </cell>
          <cell r="L2023" t="str">
            <v>ENTREGADO</v>
          </cell>
          <cell r="M2023">
            <v>1</v>
          </cell>
          <cell r="N2023">
            <v>43217</v>
          </cell>
          <cell r="O2023">
            <v>43217</v>
          </cell>
          <cell r="P2023">
            <v>34998</v>
          </cell>
          <cell r="Q2023">
            <v>0</v>
          </cell>
          <cell r="R2023">
            <v>0</v>
          </cell>
        </row>
        <row r="2024">
          <cell r="A2024">
            <v>33947</v>
          </cell>
          <cell r="B2024" t="str">
            <v>Fuenta Especifica 0100 FONDO GENERAL</v>
          </cell>
          <cell r="C2024" t="str">
            <v>Capitulo 0206 MINISTERIO DE EDUCACIÓN</v>
          </cell>
          <cell r="D2024" t="str">
            <v>Libramiento 0206-01-01-0010-8510</v>
          </cell>
          <cell r="E2024" t="str">
            <v>PAGO SUM. ALIM. ESC. JEE. CORRESP. AL MES NOV. 2017, SEGUN FACT. NCF.: 00031, CARTA COMPROMISO NO. 07256, 01846, OC 5834.</v>
          </cell>
          <cell r="F2024" t="str">
            <v>06-APR-18</v>
          </cell>
          <cell r="G2024">
            <v>825952.8</v>
          </cell>
          <cell r="H2024" t="str">
            <v>18-APR-18</v>
          </cell>
          <cell r="I2024">
            <v>33947</v>
          </cell>
          <cell r="J2024">
            <v>5</v>
          </cell>
          <cell r="K2024" t="str">
            <v>TR</v>
          </cell>
          <cell r="L2024" t="str">
            <v>Conciliado</v>
          </cell>
          <cell r="M2024">
            <v>1</v>
          </cell>
          <cell r="N2024">
            <v>2933271</v>
          </cell>
          <cell r="O2024">
            <v>2933271</v>
          </cell>
          <cell r="P2024">
            <v>664962</v>
          </cell>
          <cell r="Q2024">
            <v>0</v>
          </cell>
          <cell r="R2024">
            <v>0</v>
          </cell>
        </row>
        <row r="2025">
          <cell r="A2025">
            <v>36051</v>
          </cell>
          <cell r="B2025" t="str">
            <v>Fuenta Especifica 0100 FONDO GENERAL</v>
          </cell>
          <cell r="C2025" t="str">
            <v>Capitulo 0206 MINISTERIO DE EDUCACIÓN</v>
          </cell>
          <cell r="D2025" t="str">
            <v>Libramiento 0206-01-01-0010-8511</v>
          </cell>
          <cell r="E2025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5" t="str">
            <v>06-APR-18</v>
          </cell>
          <cell r="G2025">
            <v>1110427.2</v>
          </cell>
          <cell r="H2025" t="str">
            <v>23-APR-18</v>
          </cell>
          <cell r="I2025">
            <v>36051</v>
          </cell>
          <cell r="J2025">
            <v>7</v>
          </cell>
          <cell r="K2025" t="str">
            <v>TR</v>
          </cell>
          <cell r="L2025" t="str">
            <v>Conciliado</v>
          </cell>
          <cell r="M2025">
            <v>1</v>
          </cell>
          <cell r="N2025">
            <v>3240000</v>
          </cell>
          <cell r="O2025">
            <v>3240000</v>
          </cell>
          <cell r="P2025">
            <v>893988</v>
          </cell>
          <cell r="Q2025">
            <v>0</v>
          </cell>
          <cell r="R2025">
            <v>0</v>
          </cell>
        </row>
        <row r="2026">
          <cell r="A2026">
            <v>36051</v>
          </cell>
          <cell r="B2026" t="str">
            <v>Fuenta Especifica 0100 FONDO GENERAL</v>
          </cell>
          <cell r="C2026" t="str">
            <v>Capitulo 0206 MINISTERIO DE EDUCACIÓN</v>
          </cell>
          <cell r="D2026" t="str">
            <v>Libramiento 0206-01-01-0010-8511</v>
          </cell>
          <cell r="E2026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6" t="str">
            <v>06-APR-18</v>
          </cell>
          <cell r="G2026">
            <v>1110427.2</v>
          </cell>
          <cell r="H2026" t="str">
            <v>23-APR-18</v>
          </cell>
          <cell r="I2026">
            <v>36051</v>
          </cell>
          <cell r="J2026">
            <v>7</v>
          </cell>
          <cell r="K2026" t="str">
            <v>IN</v>
          </cell>
          <cell r="L2026" t="str">
            <v>ENTREGADO</v>
          </cell>
          <cell r="M2026">
            <v>1</v>
          </cell>
          <cell r="N2026">
            <v>45347</v>
          </cell>
          <cell r="O2026">
            <v>45347</v>
          </cell>
          <cell r="P2026">
            <v>169387.2</v>
          </cell>
          <cell r="Q2026">
            <v>0</v>
          </cell>
          <cell r="R2026">
            <v>0</v>
          </cell>
        </row>
        <row r="2027">
          <cell r="A2027">
            <v>36051</v>
          </cell>
          <cell r="B2027" t="str">
            <v>Fuenta Especifica 0100 FONDO GENERAL</v>
          </cell>
          <cell r="C2027" t="str">
            <v>Capitulo 0206 MINISTERIO DE EDUCACIÓN</v>
          </cell>
          <cell r="D2027" t="str">
            <v>Libramiento 0206-01-01-0010-8511</v>
          </cell>
          <cell r="E2027" t="str">
            <v>PAGO A FAVOR DE COOPROHARINA, CEDIDO POR JONATHAN JESUS TATIS PICHARDO, MEDIANTE ACTO NO. 1895/17 D/F 21/11/2017. POR SUM. ALIM. ESC. JEE CORRESP. AL MES ENERO 2018, SEGUN FACT. NCF.: 00118, CARTA COMPROMISO NO. 15560, 11224, 13558, OC 6656.</v>
          </cell>
          <cell r="F2027" t="str">
            <v>06-APR-18</v>
          </cell>
          <cell r="G2027">
            <v>1110427.2</v>
          </cell>
          <cell r="H2027" t="str">
            <v>23-APR-18</v>
          </cell>
          <cell r="I2027">
            <v>36051</v>
          </cell>
          <cell r="J2027">
            <v>7</v>
          </cell>
          <cell r="K2027" t="str">
            <v>IN</v>
          </cell>
          <cell r="L2027" t="str">
            <v>ENTREGADO</v>
          </cell>
          <cell r="M2027">
            <v>1</v>
          </cell>
          <cell r="N2027">
            <v>45420</v>
          </cell>
          <cell r="O2027">
            <v>45420</v>
          </cell>
          <cell r="P2027">
            <v>47052</v>
          </cell>
          <cell r="Q2027">
            <v>0</v>
          </cell>
          <cell r="R2027">
            <v>0</v>
          </cell>
        </row>
        <row r="2028">
          <cell r="A2028">
            <v>33948</v>
          </cell>
          <cell r="B2028" t="str">
            <v>Fuenta Especifica 0100 FONDO GENERAL</v>
          </cell>
          <cell r="C2028" t="str">
            <v>Capitulo 0206 MINISTERIO DE EDUCACIÓN</v>
          </cell>
          <cell r="D2028" t="str">
            <v>Libramiento 0206-01-01-0010-8517</v>
          </cell>
          <cell r="E2028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8" t="str">
            <v>06-APR-18</v>
          </cell>
          <cell r="G2028">
            <v>603216</v>
          </cell>
          <cell r="H2028" t="str">
            <v>18-APR-18</v>
          </cell>
          <cell r="I2028">
            <v>33948</v>
          </cell>
          <cell r="J2028">
            <v>5</v>
          </cell>
          <cell r="K2028" t="str">
            <v>TR</v>
          </cell>
          <cell r="L2028" t="str">
            <v>Conciliado</v>
          </cell>
          <cell r="M2028">
            <v>1</v>
          </cell>
          <cell r="N2028">
            <v>2933503</v>
          </cell>
          <cell r="O2028">
            <v>2933503</v>
          </cell>
          <cell r="P2028">
            <v>577656</v>
          </cell>
          <cell r="Q2028">
            <v>0</v>
          </cell>
          <cell r="R2028">
            <v>0</v>
          </cell>
        </row>
        <row r="2029">
          <cell r="A2029">
            <v>33948</v>
          </cell>
          <cell r="B2029" t="str">
            <v>Fuenta Especifica 0100 FONDO GENERAL</v>
          </cell>
          <cell r="C2029" t="str">
            <v>Capitulo 0206 MINISTERIO DE EDUCACIÓN</v>
          </cell>
          <cell r="D2029" t="str">
            <v>Libramiento 0206-01-01-0010-8517</v>
          </cell>
          <cell r="E2029" t="str">
            <v>PAGO A FAVOR DE BANCO AGRICOLA, CEDIDO POR D ROALCA NEGOCIOS EMPRESARIALES SRL, MEDIANTE ACTO No.773/17 D/F 29/09/2017, POR SUM. ALIM. ESC. JEE. CORRESP. AL MES DE ENERO 2018, S/FACT. NCF.: 00029, CARTA COMPROMISO NO. 14431, 03191, OC 5767</v>
          </cell>
          <cell r="F2029" t="str">
            <v>06-APR-18</v>
          </cell>
          <cell r="G2029">
            <v>603216</v>
          </cell>
          <cell r="H2029" t="str">
            <v>18-APR-18</v>
          </cell>
          <cell r="I2029">
            <v>33948</v>
          </cell>
          <cell r="J2029">
            <v>5</v>
          </cell>
          <cell r="K2029" t="str">
            <v>IN</v>
          </cell>
          <cell r="L2029" t="str">
            <v>ENTREGADO</v>
          </cell>
          <cell r="M2029">
            <v>1</v>
          </cell>
          <cell r="N2029">
            <v>43216</v>
          </cell>
          <cell r="O2029">
            <v>43216</v>
          </cell>
          <cell r="P2029">
            <v>25560</v>
          </cell>
          <cell r="Q2029">
            <v>0</v>
          </cell>
          <cell r="R2029">
            <v>0</v>
          </cell>
        </row>
        <row r="2030">
          <cell r="A2030">
            <v>35863</v>
          </cell>
          <cell r="B2030" t="str">
            <v>Fuenta Especifica 0100 FONDO GENERAL</v>
          </cell>
          <cell r="C2030" t="str">
            <v>Capitulo 0206 MINISTERIO DE EDUCACIÓN</v>
          </cell>
          <cell r="D2030" t="str">
            <v>Libramiento 0206-01-01-0010-8519</v>
          </cell>
          <cell r="E2030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0" t="str">
            <v>06-APR-18</v>
          </cell>
          <cell r="G2030">
            <v>727824</v>
          </cell>
          <cell r="H2030" t="str">
            <v>23-APR-18</v>
          </cell>
          <cell r="I2030">
            <v>35863</v>
          </cell>
          <cell r="J2030">
            <v>2</v>
          </cell>
          <cell r="K2030" t="str">
            <v>IN</v>
          </cell>
          <cell r="L2030" t="str">
            <v>ENTREGADO</v>
          </cell>
          <cell r="M2030">
            <v>1</v>
          </cell>
          <cell r="N2030">
            <v>44885</v>
          </cell>
          <cell r="O2030">
            <v>44885</v>
          </cell>
          <cell r="P2030">
            <v>111024</v>
          </cell>
          <cell r="Q2030">
            <v>0</v>
          </cell>
          <cell r="R2030">
            <v>0</v>
          </cell>
        </row>
        <row r="2031">
          <cell r="A2031">
            <v>35863</v>
          </cell>
          <cell r="B2031" t="str">
            <v>Fuenta Especifica 0100 FONDO GENERAL</v>
          </cell>
          <cell r="C2031" t="str">
            <v>Capitulo 0206 MINISTERIO DE EDUCACIÓN</v>
          </cell>
          <cell r="D2031" t="str">
            <v>Libramiento 0206-01-01-0010-8519</v>
          </cell>
          <cell r="E2031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1" t="str">
            <v>06-APR-18</v>
          </cell>
          <cell r="G2031">
            <v>727824</v>
          </cell>
          <cell r="H2031" t="str">
            <v>23-APR-18</v>
          </cell>
          <cell r="I2031">
            <v>35863</v>
          </cell>
          <cell r="J2031">
            <v>2</v>
          </cell>
          <cell r="K2031" t="str">
            <v>IN</v>
          </cell>
          <cell r="L2031" t="str">
            <v>ENTREGADO</v>
          </cell>
          <cell r="M2031">
            <v>1</v>
          </cell>
          <cell r="N2031">
            <v>45038</v>
          </cell>
          <cell r="O2031">
            <v>45038</v>
          </cell>
          <cell r="P2031">
            <v>30840</v>
          </cell>
          <cell r="Q2031">
            <v>0</v>
          </cell>
          <cell r="R2031">
            <v>0</v>
          </cell>
        </row>
        <row r="2032">
          <cell r="A2032">
            <v>35863</v>
          </cell>
          <cell r="B2032" t="str">
            <v>Fuenta Especifica 0100 FONDO GENERAL</v>
          </cell>
          <cell r="C2032" t="str">
            <v>Capitulo 0206 MINISTERIO DE EDUCACIÓN</v>
          </cell>
          <cell r="D2032" t="str">
            <v>Libramiento 0206-01-01-0010-8519</v>
          </cell>
          <cell r="E2032" t="str">
            <v>PAGO A FAVOR DEL BANCO AGRICOLA, CEDIDO POR MARIA INMACULADA MENA, ACTO 644 D/F. 31/10/2017, POR SUM. ALIM. ESC. JEE. CORRESP. A ENERO/2018, SEGUN FACT. NCF: 00201, CARTAS COMPROMISO 06608, 06577, 06610, OC. 6694.</v>
          </cell>
          <cell r="F2032" t="str">
            <v>06-APR-18</v>
          </cell>
          <cell r="G2032">
            <v>727824</v>
          </cell>
          <cell r="H2032" t="str">
            <v>23-APR-18</v>
          </cell>
          <cell r="I2032">
            <v>35863</v>
          </cell>
          <cell r="J2032">
            <v>2</v>
          </cell>
          <cell r="K2032" t="str">
            <v>TR</v>
          </cell>
          <cell r="L2032" t="str">
            <v>Conciliado</v>
          </cell>
          <cell r="M2032">
            <v>1</v>
          </cell>
          <cell r="N2032">
            <v>3187567</v>
          </cell>
          <cell r="O2032">
            <v>3187567</v>
          </cell>
          <cell r="P2032">
            <v>585960</v>
          </cell>
          <cell r="Q2032">
            <v>0</v>
          </cell>
          <cell r="R2032">
            <v>0</v>
          </cell>
        </row>
        <row r="2033">
          <cell r="A2033">
            <v>33949</v>
          </cell>
          <cell r="B2033" t="str">
            <v>Fuenta Especifica 0100 FONDO GENERAL</v>
          </cell>
          <cell r="C2033" t="str">
            <v>Capitulo 0206 MINISTERIO DE EDUCACIÓN</v>
          </cell>
          <cell r="D2033" t="str">
            <v>Libramiento 0206-01-01-0010-8521</v>
          </cell>
          <cell r="E2033" t="str">
            <v>PAGO POR SUM. ALIM. ESC. JEE. CORRESP. A ENERO/2018, SEGUN FACT. NCF: 01117, CARTA COMPROMISO 00231, OC. 7188.</v>
          </cell>
          <cell r="F2033" t="str">
            <v>06-APR-18</v>
          </cell>
          <cell r="G2033">
            <v>435656</v>
          </cell>
          <cell r="H2033" t="str">
            <v>18-APR-18</v>
          </cell>
          <cell r="I2033">
            <v>33949</v>
          </cell>
          <cell r="J2033">
            <v>5</v>
          </cell>
          <cell r="K2033" t="str">
            <v>TR</v>
          </cell>
          <cell r="L2033" t="str">
            <v>Conciliado</v>
          </cell>
          <cell r="M2033">
            <v>1</v>
          </cell>
          <cell r="N2033">
            <v>2933272</v>
          </cell>
          <cell r="O2033">
            <v>2933272</v>
          </cell>
          <cell r="P2033">
            <v>417196</v>
          </cell>
          <cell r="Q2033">
            <v>0</v>
          </cell>
          <cell r="R2033">
            <v>0</v>
          </cell>
        </row>
        <row r="2034">
          <cell r="A2034">
            <v>33949</v>
          </cell>
          <cell r="B2034" t="str">
            <v>Fuenta Especifica 0100 FONDO GENERAL</v>
          </cell>
          <cell r="C2034" t="str">
            <v>Capitulo 0206 MINISTERIO DE EDUCACIÓN</v>
          </cell>
          <cell r="D2034" t="str">
            <v>Libramiento 0206-01-01-0010-8521</v>
          </cell>
          <cell r="E2034" t="str">
            <v>PAGO POR SUM. ALIM. ESC. JEE. CORRESP. A ENERO/2018, SEGUN FACT. NCF: 01117, CARTA COMPROMISO 00231, OC. 7188.</v>
          </cell>
          <cell r="F2034" t="str">
            <v>06-APR-18</v>
          </cell>
          <cell r="G2034">
            <v>435656</v>
          </cell>
          <cell r="H2034" t="str">
            <v>18-APR-18</v>
          </cell>
          <cell r="I2034">
            <v>33949</v>
          </cell>
          <cell r="J2034">
            <v>5</v>
          </cell>
          <cell r="K2034" t="str">
            <v>IN</v>
          </cell>
          <cell r="L2034" t="str">
            <v>ENTREGADO</v>
          </cell>
          <cell r="M2034">
            <v>1</v>
          </cell>
          <cell r="N2034">
            <v>43215</v>
          </cell>
          <cell r="O2034">
            <v>43215</v>
          </cell>
          <cell r="P2034">
            <v>18460</v>
          </cell>
          <cell r="Q2034">
            <v>0</v>
          </cell>
          <cell r="R2034">
            <v>0</v>
          </cell>
        </row>
        <row r="2035">
          <cell r="A2035">
            <v>33950</v>
          </cell>
          <cell r="B2035" t="str">
            <v>Fuenta Especifica 0100 FONDO GENERAL</v>
          </cell>
          <cell r="C2035" t="str">
            <v>Capitulo 0206 MINISTERIO DE EDUCACIÓN</v>
          </cell>
          <cell r="D2035" t="str">
            <v>Libramiento 0206-01-01-0010-8522</v>
          </cell>
          <cell r="E2035" t="str">
            <v>PAGO AL BCO AGRIC, CEDIDO POR GABRIEL ELIAS VASQUEZ PEREZ, S/ACTO 360, D/F 19/12/2017, POR SUM. ALIM. ESC. JEE. CORRESP. A ENERO/2018, S/FACT. NCF: 00004, CARTAS COMPROMISO 09386, 09385, OC. 6699</v>
          </cell>
          <cell r="F2035" t="str">
            <v>06-APR-18</v>
          </cell>
          <cell r="G2035">
            <v>652068</v>
          </cell>
          <cell r="H2035" t="str">
            <v>18-APR-18</v>
          </cell>
          <cell r="I2035">
            <v>33950</v>
          </cell>
          <cell r="J2035">
            <v>5</v>
          </cell>
          <cell r="K2035" t="str">
            <v>TR</v>
          </cell>
          <cell r="L2035" t="str">
            <v>Conciliado</v>
          </cell>
          <cell r="M2035">
            <v>1</v>
          </cell>
          <cell r="N2035">
            <v>2933502</v>
          </cell>
          <cell r="O2035">
            <v>2933502</v>
          </cell>
          <cell r="P2035">
            <v>524970</v>
          </cell>
          <cell r="Q2035">
            <v>0</v>
          </cell>
          <cell r="R2035">
            <v>0</v>
          </cell>
        </row>
        <row r="2036">
          <cell r="A2036">
            <v>33950</v>
          </cell>
          <cell r="B2036" t="str">
            <v>Fuenta Especifica 0100 FONDO GENERAL</v>
          </cell>
          <cell r="C2036" t="str">
            <v>Capitulo 0206 MINISTERIO DE EDUCACIÓN</v>
          </cell>
          <cell r="D2036" t="str">
            <v>Libramiento 0206-01-01-0010-8522</v>
          </cell>
          <cell r="E2036" t="str">
            <v>PAGO AL BCO AGRIC, CEDIDO POR GABRIEL ELIAS VASQUEZ PEREZ, S/ACTO 360, D/F 19/12/2017, POR SUM. ALIM. ESC. JEE. CORRESP. A ENERO/2018, S/FACT. NCF: 00004, CARTAS COMPROMISO 09386, 09385, OC. 6699</v>
          </cell>
          <cell r="F2036" t="str">
            <v>06-APR-18</v>
          </cell>
          <cell r="G2036">
            <v>652068</v>
          </cell>
          <cell r="H2036" t="str">
            <v>18-APR-18</v>
          </cell>
          <cell r="I2036">
            <v>33950</v>
          </cell>
          <cell r="J2036">
            <v>5</v>
          </cell>
          <cell r="K2036" t="str">
            <v>IN</v>
          </cell>
          <cell r="L2036" t="str">
            <v>ENTREGADO</v>
          </cell>
          <cell r="M2036">
            <v>1</v>
          </cell>
          <cell r="N2036">
            <v>43284</v>
          </cell>
          <cell r="O2036">
            <v>43284</v>
          </cell>
          <cell r="P2036">
            <v>99468</v>
          </cell>
          <cell r="Q2036">
            <v>0</v>
          </cell>
          <cell r="R2036">
            <v>0</v>
          </cell>
        </row>
        <row r="2037">
          <cell r="A2037">
            <v>33950</v>
          </cell>
          <cell r="B2037" t="str">
            <v>Fuenta Especifica 0100 FONDO GENERAL</v>
          </cell>
          <cell r="C2037" t="str">
            <v>Capitulo 0206 MINISTERIO DE EDUCACIÓN</v>
          </cell>
          <cell r="D2037" t="str">
            <v>Libramiento 0206-01-01-0010-8522</v>
          </cell>
          <cell r="E2037" t="str">
            <v>PAGO AL BCO AGRIC, CEDIDO POR GABRIEL ELIAS VASQUEZ PEREZ, S/ACTO 360, D/F 19/12/2017, POR SUM. ALIM. ESC. JEE. CORRESP. A ENERO/2018, S/FACT. NCF: 00004, CARTAS COMPROMISO 09386, 09385, OC. 6699</v>
          </cell>
          <cell r="F2037" t="str">
            <v>06-APR-18</v>
          </cell>
          <cell r="G2037">
            <v>652068</v>
          </cell>
          <cell r="H2037" t="str">
            <v>18-APR-18</v>
          </cell>
          <cell r="I2037">
            <v>33950</v>
          </cell>
          <cell r="J2037">
            <v>5</v>
          </cell>
          <cell r="K2037" t="str">
            <v>IN</v>
          </cell>
          <cell r="L2037" t="str">
            <v>ENTREGADO</v>
          </cell>
          <cell r="M2037">
            <v>1</v>
          </cell>
          <cell r="N2037">
            <v>43214</v>
          </cell>
          <cell r="O2037">
            <v>43214</v>
          </cell>
          <cell r="P2037">
            <v>27630</v>
          </cell>
          <cell r="Q2037">
            <v>0</v>
          </cell>
          <cell r="R2037">
            <v>0</v>
          </cell>
        </row>
        <row r="2038">
          <cell r="A2038">
            <v>33951</v>
          </cell>
          <cell r="B2038" t="str">
            <v>Fuenta Especifica 0100 FONDO GENERAL</v>
          </cell>
          <cell r="C2038" t="str">
            <v>Capitulo 0206 MINISTERIO DE EDUCACIÓN</v>
          </cell>
          <cell r="D2038" t="str">
            <v>Libramiento 0206-01-01-0010-8523</v>
          </cell>
          <cell r="E2038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8" t="str">
            <v>06-APR-18</v>
          </cell>
          <cell r="G2038">
            <v>733865.6</v>
          </cell>
          <cell r="H2038" t="str">
            <v>18-APR-18</v>
          </cell>
          <cell r="I2038">
            <v>33951</v>
          </cell>
          <cell r="J2038">
            <v>5</v>
          </cell>
          <cell r="K2038" t="str">
            <v>IN</v>
          </cell>
          <cell r="L2038" t="str">
            <v>ENTREGADO</v>
          </cell>
          <cell r="M2038">
            <v>1</v>
          </cell>
          <cell r="N2038">
            <v>43283</v>
          </cell>
          <cell r="O2038">
            <v>43283</v>
          </cell>
          <cell r="P2038">
            <v>111945.60000000001</v>
          </cell>
          <cell r="Q2038">
            <v>0</v>
          </cell>
          <cell r="R2038">
            <v>0</v>
          </cell>
        </row>
        <row r="2039">
          <cell r="A2039">
            <v>33951</v>
          </cell>
          <cell r="B2039" t="str">
            <v>Fuenta Especifica 0100 FONDO GENERAL</v>
          </cell>
          <cell r="C2039" t="str">
            <v>Capitulo 0206 MINISTERIO DE EDUCACIÓN</v>
          </cell>
          <cell r="D2039" t="str">
            <v>Libramiento 0206-01-01-0010-8523</v>
          </cell>
          <cell r="E2039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39" t="str">
            <v>06-APR-18</v>
          </cell>
          <cell r="G2039">
            <v>733865.6</v>
          </cell>
          <cell r="H2039" t="str">
            <v>18-APR-18</v>
          </cell>
          <cell r="I2039">
            <v>33951</v>
          </cell>
          <cell r="J2039">
            <v>5</v>
          </cell>
          <cell r="K2039" t="str">
            <v>TR</v>
          </cell>
          <cell r="L2039" t="str">
            <v>Conciliado</v>
          </cell>
          <cell r="M2039">
            <v>1</v>
          </cell>
          <cell r="N2039">
            <v>2933501</v>
          </cell>
          <cell r="O2039">
            <v>2933501</v>
          </cell>
          <cell r="P2039">
            <v>590824</v>
          </cell>
          <cell r="Q2039">
            <v>0</v>
          </cell>
          <cell r="R2039">
            <v>0</v>
          </cell>
        </row>
        <row r="2040">
          <cell r="A2040">
            <v>33951</v>
          </cell>
          <cell r="B2040" t="str">
            <v>Fuenta Especifica 0100 FONDO GENERAL</v>
          </cell>
          <cell r="C2040" t="str">
            <v>Capitulo 0206 MINISTERIO DE EDUCACIÓN</v>
          </cell>
          <cell r="D2040" t="str">
            <v>Libramiento 0206-01-01-0010-8523</v>
          </cell>
          <cell r="E2040" t="str">
            <v>PAGO A FAVOR DE BANCO AGRICOLA S/ACTO 830 D/F. 10/10/2017 CEDIDO POR ANA DOMINGA RONDON ESPINAL, SUM. ALIM. ESC. JEE. CORRESP. AL MES ENERO 2018, S/FACT. NCF: 00852, CARTAS COMPROMISO NOS. 14192, 00696 Y 06476, OC. 5588.</v>
          </cell>
          <cell r="F2040" t="str">
            <v>06-APR-18</v>
          </cell>
          <cell r="G2040">
            <v>733865.6</v>
          </cell>
          <cell r="H2040" t="str">
            <v>18-APR-18</v>
          </cell>
          <cell r="I2040">
            <v>33951</v>
          </cell>
          <cell r="J2040">
            <v>5</v>
          </cell>
          <cell r="K2040" t="str">
            <v>IN</v>
          </cell>
          <cell r="L2040" t="str">
            <v>ENTREGADO</v>
          </cell>
          <cell r="M2040">
            <v>1</v>
          </cell>
          <cell r="N2040">
            <v>43213</v>
          </cell>
          <cell r="O2040">
            <v>43213</v>
          </cell>
          <cell r="P2040">
            <v>31096</v>
          </cell>
          <cell r="Q2040">
            <v>0</v>
          </cell>
          <cell r="R2040">
            <v>0</v>
          </cell>
        </row>
        <row r="2041">
          <cell r="A2041">
            <v>35579</v>
          </cell>
          <cell r="B2041" t="str">
            <v>Fuenta Especifica 0100 FONDO GENERAL</v>
          </cell>
          <cell r="C2041" t="str">
            <v>Capitulo 0206 MINISTERIO DE EDUCACIÓN</v>
          </cell>
          <cell r="D2041" t="str">
            <v>Libramiento 0206-01-01-0010-8525</v>
          </cell>
          <cell r="E2041" t="str">
            <v>PAGO SUM. ALIM. ESC. UM ,CORRESP. AL MES DE DICIEMBRE 2017, SEGUN FACT. NCF.: 00013 Y NC 00005, DEL CONTRATO NO. 376/2017 Y OC 6408. MENOS ANTICIPO.</v>
          </cell>
          <cell r="F2041" t="str">
            <v>06-APR-18</v>
          </cell>
          <cell r="G2041">
            <v>174269.38</v>
          </cell>
          <cell r="H2041" t="str">
            <v>23-APR-18</v>
          </cell>
          <cell r="I2041">
            <v>35579</v>
          </cell>
          <cell r="J2041">
            <v>2</v>
          </cell>
          <cell r="K2041" t="str">
            <v>TR</v>
          </cell>
          <cell r="L2041" t="str">
            <v>Conciliado</v>
          </cell>
          <cell r="M2041">
            <v>1</v>
          </cell>
          <cell r="N2041">
            <v>3187407</v>
          </cell>
          <cell r="O2041">
            <v>3187407</v>
          </cell>
          <cell r="P2041">
            <v>166273.24</v>
          </cell>
          <cell r="Q2041">
            <v>0</v>
          </cell>
          <cell r="R2041">
            <v>0</v>
          </cell>
        </row>
        <row r="2042">
          <cell r="A2042">
            <v>35579</v>
          </cell>
          <cell r="B2042" t="str">
            <v>Fuenta Especifica 0100 FONDO GENERAL</v>
          </cell>
          <cell r="C2042" t="str">
            <v>Capitulo 0206 MINISTERIO DE EDUCACIÓN</v>
          </cell>
          <cell r="D2042" t="str">
            <v>Libramiento 0206-01-01-0010-8525</v>
          </cell>
          <cell r="E2042" t="str">
            <v>PAGO SUM. ALIM. ESC. UM ,CORRESP. AL MES DE DICIEMBRE 2017, SEGUN FACT. NCF.: 00013 Y NC 00005, DEL CONTRATO NO. 376/2017 Y OC 6408. MENOS ANTICIPO.</v>
          </cell>
          <cell r="F2042" t="str">
            <v>06-APR-18</v>
          </cell>
          <cell r="G2042">
            <v>174269.38</v>
          </cell>
          <cell r="H2042" t="str">
            <v>23-APR-18</v>
          </cell>
          <cell r="I2042">
            <v>35579</v>
          </cell>
          <cell r="J2042">
            <v>2</v>
          </cell>
          <cell r="K2042" t="str">
            <v>IN</v>
          </cell>
          <cell r="L2042" t="str">
            <v>ENTREGADO</v>
          </cell>
          <cell r="M2042">
            <v>1</v>
          </cell>
          <cell r="N2042">
            <v>45246</v>
          </cell>
          <cell r="O2042">
            <v>45246</v>
          </cell>
          <cell r="P2042">
            <v>7996.14</v>
          </cell>
          <cell r="Q2042">
            <v>0</v>
          </cell>
          <cell r="R2042">
            <v>0</v>
          </cell>
        </row>
        <row r="2043">
          <cell r="A2043">
            <v>33952</v>
          </cell>
          <cell r="B2043" t="str">
            <v>Fuenta Especifica 0100 FONDO GENERAL</v>
          </cell>
          <cell r="C2043" t="str">
            <v>Capitulo 0206 MINISTERIO DE EDUCACIÓN</v>
          </cell>
          <cell r="D2043" t="str">
            <v>Libramiento 0206-01-01-0010-8526</v>
          </cell>
          <cell r="E2043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3" t="str">
            <v>06-APR-18</v>
          </cell>
          <cell r="G2043">
            <v>1351336</v>
          </cell>
          <cell r="H2043" t="str">
            <v>18-APR-18</v>
          </cell>
          <cell r="I2043">
            <v>33952</v>
          </cell>
          <cell r="J2043">
            <v>5</v>
          </cell>
          <cell r="K2043" t="str">
            <v>IN</v>
          </cell>
          <cell r="L2043" t="str">
            <v>ENTREGADO</v>
          </cell>
          <cell r="M2043">
            <v>1</v>
          </cell>
          <cell r="N2043">
            <v>43282</v>
          </cell>
          <cell r="O2043">
            <v>43282</v>
          </cell>
          <cell r="P2043">
            <v>206136</v>
          </cell>
          <cell r="Q2043">
            <v>0</v>
          </cell>
          <cell r="R2043">
            <v>0</v>
          </cell>
        </row>
        <row r="2044">
          <cell r="A2044">
            <v>33952</v>
          </cell>
          <cell r="B2044" t="str">
            <v>Fuenta Especifica 0100 FONDO GENERAL</v>
          </cell>
          <cell r="C2044" t="str">
            <v>Capitulo 0206 MINISTERIO DE EDUCACIÓN</v>
          </cell>
          <cell r="D2044" t="str">
            <v>Libramiento 0206-01-01-0010-8526</v>
          </cell>
          <cell r="E2044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4" t="str">
            <v>06-APR-18</v>
          </cell>
          <cell r="G2044">
            <v>1351336</v>
          </cell>
          <cell r="H2044" t="str">
            <v>18-APR-18</v>
          </cell>
          <cell r="I2044">
            <v>33952</v>
          </cell>
          <cell r="J2044">
            <v>5</v>
          </cell>
          <cell r="K2044" t="str">
            <v>TR</v>
          </cell>
          <cell r="L2044" t="str">
            <v>Conciliado</v>
          </cell>
          <cell r="M2044">
            <v>1</v>
          </cell>
          <cell r="N2044">
            <v>2933500</v>
          </cell>
          <cell r="O2044">
            <v>2933500</v>
          </cell>
          <cell r="P2044">
            <v>1087940</v>
          </cell>
          <cell r="Q2044">
            <v>0</v>
          </cell>
          <cell r="R2044">
            <v>0</v>
          </cell>
        </row>
        <row r="2045">
          <cell r="A2045">
            <v>33952</v>
          </cell>
          <cell r="B2045" t="str">
            <v>Fuenta Especifica 0100 FONDO GENERAL</v>
          </cell>
          <cell r="C2045" t="str">
            <v>Capitulo 0206 MINISTERIO DE EDUCACIÓN</v>
          </cell>
          <cell r="D2045" t="str">
            <v>Libramiento 0206-01-01-0010-8526</v>
          </cell>
          <cell r="E2045" t="str">
            <v>PAGO A FAVOR DEL BANCO AGRICOLA, CEDIDO POR DENIS JOEL GOMEZ GUZMAN, MEDIANTE ACTO 91, D/F.01/02/2018, POR SUM. ALIM. ESC. JEE. DICIEMBRE/2017 Y ENERO/2018, SEGUN FACTS. NCF: 93044 Y 93045, CARTAS COMPROMISO 02271,2269,2268,7407,2275, 2267,2274, OC.6065</v>
          </cell>
          <cell r="F2045" t="str">
            <v>06-APR-18</v>
          </cell>
          <cell r="G2045">
            <v>1351336</v>
          </cell>
          <cell r="H2045" t="str">
            <v>18-APR-18</v>
          </cell>
          <cell r="I2045">
            <v>33952</v>
          </cell>
          <cell r="J2045">
            <v>5</v>
          </cell>
          <cell r="K2045" t="str">
            <v>IN</v>
          </cell>
          <cell r="L2045" t="str">
            <v>ENTREGADO</v>
          </cell>
          <cell r="M2045">
            <v>1</v>
          </cell>
          <cell r="N2045">
            <v>43212</v>
          </cell>
          <cell r="O2045">
            <v>43212</v>
          </cell>
          <cell r="P2045">
            <v>57260</v>
          </cell>
          <cell r="Q2045">
            <v>0</v>
          </cell>
          <cell r="R2045">
            <v>0</v>
          </cell>
        </row>
        <row r="2046">
          <cell r="A2046">
            <v>35865</v>
          </cell>
          <cell r="B2046" t="str">
            <v>Fuenta Especifica 0100 FONDO GENERAL</v>
          </cell>
          <cell r="C2046" t="str">
            <v>Capitulo 0206 MINISTERIO DE EDUCACIÓN</v>
          </cell>
          <cell r="D2046" t="str">
            <v>Libramiento 0206-01-01-0010-8527</v>
          </cell>
          <cell r="E2046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6" t="str">
            <v>06-APR-18</v>
          </cell>
          <cell r="G2046">
            <v>542186.4</v>
          </cell>
          <cell r="H2046" t="str">
            <v>23-APR-18</v>
          </cell>
          <cell r="I2046">
            <v>35865</v>
          </cell>
          <cell r="J2046">
            <v>2</v>
          </cell>
          <cell r="K2046" t="str">
            <v>IN</v>
          </cell>
          <cell r="L2046" t="str">
            <v>ENTREGADO</v>
          </cell>
          <cell r="M2046">
            <v>1</v>
          </cell>
          <cell r="N2046">
            <v>44884</v>
          </cell>
          <cell r="O2046">
            <v>44884</v>
          </cell>
          <cell r="P2046">
            <v>82706.399999999994</v>
          </cell>
          <cell r="Q2046">
            <v>0</v>
          </cell>
          <cell r="R2046">
            <v>0</v>
          </cell>
        </row>
        <row r="2047">
          <cell r="A2047">
            <v>35865</v>
          </cell>
          <cell r="B2047" t="str">
            <v>Fuenta Especifica 0100 FONDO GENERAL</v>
          </cell>
          <cell r="C2047" t="str">
            <v>Capitulo 0206 MINISTERIO DE EDUCACIÓN</v>
          </cell>
          <cell r="D2047" t="str">
            <v>Libramiento 0206-01-01-0010-8527</v>
          </cell>
          <cell r="E2047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7" t="str">
            <v>06-APR-18</v>
          </cell>
          <cell r="G2047">
            <v>542186.4</v>
          </cell>
          <cell r="H2047" t="str">
            <v>23-APR-18</v>
          </cell>
          <cell r="I2047">
            <v>35865</v>
          </cell>
          <cell r="J2047">
            <v>2</v>
          </cell>
          <cell r="K2047" t="str">
            <v>TR</v>
          </cell>
          <cell r="L2047" t="str">
            <v>Conciliado</v>
          </cell>
          <cell r="M2047">
            <v>1</v>
          </cell>
          <cell r="N2047">
            <v>3187566</v>
          </cell>
          <cell r="O2047">
            <v>3187566</v>
          </cell>
          <cell r="P2047">
            <v>436506</v>
          </cell>
          <cell r="Q2047">
            <v>0</v>
          </cell>
          <cell r="R2047">
            <v>0</v>
          </cell>
        </row>
        <row r="2048">
          <cell r="A2048">
            <v>35865</v>
          </cell>
          <cell r="B2048" t="str">
            <v>Fuenta Especifica 0100 FONDO GENERAL</v>
          </cell>
          <cell r="C2048" t="str">
            <v>Capitulo 0206 MINISTERIO DE EDUCACIÓN</v>
          </cell>
          <cell r="D2048" t="str">
            <v>Libramiento 0206-01-01-0010-8527</v>
          </cell>
          <cell r="E2048" t="str">
            <v>PAGO A FAVOR DEL BANCO AGRICOLA, CEDIDO POR MARIA ANTONIA CABRERAS, MEDIANTE ACTO 415/17, D/F. 13/09/2017, POR SUM. ALIM. ESC. JEE. CORRESP. A ENERO/2018, SEGUN FACT. NCF: 77232, CARTA COMPROMISO 04873, OC. 6032.</v>
          </cell>
          <cell r="F2048" t="str">
            <v>06-APR-18</v>
          </cell>
          <cell r="G2048">
            <v>542186.4</v>
          </cell>
          <cell r="H2048" t="str">
            <v>23-APR-18</v>
          </cell>
          <cell r="I2048">
            <v>35865</v>
          </cell>
          <cell r="J2048">
            <v>2</v>
          </cell>
          <cell r="K2048" t="str">
            <v>IN</v>
          </cell>
          <cell r="L2048" t="str">
            <v>ENTREGADO</v>
          </cell>
          <cell r="M2048">
            <v>1</v>
          </cell>
          <cell r="N2048">
            <v>45037</v>
          </cell>
          <cell r="O2048">
            <v>45037</v>
          </cell>
          <cell r="P2048">
            <v>22974</v>
          </cell>
          <cell r="Q2048">
            <v>0</v>
          </cell>
          <cell r="R2048">
            <v>0</v>
          </cell>
        </row>
        <row r="2049">
          <cell r="A2049">
            <v>35866</v>
          </cell>
          <cell r="B2049" t="str">
            <v>Fuenta Especifica 0100 FONDO GENERAL</v>
          </cell>
          <cell r="C2049" t="str">
            <v>Capitulo 0206 MINISTERIO DE EDUCACIÓN</v>
          </cell>
          <cell r="D2049" t="str">
            <v>Libramiento 0206-01-01-0010-8528</v>
          </cell>
          <cell r="E2049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49" t="str">
            <v>06-APR-18</v>
          </cell>
          <cell r="G2049">
            <v>317939.20000000001</v>
          </cell>
          <cell r="H2049" t="str">
            <v>23-APR-18</v>
          </cell>
          <cell r="I2049">
            <v>35866</v>
          </cell>
          <cell r="J2049">
            <v>2</v>
          </cell>
          <cell r="K2049" t="str">
            <v>TR</v>
          </cell>
          <cell r="L2049" t="str">
            <v>Conciliado</v>
          </cell>
          <cell r="M2049">
            <v>1</v>
          </cell>
          <cell r="N2049">
            <v>3187565</v>
          </cell>
          <cell r="O2049">
            <v>3187565</v>
          </cell>
          <cell r="P2049">
            <v>255968</v>
          </cell>
          <cell r="Q2049">
            <v>0</v>
          </cell>
          <cell r="R2049">
            <v>0</v>
          </cell>
        </row>
        <row r="2050">
          <cell r="A2050">
            <v>35866</v>
          </cell>
          <cell r="B2050" t="str">
            <v>Fuenta Especifica 0100 FONDO GENERAL</v>
          </cell>
          <cell r="C2050" t="str">
            <v>Capitulo 0206 MINISTERIO DE EDUCACIÓN</v>
          </cell>
          <cell r="D2050" t="str">
            <v>Libramiento 0206-01-01-0010-8528</v>
          </cell>
          <cell r="E2050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0" t="str">
            <v>06-APR-18</v>
          </cell>
          <cell r="G2050">
            <v>317939.20000000001</v>
          </cell>
          <cell r="H2050" t="str">
            <v>23-APR-18</v>
          </cell>
          <cell r="I2050">
            <v>35866</v>
          </cell>
          <cell r="J2050">
            <v>2</v>
          </cell>
          <cell r="K2050" t="str">
            <v>IN</v>
          </cell>
          <cell r="L2050" t="str">
            <v>ENTREGADO</v>
          </cell>
          <cell r="M2050">
            <v>1</v>
          </cell>
          <cell r="N2050">
            <v>44883</v>
          </cell>
          <cell r="O2050">
            <v>44883</v>
          </cell>
          <cell r="P2050">
            <v>48499.199999999997</v>
          </cell>
          <cell r="Q2050">
            <v>0</v>
          </cell>
          <cell r="R2050">
            <v>0</v>
          </cell>
        </row>
        <row r="2051">
          <cell r="A2051">
            <v>35866</v>
          </cell>
          <cell r="B2051" t="str">
            <v>Fuenta Especifica 0100 FONDO GENERAL</v>
          </cell>
          <cell r="C2051" t="str">
            <v>Capitulo 0206 MINISTERIO DE EDUCACIÓN</v>
          </cell>
          <cell r="D2051" t="str">
            <v>Libramiento 0206-01-01-0010-8528</v>
          </cell>
          <cell r="E2051" t="str">
            <v>PAGO A FAVOR DE BANCO AGRICOLA, CEDIDO POR ROBERTO MENDEZ DE LOS SANTOS, MEDIANTE ACTO DE ALGUACIL No. 1056/17 D/F 29/11/2017. POR SUM. ALIM. ESC. JEE. CORRESP. AL MES DE ENERO 2018, SEGUN FACT. NCF.: 00004, CARTA COMPROMISO NO.00764, OC 6678.</v>
          </cell>
          <cell r="F2051" t="str">
            <v>06-APR-18</v>
          </cell>
          <cell r="G2051">
            <v>317939.20000000001</v>
          </cell>
          <cell r="H2051" t="str">
            <v>23-APR-18</v>
          </cell>
          <cell r="I2051">
            <v>35866</v>
          </cell>
          <cell r="J2051">
            <v>2</v>
          </cell>
          <cell r="K2051" t="str">
            <v>IN</v>
          </cell>
          <cell r="L2051" t="str">
            <v>ENTREGADO</v>
          </cell>
          <cell r="M2051">
            <v>1</v>
          </cell>
          <cell r="N2051">
            <v>45036</v>
          </cell>
          <cell r="O2051">
            <v>45036</v>
          </cell>
          <cell r="P2051">
            <v>13472</v>
          </cell>
          <cell r="Q2051">
            <v>0</v>
          </cell>
          <cell r="R2051">
            <v>0</v>
          </cell>
        </row>
        <row r="2052">
          <cell r="A2052">
            <v>32625</v>
          </cell>
          <cell r="B2052" t="str">
            <v>Fuenta Especifica 0100 FONDO GENERAL</v>
          </cell>
          <cell r="C2052" t="str">
            <v>Capitulo 0206 MINISTERIO DE EDUCACIÓN</v>
          </cell>
          <cell r="D2052" t="str">
            <v>Libramiento 0206-01-01-0010-8531</v>
          </cell>
          <cell r="E2052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2" t="str">
            <v>06-APR-18</v>
          </cell>
          <cell r="G2052">
            <v>641353.6</v>
          </cell>
          <cell r="H2052" t="str">
            <v>16-APR-18</v>
          </cell>
          <cell r="I2052">
            <v>32625</v>
          </cell>
          <cell r="J2052">
            <v>1</v>
          </cell>
          <cell r="K2052" t="str">
            <v>IN</v>
          </cell>
          <cell r="L2052" t="str">
            <v>ENTREGADO</v>
          </cell>
          <cell r="M2052">
            <v>1</v>
          </cell>
          <cell r="N2052">
            <v>41487</v>
          </cell>
          <cell r="O2052">
            <v>41487</v>
          </cell>
          <cell r="P2052">
            <v>97833.600000000006</v>
          </cell>
          <cell r="Q2052">
            <v>0</v>
          </cell>
          <cell r="R2052">
            <v>0</v>
          </cell>
        </row>
        <row r="2053">
          <cell r="A2053">
            <v>32625</v>
          </cell>
          <cell r="B2053" t="str">
            <v>Fuenta Especifica 0100 FONDO GENERAL</v>
          </cell>
          <cell r="C2053" t="str">
            <v>Capitulo 0206 MINISTERIO DE EDUCACIÓN</v>
          </cell>
          <cell r="D2053" t="str">
            <v>Libramiento 0206-01-01-0010-8531</v>
          </cell>
          <cell r="E2053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3" t="str">
            <v>06-APR-18</v>
          </cell>
          <cell r="G2053">
            <v>641353.6</v>
          </cell>
          <cell r="H2053" t="str">
            <v>16-APR-18</v>
          </cell>
          <cell r="I2053">
            <v>32625</v>
          </cell>
          <cell r="J2053">
            <v>1</v>
          </cell>
          <cell r="K2053" t="str">
            <v>IN</v>
          </cell>
          <cell r="L2053" t="str">
            <v>ENTREGADO</v>
          </cell>
          <cell r="M2053">
            <v>1</v>
          </cell>
          <cell r="N2053">
            <v>41401</v>
          </cell>
          <cell r="O2053">
            <v>41401</v>
          </cell>
          <cell r="P2053">
            <v>27176</v>
          </cell>
          <cell r="Q2053">
            <v>0</v>
          </cell>
          <cell r="R2053">
            <v>0</v>
          </cell>
        </row>
        <row r="2054">
          <cell r="A2054">
            <v>32625</v>
          </cell>
          <cell r="B2054" t="str">
            <v>Fuenta Especifica 0100 FONDO GENERAL</v>
          </cell>
          <cell r="C2054" t="str">
            <v>Capitulo 0206 MINISTERIO DE EDUCACIÓN</v>
          </cell>
          <cell r="D2054" t="str">
            <v>Libramiento 0206-01-01-0010-8531</v>
          </cell>
          <cell r="E2054" t="str">
            <v>PAGO A FAVOR DE BANCO AGRICOLA, CEDIDO POR MAGDALENA ANAOME PEÑA FERRERAS, ACTO No. 94/18 D/F 05/02/2018. POR SUM. ALIM. ESC. JEE. CORRESP. AL MES DE ENERO 2017, S/FACT. NCF.: 00077, CARTAS COMPROMISO NOS. 00930, 01127, 01130, OC 5856</v>
          </cell>
          <cell r="F2054" t="str">
            <v>06-APR-18</v>
          </cell>
          <cell r="G2054">
            <v>641353.6</v>
          </cell>
          <cell r="H2054" t="str">
            <v>16-APR-18</v>
          </cell>
          <cell r="I2054">
            <v>32625</v>
          </cell>
          <cell r="J2054">
            <v>1</v>
          </cell>
          <cell r="K2054" t="str">
            <v>TR</v>
          </cell>
          <cell r="L2054" t="str">
            <v>Conciliado</v>
          </cell>
          <cell r="M2054">
            <v>1</v>
          </cell>
          <cell r="N2054">
            <v>2784812</v>
          </cell>
          <cell r="O2054">
            <v>2784812</v>
          </cell>
          <cell r="P2054">
            <v>516344</v>
          </cell>
          <cell r="Q2054">
            <v>0</v>
          </cell>
          <cell r="R2054">
            <v>0</v>
          </cell>
        </row>
        <row r="2055">
          <cell r="A2055">
            <v>35870</v>
          </cell>
          <cell r="B2055" t="str">
            <v>Fuenta Especifica 0100 FONDO GENERAL</v>
          </cell>
          <cell r="C2055" t="str">
            <v>Capitulo 0206 MINISTERIO DE EDUCACIÓN</v>
          </cell>
          <cell r="D2055" t="str">
            <v>Libramiento 0206-01-01-0010-8536</v>
          </cell>
          <cell r="E2055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5" t="str">
            <v>09-APR-18</v>
          </cell>
          <cell r="G2055">
            <v>1909853.6</v>
          </cell>
          <cell r="H2055" t="str">
            <v>23-APR-18</v>
          </cell>
          <cell r="I2055">
            <v>35870</v>
          </cell>
          <cell r="J2055">
            <v>2</v>
          </cell>
          <cell r="K2055" t="str">
            <v>IN</v>
          </cell>
          <cell r="L2055" t="str">
            <v>ENTREGADO</v>
          </cell>
          <cell r="M2055">
            <v>1</v>
          </cell>
          <cell r="N2055">
            <v>44882</v>
          </cell>
          <cell r="O2055">
            <v>44882</v>
          </cell>
          <cell r="P2055">
            <v>291333.59999999998</v>
          </cell>
          <cell r="Q2055">
            <v>0</v>
          </cell>
          <cell r="R2055">
            <v>0</v>
          </cell>
        </row>
        <row r="2056">
          <cell r="A2056">
            <v>35870</v>
          </cell>
          <cell r="B2056" t="str">
            <v>Fuenta Especifica 0100 FONDO GENERAL</v>
          </cell>
          <cell r="C2056" t="str">
            <v>Capitulo 0206 MINISTERIO DE EDUCACIÓN</v>
          </cell>
          <cell r="D2056" t="str">
            <v>Libramiento 0206-01-01-0010-8536</v>
          </cell>
          <cell r="E2056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6" t="str">
            <v>09-APR-18</v>
          </cell>
          <cell r="G2056">
            <v>1909853.6</v>
          </cell>
          <cell r="H2056" t="str">
            <v>23-APR-18</v>
          </cell>
          <cell r="I2056">
            <v>35870</v>
          </cell>
          <cell r="J2056">
            <v>2</v>
          </cell>
          <cell r="K2056" t="str">
            <v>IN</v>
          </cell>
          <cell r="L2056" t="str">
            <v>ENTREGADO</v>
          </cell>
          <cell r="M2056">
            <v>1</v>
          </cell>
          <cell r="N2056">
            <v>45035</v>
          </cell>
          <cell r="O2056">
            <v>45035</v>
          </cell>
          <cell r="P2056">
            <v>80926</v>
          </cell>
          <cell r="Q2056">
            <v>0</v>
          </cell>
          <cell r="R2056">
            <v>0</v>
          </cell>
        </row>
        <row r="2057">
          <cell r="A2057">
            <v>35870</v>
          </cell>
          <cell r="B2057" t="str">
            <v>Fuenta Especifica 0100 FONDO GENERAL</v>
          </cell>
          <cell r="C2057" t="str">
            <v>Capitulo 0206 MINISTERIO DE EDUCACIÓN</v>
          </cell>
          <cell r="D2057" t="str">
            <v>Libramiento 0206-01-01-0010-8536</v>
          </cell>
          <cell r="E2057" t="str">
            <v>PAGO AL BANCO AGRICOLA S/ACTO 827 D/F. 10/10/2017 CEDIDO POR TEODORA SUGILIO HERRERA, SUM. ALIM. ESC. JEE. CORRESP. AL MES ENERO 2018, S/FACT. NCF: 58044, CARTAS COMP. 04503, 04675, 04525, 04507, 04702, 04524, 04518, 04506, 14344 Y 14234, OC. 6287.</v>
          </cell>
          <cell r="F2057" t="str">
            <v>09-APR-18</v>
          </cell>
          <cell r="G2057">
            <v>1909853.6</v>
          </cell>
          <cell r="H2057" t="str">
            <v>23-APR-18</v>
          </cell>
          <cell r="I2057">
            <v>35870</v>
          </cell>
          <cell r="J2057">
            <v>2</v>
          </cell>
          <cell r="K2057" t="str">
            <v>TR</v>
          </cell>
          <cell r="L2057" t="str">
            <v>Conciliado</v>
          </cell>
          <cell r="M2057">
            <v>1</v>
          </cell>
          <cell r="N2057">
            <v>3187564</v>
          </cell>
          <cell r="O2057">
            <v>3187564</v>
          </cell>
          <cell r="P2057">
            <v>1537594</v>
          </cell>
          <cell r="Q2057">
            <v>0</v>
          </cell>
          <cell r="R2057">
            <v>0</v>
          </cell>
        </row>
        <row r="2058">
          <cell r="A2058">
            <v>34201</v>
          </cell>
          <cell r="B2058" t="str">
            <v>Fuenta Especifica 0100 FONDO GENERAL</v>
          </cell>
          <cell r="C2058" t="str">
            <v>Capitulo 0206 MINISTERIO DE EDUCACIÓN</v>
          </cell>
          <cell r="D2058" t="str">
            <v>Libramiento 0206-01-01-0010-8537</v>
          </cell>
          <cell r="E2058" t="str">
            <v>PAGO SUM. ALIM. ESC. UM, CORRESP. AL MES DE ENERO 2018, SEGUN FACT. NCF.: 00086, NC 00215, DEL CONTRATO NO. 394/2017 Y OC 6449. MENOS ANTICIPO.</v>
          </cell>
          <cell r="F2058" t="str">
            <v>09-APR-18</v>
          </cell>
          <cell r="G2058">
            <v>305569.82</v>
          </cell>
          <cell r="H2058" t="str">
            <v>19-APR-18</v>
          </cell>
          <cell r="I2058">
            <v>34201</v>
          </cell>
          <cell r="J2058">
            <v>3</v>
          </cell>
          <cell r="K2058" t="str">
            <v>IN</v>
          </cell>
          <cell r="L2058" t="str">
            <v>ENTREGADO</v>
          </cell>
          <cell r="M2058">
            <v>1</v>
          </cell>
          <cell r="N2058">
            <v>43510</v>
          </cell>
          <cell r="O2058">
            <v>43510</v>
          </cell>
          <cell r="P2058">
            <v>2791.69</v>
          </cell>
          <cell r="Q2058">
            <v>0</v>
          </cell>
          <cell r="R2058">
            <v>0</v>
          </cell>
        </row>
        <row r="2059">
          <cell r="A2059">
            <v>34201</v>
          </cell>
          <cell r="B2059" t="str">
            <v>Fuenta Especifica 0100 FONDO GENERAL</v>
          </cell>
          <cell r="C2059" t="str">
            <v>Capitulo 0206 MINISTERIO DE EDUCACIÓN</v>
          </cell>
          <cell r="D2059" t="str">
            <v>Libramiento 0206-01-01-0010-8537</v>
          </cell>
          <cell r="E2059" t="str">
            <v>PAGO SUM. ALIM. ESC. UM, CORRESP. AL MES DE ENERO 2018, SEGUN FACT. NCF.: 00086, NC 00215, DEL CONTRATO NO. 394/2017 Y OC 6449. MENOS ANTICIPO.</v>
          </cell>
          <cell r="F2059" t="str">
            <v>09-APR-18</v>
          </cell>
          <cell r="G2059">
            <v>305569.82</v>
          </cell>
          <cell r="H2059" t="str">
            <v>19-APR-18</v>
          </cell>
          <cell r="I2059">
            <v>34201</v>
          </cell>
          <cell r="J2059">
            <v>3</v>
          </cell>
          <cell r="K2059" t="str">
            <v>TR</v>
          </cell>
          <cell r="L2059" t="str">
            <v>Conciliado</v>
          </cell>
          <cell r="M2059">
            <v>1</v>
          </cell>
          <cell r="N2059">
            <v>2956715</v>
          </cell>
          <cell r="O2059">
            <v>2956715</v>
          </cell>
          <cell r="P2059">
            <v>302778.13</v>
          </cell>
          <cell r="Q2059">
            <v>0</v>
          </cell>
          <cell r="R2059">
            <v>0</v>
          </cell>
        </row>
        <row r="2060">
          <cell r="A2060">
            <v>35871</v>
          </cell>
          <cell r="B2060" t="str">
            <v>Fuenta Especifica 0100 FONDO GENERAL</v>
          </cell>
          <cell r="C2060" t="str">
            <v>Capitulo 0206 MINISTERIO DE EDUCACIÓN</v>
          </cell>
          <cell r="D2060" t="str">
            <v>Libramiento 0206-01-01-0010-8538</v>
          </cell>
          <cell r="E2060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0" t="str">
            <v>09-APR-18</v>
          </cell>
          <cell r="G2060">
            <v>1976972</v>
          </cell>
          <cell r="H2060" t="str">
            <v>23-APR-18</v>
          </cell>
          <cell r="I2060">
            <v>35871</v>
          </cell>
          <cell r="J2060">
            <v>2</v>
          </cell>
          <cell r="K2060" t="str">
            <v>IN</v>
          </cell>
          <cell r="L2060" t="str">
            <v>ENTREGADO</v>
          </cell>
          <cell r="M2060">
            <v>1</v>
          </cell>
          <cell r="N2060">
            <v>44881</v>
          </cell>
          <cell r="O2060">
            <v>44881</v>
          </cell>
          <cell r="P2060">
            <v>301572</v>
          </cell>
          <cell r="Q2060">
            <v>0</v>
          </cell>
          <cell r="R2060">
            <v>0</v>
          </cell>
        </row>
        <row r="2061">
          <cell r="A2061">
            <v>35871</v>
          </cell>
          <cell r="B2061" t="str">
            <v>Fuenta Especifica 0100 FONDO GENERAL</v>
          </cell>
          <cell r="C2061" t="str">
            <v>Capitulo 0206 MINISTERIO DE EDUCACIÓN</v>
          </cell>
          <cell r="D2061" t="str">
            <v>Libramiento 0206-01-01-0010-8538</v>
          </cell>
          <cell r="E2061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1" t="str">
            <v>09-APR-18</v>
          </cell>
          <cell r="G2061">
            <v>1976972</v>
          </cell>
          <cell r="H2061" t="str">
            <v>23-APR-18</v>
          </cell>
          <cell r="I2061">
            <v>35871</v>
          </cell>
          <cell r="J2061">
            <v>2</v>
          </cell>
          <cell r="K2061" t="str">
            <v>TR</v>
          </cell>
          <cell r="L2061" t="str">
            <v>Conciliado</v>
          </cell>
          <cell r="M2061">
            <v>1</v>
          </cell>
          <cell r="N2061">
            <v>3187563</v>
          </cell>
          <cell r="O2061">
            <v>3187563</v>
          </cell>
          <cell r="P2061">
            <v>1591630</v>
          </cell>
          <cell r="Q2061">
            <v>0</v>
          </cell>
          <cell r="R2061">
            <v>0</v>
          </cell>
        </row>
        <row r="2062">
          <cell r="A2062">
            <v>35871</v>
          </cell>
          <cell r="B2062" t="str">
            <v>Fuenta Especifica 0100 FONDO GENERAL</v>
          </cell>
          <cell r="C2062" t="str">
            <v>Capitulo 0206 MINISTERIO DE EDUCACIÓN</v>
          </cell>
          <cell r="D2062" t="str">
            <v>Libramiento 0206-01-01-0010-8538</v>
          </cell>
          <cell r="E2062" t="str">
            <v>PAGO A FAVOR DEL BANCO AGRICOLA, CEDIDO POR LUIS ARMANDO PIÑA PUELLO, MEDIANTE ACTO 723, D/F. 22/09/2017, POR SUM. ALIM. ESC. JEE. CORRESP. A ENERO/2018, S/FACT. NCF: 00021, CARTAS COMPROMISO 08008, 08007, 02988, 09977, OC. 5654</v>
          </cell>
          <cell r="F2062" t="str">
            <v>09-APR-18</v>
          </cell>
          <cell r="G2062">
            <v>1976972</v>
          </cell>
          <cell r="H2062" t="str">
            <v>23-APR-18</v>
          </cell>
          <cell r="I2062">
            <v>35871</v>
          </cell>
          <cell r="J2062">
            <v>2</v>
          </cell>
          <cell r="K2062" t="str">
            <v>IN</v>
          </cell>
          <cell r="L2062" t="str">
            <v>ENTREGADO</v>
          </cell>
          <cell r="M2062">
            <v>1</v>
          </cell>
          <cell r="N2062">
            <v>45034</v>
          </cell>
          <cell r="O2062">
            <v>45034</v>
          </cell>
          <cell r="P2062">
            <v>83770</v>
          </cell>
          <cell r="Q2062">
            <v>0</v>
          </cell>
          <cell r="R2062">
            <v>0</v>
          </cell>
        </row>
        <row r="2063">
          <cell r="A2063">
            <v>33452</v>
          </cell>
          <cell r="B2063" t="str">
            <v>Fuenta Especifica 0100 FONDO GENERAL</v>
          </cell>
          <cell r="C2063" t="str">
            <v>Capitulo 0206 MINISTERIO DE EDUCACIÓN</v>
          </cell>
          <cell r="D2063" t="str">
            <v>Libramiento 0206-01-01-0010-8539</v>
          </cell>
          <cell r="E2063" t="str">
            <v>PAGO SUM. ALIM. ESC. JEE. CORRESP. A DICIEMBRE/2017, SEGUN FACT. NCF: 00017, CARTAS COMPROMISO 03561, 03565, 03627, 08305, 03621, OC. 5726.</v>
          </cell>
          <cell r="F2063" t="str">
            <v>09-APR-18</v>
          </cell>
          <cell r="G2063">
            <v>1491850.4</v>
          </cell>
          <cell r="H2063" t="str">
            <v>17-APR-18</v>
          </cell>
          <cell r="I2063">
            <v>33452</v>
          </cell>
          <cell r="J2063">
            <v>5</v>
          </cell>
          <cell r="K2063" t="str">
            <v>IN</v>
          </cell>
          <cell r="L2063" t="str">
            <v>ENTREGADO</v>
          </cell>
          <cell r="M2063">
            <v>1</v>
          </cell>
          <cell r="N2063">
            <v>42520</v>
          </cell>
          <cell r="O2063">
            <v>42520</v>
          </cell>
          <cell r="P2063">
            <v>63214</v>
          </cell>
          <cell r="Q2063">
            <v>0</v>
          </cell>
          <cell r="R2063">
            <v>0</v>
          </cell>
        </row>
        <row r="2064">
          <cell r="A2064">
            <v>33452</v>
          </cell>
          <cell r="B2064" t="str">
            <v>Fuenta Especifica 0100 FONDO GENERAL</v>
          </cell>
          <cell r="C2064" t="str">
            <v>Capitulo 0206 MINISTERIO DE EDUCACIÓN</v>
          </cell>
          <cell r="D2064" t="str">
            <v>Libramiento 0206-01-01-0010-8539</v>
          </cell>
          <cell r="E2064" t="str">
            <v>PAGO SUM. ALIM. ESC. JEE. CORRESP. A DICIEMBRE/2017, SEGUN FACT. NCF: 00017, CARTAS COMPROMISO 03561, 03565, 03627, 08305, 03621, OC. 5726.</v>
          </cell>
          <cell r="F2064" t="str">
            <v>09-APR-18</v>
          </cell>
          <cell r="G2064">
            <v>1491850.4</v>
          </cell>
          <cell r="H2064" t="str">
            <v>17-APR-18</v>
          </cell>
          <cell r="I2064">
            <v>33452</v>
          </cell>
          <cell r="J2064">
            <v>5</v>
          </cell>
          <cell r="K2064" t="str">
            <v>TR</v>
          </cell>
          <cell r="L2064" t="str">
            <v>Conciliado</v>
          </cell>
          <cell r="M2064">
            <v>1</v>
          </cell>
          <cell r="N2064">
            <v>2786248</v>
          </cell>
          <cell r="O2064">
            <v>2786248</v>
          </cell>
          <cell r="P2064">
            <v>1428636.4</v>
          </cell>
          <cell r="Q2064">
            <v>0</v>
          </cell>
          <cell r="R2064">
            <v>0</v>
          </cell>
        </row>
        <row r="2065">
          <cell r="A2065">
            <v>33453</v>
          </cell>
          <cell r="B2065" t="str">
            <v>Fuenta Especifica 0100 FONDO GENERAL</v>
          </cell>
          <cell r="C2065" t="str">
            <v>Capitulo 0206 MINISTERIO DE EDUCACIÓN</v>
          </cell>
          <cell r="D2065" t="str">
            <v>Libramiento 0206-01-01-0010-8540</v>
          </cell>
          <cell r="E2065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5" t="str">
            <v>09-APR-18</v>
          </cell>
          <cell r="G2065">
            <v>1175468.8</v>
          </cell>
          <cell r="H2065" t="str">
            <v>17-APR-18</v>
          </cell>
          <cell r="I2065">
            <v>33453</v>
          </cell>
          <cell r="J2065">
            <v>5</v>
          </cell>
          <cell r="K2065" t="str">
            <v>TR</v>
          </cell>
          <cell r="L2065" t="str">
            <v>Conciliado</v>
          </cell>
          <cell r="M2065">
            <v>1</v>
          </cell>
          <cell r="N2065">
            <v>2786343</v>
          </cell>
          <cell r="O2065">
            <v>2786343</v>
          </cell>
          <cell r="P2065">
            <v>1125660.8</v>
          </cell>
          <cell r="Q2065">
            <v>0</v>
          </cell>
          <cell r="R2065">
            <v>0</v>
          </cell>
        </row>
        <row r="2066">
          <cell r="A2066">
            <v>33453</v>
          </cell>
          <cell r="B2066" t="str">
            <v>Fuenta Especifica 0100 FONDO GENERAL</v>
          </cell>
          <cell r="C2066" t="str">
            <v>Capitulo 0206 MINISTERIO DE EDUCACIÓN</v>
          </cell>
          <cell r="D2066" t="str">
            <v>Libramiento 0206-01-01-0010-8540</v>
          </cell>
          <cell r="E2066" t="str">
            <v>PAGO A FAVOR DE COOPROHARINA, CEDIDO POR KARPALI CATERING SERVICES, SRL, MEDIANTE ACTO NO. 110/18 D/F 05/02/18. POR SUM. ALIM. ESC.JEE.MES DE ENERO 2018, SEGUN FT. NCF.: 00037, CARTA COMP. NO. 04075,04076,04078,04080, 04081,08723,04156,04083,OC 6705</v>
          </cell>
          <cell r="F2066" t="str">
            <v>09-APR-18</v>
          </cell>
          <cell r="G2066">
            <v>1175468.8</v>
          </cell>
          <cell r="H2066" t="str">
            <v>17-APR-18</v>
          </cell>
          <cell r="I2066">
            <v>33453</v>
          </cell>
          <cell r="J2066">
            <v>5</v>
          </cell>
          <cell r="K2066" t="str">
            <v>IN</v>
          </cell>
          <cell r="L2066" t="str">
            <v>ENTREGADO</v>
          </cell>
          <cell r="M2066">
            <v>1</v>
          </cell>
          <cell r="N2066">
            <v>42521</v>
          </cell>
          <cell r="O2066">
            <v>42521</v>
          </cell>
          <cell r="P2066">
            <v>49808</v>
          </cell>
          <cell r="Q2066">
            <v>0</v>
          </cell>
          <cell r="R2066">
            <v>0</v>
          </cell>
        </row>
        <row r="2067">
          <cell r="A2067">
            <v>35872</v>
          </cell>
          <cell r="B2067" t="str">
            <v>Fuenta Especifica 0100 FONDO GENERAL</v>
          </cell>
          <cell r="C2067" t="str">
            <v>Capitulo 0206 MINISTERIO DE EDUCACIÓN</v>
          </cell>
          <cell r="D2067" t="str">
            <v>Libramiento 0206-01-01-0010-8541</v>
          </cell>
          <cell r="E2067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7" t="str">
            <v>09-APR-18</v>
          </cell>
          <cell r="G2067">
            <v>709038.4</v>
          </cell>
          <cell r="H2067" t="str">
            <v>23-APR-18</v>
          </cell>
          <cell r="I2067">
            <v>35872</v>
          </cell>
          <cell r="J2067">
            <v>2</v>
          </cell>
          <cell r="K2067" t="str">
            <v>TR</v>
          </cell>
          <cell r="L2067" t="str">
            <v>Conciliado</v>
          </cell>
          <cell r="M2067">
            <v>1</v>
          </cell>
          <cell r="N2067">
            <v>3187562</v>
          </cell>
          <cell r="O2067">
            <v>3187562</v>
          </cell>
          <cell r="P2067">
            <v>678994.4</v>
          </cell>
          <cell r="Q2067">
            <v>0</v>
          </cell>
          <cell r="R2067">
            <v>0</v>
          </cell>
        </row>
        <row r="2068">
          <cell r="A2068">
            <v>35872</v>
          </cell>
          <cell r="B2068" t="str">
            <v>Fuenta Especifica 0100 FONDO GENERAL</v>
          </cell>
          <cell r="C2068" t="str">
            <v>Capitulo 0206 MINISTERIO DE EDUCACIÓN</v>
          </cell>
          <cell r="D2068" t="str">
            <v>Libramiento 0206-01-01-0010-8541</v>
          </cell>
          <cell r="E2068" t="str">
            <v>PAGO A FAVOR DEL BANCO AGRICOLA, CEDIDO POR SEMISORI SRL, MEDIANTE ACTO 1489 Y 1023, D/F. 20/09/2017 Y 23/11/2017 REPECTIVAMENTE, POR SUM. ALIM. ESC. JEE. CORRESP. A ENERO/2018, SEGUN FACT. NCF: 00016, CARTAS COMPROMISO 15473, 00239, OC. 6202.</v>
          </cell>
          <cell r="F2068" t="str">
            <v>09-APR-18</v>
          </cell>
          <cell r="G2068">
            <v>709038.4</v>
          </cell>
          <cell r="H2068" t="str">
            <v>23-APR-18</v>
          </cell>
          <cell r="I2068">
            <v>35872</v>
          </cell>
          <cell r="J2068">
            <v>2</v>
          </cell>
          <cell r="K2068" t="str">
            <v>IN</v>
          </cell>
          <cell r="L2068" t="str">
            <v>ENTREGADO</v>
          </cell>
          <cell r="M2068">
            <v>1</v>
          </cell>
          <cell r="N2068">
            <v>45033</v>
          </cell>
          <cell r="O2068">
            <v>45033</v>
          </cell>
          <cell r="P2068">
            <v>30044</v>
          </cell>
          <cell r="Q2068">
            <v>0</v>
          </cell>
          <cell r="R2068">
            <v>0</v>
          </cell>
        </row>
        <row r="2069">
          <cell r="A2069">
            <v>35873</v>
          </cell>
          <cell r="B2069" t="str">
            <v>Fuenta Especifica 0100 FONDO GENERAL</v>
          </cell>
          <cell r="C2069" t="str">
            <v>Capitulo 0206 MINISTERIO DE EDUCACIÓN</v>
          </cell>
          <cell r="D2069" t="str">
            <v>Libramiento 0206-01-01-0010-8542</v>
          </cell>
          <cell r="E2069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69" t="str">
            <v>09-APR-18</v>
          </cell>
          <cell r="G2069">
            <v>661555.19999999995</v>
          </cell>
          <cell r="H2069" t="str">
            <v>23-APR-18</v>
          </cell>
          <cell r="I2069">
            <v>35873</v>
          </cell>
          <cell r="J2069">
            <v>2</v>
          </cell>
          <cell r="K2069" t="str">
            <v>IN</v>
          </cell>
          <cell r="L2069" t="str">
            <v>ENTREGADO</v>
          </cell>
          <cell r="M2069">
            <v>1</v>
          </cell>
          <cell r="N2069">
            <v>45032</v>
          </cell>
          <cell r="O2069">
            <v>45032</v>
          </cell>
          <cell r="P2069">
            <v>28032</v>
          </cell>
          <cell r="Q2069">
            <v>0</v>
          </cell>
          <cell r="R2069">
            <v>0</v>
          </cell>
        </row>
        <row r="2070">
          <cell r="A2070">
            <v>35873</v>
          </cell>
          <cell r="B2070" t="str">
            <v>Fuenta Especifica 0100 FONDO GENERAL</v>
          </cell>
          <cell r="C2070" t="str">
            <v>Capitulo 0206 MINISTERIO DE EDUCACIÓN</v>
          </cell>
          <cell r="D2070" t="str">
            <v>Libramiento 0206-01-01-0010-8542</v>
          </cell>
          <cell r="E2070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0" t="str">
            <v>09-APR-18</v>
          </cell>
          <cell r="G2070">
            <v>661555.19999999995</v>
          </cell>
          <cell r="H2070" t="str">
            <v>23-APR-18</v>
          </cell>
          <cell r="I2070">
            <v>35873</v>
          </cell>
          <cell r="J2070">
            <v>2</v>
          </cell>
          <cell r="K2070" t="str">
            <v>IN</v>
          </cell>
          <cell r="L2070" t="str">
            <v>ENTREGADO</v>
          </cell>
          <cell r="M2070">
            <v>1</v>
          </cell>
          <cell r="N2070">
            <v>44880</v>
          </cell>
          <cell r="O2070">
            <v>44880</v>
          </cell>
          <cell r="P2070">
            <v>100915.2</v>
          </cell>
          <cell r="Q2070">
            <v>0</v>
          </cell>
          <cell r="R2070">
            <v>0</v>
          </cell>
        </row>
        <row r="2071">
          <cell r="A2071">
            <v>35873</v>
          </cell>
          <cell r="B2071" t="str">
            <v>Fuenta Especifica 0100 FONDO GENERAL</v>
          </cell>
          <cell r="C2071" t="str">
            <v>Capitulo 0206 MINISTERIO DE EDUCACIÓN</v>
          </cell>
          <cell r="D2071" t="str">
            <v>Libramiento 0206-01-01-0010-8542</v>
          </cell>
          <cell r="E2071" t="str">
            <v>PAGO A DE BANCO AGRICOLA, CEDIDO POR RAQUEL JAQUELIN TEJADA ACOSTA, MEDIANTE ACTO DE ALGUACIL NO. 880/17 D/F 18/10/2017. POR SUM. ALIM. ESC. JEE, CORRESP. AL MES DE ENERO 2018, SEGUN FACT. NCF.: 00031, CARTAS DE COMP. NO. 02736, 02654, 02628 Y OC 6090 .</v>
          </cell>
          <cell r="F2071" t="str">
            <v>09-APR-18</v>
          </cell>
          <cell r="G2071">
            <v>661555.19999999995</v>
          </cell>
          <cell r="H2071" t="str">
            <v>23-APR-18</v>
          </cell>
          <cell r="I2071">
            <v>35873</v>
          </cell>
          <cell r="J2071">
            <v>2</v>
          </cell>
          <cell r="K2071" t="str">
            <v>TR</v>
          </cell>
          <cell r="L2071" t="str">
            <v>Conciliado</v>
          </cell>
          <cell r="M2071">
            <v>1</v>
          </cell>
          <cell r="N2071">
            <v>3187561</v>
          </cell>
          <cell r="O2071">
            <v>3187561</v>
          </cell>
          <cell r="P2071">
            <v>532608</v>
          </cell>
          <cell r="Q2071">
            <v>0</v>
          </cell>
          <cell r="R2071">
            <v>0</v>
          </cell>
        </row>
        <row r="2072">
          <cell r="A2072">
            <v>35874</v>
          </cell>
          <cell r="B2072" t="str">
            <v>Fuenta Especifica 0100 FONDO GENERAL</v>
          </cell>
          <cell r="C2072" t="str">
            <v>Capitulo 0206 MINISTERIO DE EDUCACIÓN</v>
          </cell>
          <cell r="D2072" t="str">
            <v>Libramiento 0206-01-01-0010-8543</v>
          </cell>
          <cell r="E2072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2" t="str">
            <v>09-APR-18</v>
          </cell>
          <cell r="G2072">
            <v>560075.19999999995</v>
          </cell>
          <cell r="H2072" t="str">
            <v>23-APR-18</v>
          </cell>
          <cell r="I2072">
            <v>35874</v>
          </cell>
          <cell r="J2072">
            <v>2</v>
          </cell>
          <cell r="K2072" t="str">
            <v>IN</v>
          </cell>
          <cell r="L2072" t="str">
            <v>ENTREGADO</v>
          </cell>
          <cell r="M2072">
            <v>1</v>
          </cell>
          <cell r="N2072">
            <v>45031</v>
          </cell>
          <cell r="O2072">
            <v>45031</v>
          </cell>
          <cell r="P2072">
            <v>23732</v>
          </cell>
          <cell r="Q2072">
            <v>0</v>
          </cell>
          <cell r="R2072">
            <v>0</v>
          </cell>
        </row>
        <row r="2073">
          <cell r="A2073">
            <v>35874</v>
          </cell>
          <cell r="B2073" t="str">
            <v>Fuenta Especifica 0100 FONDO GENERAL</v>
          </cell>
          <cell r="C2073" t="str">
            <v>Capitulo 0206 MINISTERIO DE EDUCACIÓN</v>
          </cell>
          <cell r="D2073" t="str">
            <v>Libramiento 0206-01-01-0010-8543</v>
          </cell>
          <cell r="E2073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3" t="str">
            <v>09-APR-18</v>
          </cell>
          <cell r="G2073">
            <v>560075.19999999995</v>
          </cell>
          <cell r="H2073" t="str">
            <v>23-APR-18</v>
          </cell>
          <cell r="I2073">
            <v>35874</v>
          </cell>
          <cell r="J2073">
            <v>2</v>
          </cell>
          <cell r="K2073" t="str">
            <v>TR</v>
          </cell>
          <cell r="L2073" t="str">
            <v>Conciliado</v>
          </cell>
          <cell r="M2073">
            <v>1</v>
          </cell>
          <cell r="N2073">
            <v>3187560</v>
          </cell>
          <cell r="O2073">
            <v>3187560</v>
          </cell>
          <cell r="P2073">
            <v>450908</v>
          </cell>
          <cell r="Q2073">
            <v>0</v>
          </cell>
          <cell r="R2073">
            <v>0</v>
          </cell>
        </row>
        <row r="2074">
          <cell r="A2074">
            <v>35874</v>
          </cell>
          <cell r="B2074" t="str">
            <v>Fuenta Especifica 0100 FONDO GENERAL</v>
          </cell>
          <cell r="C2074" t="str">
            <v>Capitulo 0206 MINISTERIO DE EDUCACIÓN</v>
          </cell>
          <cell r="D2074" t="str">
            <v>Libramiento 0206-01-01-0010-8543</v>
          </cell>
          <cell r="E2074" t="str">
            <v>PAGO A FAVOR DE COOPROHARINA, CEDIDO POR TARSIS PAYANO GERMAN, MEDIANTE ACTO DE ALGUACIL No. 1860/17 D/F 15/11/2017. POR SUM. ALIM. ESC. JEE. CORRESP. AL MES DE ENERO 2018, SEGUN FACT. NCF.: 00214, CARTA COMPROMISO NO. 00473, 06358, OC 5631</v>
          </cell>
          <cell r="F2074" t="str">
            <v>09-APR-18</v>
          </cell>
          <cell r="G2074">
            <v>560075.19999999995</v>
          </cell>
          <cell r="H2074" t="str">
            <v>23-APR-18</v>
          </cell>
          <cell r="I2074">
            <v>35874</v>
          </cell>
          <cell r="J2074">
            <v>2</v>
          </cell>
          <cell r="K2074" t="str">
            <v>IN</v>
          </cell>
          <cell r="L2074" t="str">
            <v>ENTREGADO</v>
          </cell>
          <cell r="M2074">
            <v>1</v>
          </cell>
          <cell r="N2074">
            <v>44879</v>
          </cell>
          <cell r="O2074">
            <v>44879</v>
          </cell>
          <cell r="P2074">
            <v>85435.199999999997</v>
          </cell>
          <cell r="Q2074">
            <v>0</v>
          </cell>
          <cell r="R2074">
            <v>0</v>
          </cell>
        </row>
        <row r="2075">
          <cell r="A2075">
            <v>35875</v>
          </cell>
          <cell r="B2075" t="str">
            <v>Fuenta Especifica 0100 FONDO GENERAL</v>
          </cell>
          <cell r="C2075" t="str">
            <v>Capitulo 0206 MINISTERIO DE EDUCACIÓN</v>
          </cell>
          <cell r="D2075" t="str">
            <v>Libramiento 0206-01-01-0010-8544</v>
          </cell>
          <cell r="E2075" t="str">
            <v>PAGO SUM. ALIM. ESC. JEE. CORRESP. AL MES DE ENERO 2018, SEGUN FACT. NCF.: 00111, CARTA COMPROMISO NO. 06313, 00041, 10753, 05198, 14224, 00024, OC 6127</v>
          </cell>
          <cell r="F2075" t="str">
            <v>09-APR-18</v>
          </cell>
          <cell r="G2075">
            <v>3108497.6</v>
          </cell>
          <cell r="H2075" t="str">
            <v>23-APR-18</v>
          </cell>
          <cell r="I2075">
            <v>35875</v>
          </cell>
          <cell r="J2075">
            <v>2</v>
          </cell>
          <cell r="K2075" t="str">
            <v>IN</v>
          </cell>
          <cell r="L2075" t="str">
            <v>ENTREGADO</v>
          </cell>
          <cell r="M2075">
            <v>1</v>
          </cell>
          <cell r="N2075">
            <v>45030</v>
          </cell>
          <cell r="O2075">
            <v>45030</v>
          </cell>
          <cell r="P2075">
            <v>131716</v>
          </cell>
          <cell r="Q2075">
            <v>0</v>
          </cell>
          <cell r="R2075">
            <v>0</v>
          </cell>
        </row>
        <row r="2076">
          <cell r="A2076">
            <v>35875</v>
          </cell>
          <cell r="B2076" t="str">
            <v>Fuenta Especifica 0100 FONDO GENERAL</v>
          </cell>
          <cell r="C2076" t="str">
            <v>Capitulo 0206 MINISTERIO DE EDUCACIÓN</v>
          </cell>
          <cell r="D2076" t="str">
            <v>Libramiento 0206-01-01-0010-8544</v>
          </cell>
          <cell r="E2076" t="str">
            <v>PAGO SUM. ALIM. ESC. JEE. CORRESP. AL MES DE ENERO 2018, SEGUN FACT. NCF.: 00111, CARTA COMPROMISO NO. 06313, 00041, 10753, 05198, 14224, 00024, OC 6127</v>
          </cell>
          <cell r="F2076" t="str">
            <v>09-APR-18</v>
          </cell>
          <cell r="G2076">
            <v>3108497.6</v>
          </cell>
          <cell r="H2076" t="str">
            <v>23-APR-18</v>
          </cell>
          <cell r="I2076">
            <v>35875</v>
          </cell>
          <cell r="J2076">
            <v>2</v>
          </cell>
          <cell r="K2076" t="str">
            <v>TR</v>
          </cell>
          <cell r="L2076" t="str">
            <v>Conciliado</v>
          </cell>
          <cell r="M2076">
            <v>1</v>
          </cell>
          <cell r="N2076">
            <v>3111454</v>
          </cell>
          <cell r="O2076">
            <v>3111454</v>
          </cell>
          <cell r="P2076">
            <v>2976781.6</v>
          </cell>
          <cell r="Q2076">
            <v>0</v>
          </cell>
          <cell r="R2076">
            <v>0</v>
          </cell>
        </row>
        <row r="2077">
          <cell r="A2077">
            <v>36364</v>
          </cell>
          <cell r="B2077" t="str">
            <v>Fuenta Especifica 0100 FONDO GENERAL</v>
          </cell>
          <cell r="C2077" t="str">
            <v>Capitulo 0206 MINISTERIO DE EDUCACIÓN</v>
          </cell>
          <cell r="D2077" t="str">
            <v>Libramiento 0206-01-01-0010-8545</v>
          </cell>
          <cell r="E2077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7" t="str">
            <v>09-APR-18</v>
          </cell>
          <cell r="G2077">
            <v>739032.27</v>
          </cell>
          <cell r="H2077" t="str">
            <v>24-APR-18</v>
          </cell>
          <cell r="I2077">
            <v>36364</v>
          </cell>
          <cell r="J2077">
            <v>1</v>
          </cell>
          <cell r="K2077" t="str">
            <v>TR</v>
          </cell>
          <cell r="L2077" t="str">
            <v>Conciliado</v>
          </cell>
          <cell r="M2077">
            <v>1</v>
          </cell>
          <cell r="N2077">
            <v>3306808</v>
          </cell>
          <cell r="O2077">
            <v>3306808</v>
          </cell>
          <cell r="P2077">
            <v>705038.42</v>
          </cell>
          <cell r="Q2077">
            <v>0</v>
          </cell>
          <cell r="R2077">
            <v>0</v>
          </cell>
        </row>
        <row r="2078">
          <cell r="A2078">
            <v>36364</v>
          </cell>
          <cell r="B2078" t="str">
            <v>Fuenta Especifica 0100 FONDO GENERAL</v>
          </cell>
          <cell r="C2078" t="str">
            <v>Capitulo 0206 MINISTERIO DE EDUCACIÓN</v>
          </cell>
          <cell r="D2078" t="str">
            <v>Libramiento 0206-01-01-0010-8545</v>
          </cell>
          <cell r="E2078" t="str">
            <v>PAGO A COOPROHARINA, CEDIDO POR PANIFICADORA Y REPOSTERIA INDEPENDENCIA, S.R.L, ACTO DE ALGUACIL NO. 257/18 D/F 08/03/18, POR SUM. DE ALIM. ESC. PAE FRONT. MES DE DIC. 2017, S/FT. NO. 60379 Y NC 03240 CONT. NO. 207/17 Y OC 6485,MENOS ANTICIPO.</v>
          </cell>
          <cell r="F2078" t="str">
            <v>09-APR-18</v>
          </cell>
          <cell r="G2078">
            <v>739032.27</v>
          </cell>
          <cell r="H2078" t="str">
            <v>24-APR-18</v>
          </cell>
          <cell r="I2078">
            <v>36364</v>
          </cell>
          <cell r="J2078">
            <v>1</v>
          </cell>
          <cell r="K2078" t="str">
            <v>IN</v>
          </cell>
          <cell r="L2078" t="str">
            <v>ENTREGADO</v>
          </cell>
          <cell r="M2078">
            <v>1</v>
          </cell>
          <cell r="N2078">
            <v>45712</v>
          </cell>
          <cell r="O2078">
            <v>45712</v>
          </cell>
          <cell r="P2078">
            <v>33993.85</v>
          </cell>
          <cell r="Q2078">
            <v>0</v>
          </cell>
          <cell r="R2078">
            <v>0</v>
          </cell>
        </row>
        <row r="2079">
          <cell r="A2079">
            <v>36522</v>
          </cell>
          <cell r="B2079" t="str">
            <v>Fuenta Especifica 0100 FONDO GENERAL</v>
          </cell>
          <cell r="C2079" t="str">
            <v>Capitulo 0206 MINISTERIO DE EDUCACIÓN</v>
          </cell>
          <cell r="D2079" t="str">
            <v>Libramiento 0206-01-01-0010-8546</v>
          </cell>
          <cell r="E2079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79" t="str">
            <v>09-APR-18</v>
          </cell>
          <cell r="G2079">
            <v>1562508.8</v>
          </cell>
          <cell r="H2079" t="str">
            <v>24-APR-18</v>
          </cell>
          <cell r="I2079">
            <v>36522</v>
          </cell>
          <cell r="J2079">
            <v>6</v>
          </cell>
          <cell r="K2079" t="str">
            <v>IN</v>
          </cell>
          <cell r="L2079" t="str">
            <v>ENTREGADO</v>
          </cell>
          <cell r="M2079">
            <v>1</v>
          </cell>
          <cell r="N2079">
            <v>45767</v>
          </cell>
          <cell r="O2079">
            <v>45767</v>
          </cell>
          <cell r="P2079">
            <v>66208</v>
          </cell>
          <cell r="Q2079">
            <v>0</v>
          </cell>
          <cell r="R2079">
            <v>0</v>
          </cell>
        </row>
        <row r="2080">
          <cell r="A2080">
            <v>36522</v>
          </cell>
          <cell r="B2080" t="str">
            <v>Fuenta Especifica 0100 FONDO GENERAL</v>
          </cell>
          <cell r="C2080" t="str">
            <v>Capitulo 0206 MINISTERIO DE EDUCACIÓN</v>
          </cell>
          <cell r="D2080" t="str">
            <v>Libramiento 0206-01-01-0010-8546</v>
          </cell>
          <cell r="E2080" t="str">
            <v>PAGO SUM. ALIM. ESC. JEE. CORRESP. AL MES DICIEMBRE 2017, S/FACT. NCF: 00047, CARTAS COMPROMISO NOS. 02078, 13398, 02175, 07365, 02074, 02173, 02091, 02072, 02177, 02096, 02064, 02221, 02170, 15305 Y 10611, OC. 6215.</v>
          </cell>
          <cell r="F2080" t="str">
            <v>09-APR-18</v>
          </cell>
          <cell r="G2080">
            <v>1562508.8</v>
          </cell>
          <cell r="H2080" t="str">
            <v>24-APR-18</v>
          </cell>
          <cell r="I2080">
            <v>36522</v>
          </cell>
          <cell r="J2080">
            <v>6</v>
          </cell>
          <cell r="K2080" t="str">
            <v>TR</v>
          </cell>
          <cell r="L2080" t="str">
            <v>Conciliado</v>
          </cell>
          <cell r="M2080">
            <v>1</v>
          </cell>
          <cell r="N2080">
            <v>3304670</v>
          </cell>
          <cell r="O2080">
            <v>3304670</v>
          </cell>
          <cell r="P2080">
            <v>1496300.8</v>
          </cell>
          <cell r="Q2080">
            <v>0</v>
          </cell>
          <cell r="R2080">
            <v>0</v>
          </cell>
        </row>
        <row r="2081">
          <cell r="A2081">
            <v>37262</v>
          </cell>
          <cell r="B2081" t="str">
            <v>Fuenta Especifica 0100 FONDO GENERAL</v>
          </cell>
          <cell r="C2081" t="str">
            <v>Capitulo 0206 MINISTERIO DE EDUCACIÓN</v>
          </cell>
          <cell r="D2081" t="str">
            <v>Libramiento 0206-01-01-0010-8548</v>
          </cell>
          <cell r="E2081" t="str">
            <v>PAGO POR SUM. DE ALIM. ESC. PAE REAL, CORRESP. A LOS MESES DE AGOSTO Y SEPT. 2107, SEGÚN FACTS. 00064 Y 00065,N/C 00048 Y 00049, MENOS ANTICIPO, CONTRATO NO. 334/17 Y OC 6291</v>
          </cell>
          <cell r="F2081" t="str">
            <v>09-APR-18</v>
          </cell>
          <cell r="G2081">
            <v>669185.89</v>
          </cell>
          <cell r="H2081" t="str">
            <v>25-APR-18</v>
          </cell>
          <cell r="I2081">
            <v>37262</v>
          </cell>
          <cell r="J2081">
            <v>7</v>
          </cell>
          <cell r="K2081" t="str">
            <v>TR</v>
          </cell>
          <cell r="L2081" t="str">
            <v>Conciliado</v>
          </cell>
          <cell r="M2081">
            <v>1</v>
          </cell>
          <cell r="N2081">
            <v>3377743</v>
          </cell>
          <cell r="O2081">
            <v>3377743</v>
          </cell>
          <cell r="P2081">
            <v>637421.94999999995</v>
          </cell>
          <cell r="Q2081">
            <v>0</v>
          </cell>
          <cell r="R2081">
            <v>0</v>
          </cell>
        </row>
        <row r="2082">
          <cell r="A2082">
            <v>37262</v>
          </cell>
          <cell r="B2082" t="str">
            <v>Fuenta Especifica 0100 FONDO GENERAL</v>
          </cell>
          <cell r="C2082" t="str">
            <v>Capitulo 0206 MINISTERIO DE EDUCACIÓN</v>
          </cell>
          <cell r="D2082" t="str">
            <v>Libramiento 0206-01-01-0010-8548</v>
          </cell>
          <cell r="E2082" t="str">
            <v>PAGO POR SUM. DE ALIM. ESC. PAE REAL, CORRESP. A LOS MESES DE AGOSTO Y SEPT. 2107, SEGÚN FACTS. 00064 Y 00065,N/C 00048 Y 00049, MENOS ANTICIPO, CONTRATO NO. 334/17 Y OC 6291</v>
          </cell>
          <cell r="F2082" t="str">
            <v>09-APR-18</v>
          </cell>
          <cell r="G2082">
            <v>669185.89</v>
          </cell>
          <cell r="H2082" t="str">
            <v>25-APR-18</v>
          </cell>
          <cell r="I2082">
            <v>37262</v>
          </cell>
          <cell r="J2082">
            <v>7</v>
          </cell>
          <cell r="K2082" t="str">
            <v>IN</v>
          </cell>
          <cell r="L2082" t="str">
            <v>ENTREGADO</v>
          </cell>
          <cell r="M2082">
            <v>1</v>
          </cell>
          <cell r="N2082">
            <v>46911</v>
          </cell>
          <cell r="O2082">
            <v>46911</v>
          </cell>
          <cell r="P2082">
            <v>31763.94</v>
          </cell>
          <cell r="Q2082">
            <v>0</v>
          </cell>
          <cell r="R2082">
            <v>0</v>
          </cell>
        </row>
        <row r="2083">
          <cell r="A2083">
            <v>35878</v>
          </cell>
          <cell r="B2083" t="str">
            <v>Fuenta Especifica 0100 FONDO GENERAL</v>
          </cell>
          <cell r="C2083" t="str">
            <v>Capitulo 0206 MINISTERIO DE EDUCACIÓN</v>
          </cell>
          <cell r="D2083" t="str">
            <v>Libramiento 0206-01-01-0010-8571</v>
          </cell>
          <cell r="E2083" t="str">
            <v>PAGO POR SUM. ALIM. ESC. JEE. CORRESP. A ENERO/2018, SEGUN FACT. NCF: 00233, CARTAS COMPROMISO 01855, 01781, 01851, 01885, OC. 5809.</v>
          </cell>
          <cell r="F2083" t="str">
            <v>09-APR-18</v>
          </cell>
          <cell r="G2083">
            <v>1487744</v>
          </cell>
          <cell r="H2083" t="str">
            <v>23-APR-18</v>
          </cell>
          <cell r="I2083">
            <v>35878</v>
          </cell>
          <cell r="J2083">
            <v>2</v>
          </cell>
          <cell r="K2083" t="str">
            <v>IN</v>
          </cell>
          <cell r="L2083" t="str">
            <v>ENTREGADO</v>
          </cell>
          <cell r="M2083">
            <v>1</v>
          </cell>
          <cell r="N2083">
            <v>45029</v>
          </cell>
          <cell r="O2083">
            <v>45029</v>
          </cell>
          <cell r="P2083">
            <v>63040</v>
          </cell>
          <cell r="Q2083">
            <v>0</v>
          </cell>
          <cell r="R2083">
            <v>0</v>
          </cell>
        </row>
        <row r="2084">
          <cell r="A2084">
            <v>35878</v>
          </cell>
          <cell r="B2084" t="str">
            <v>Fuenta Especifica 0100 FONDO GENERAL</v>
          </cell>
          <cell r="C2084" t="str">
            <v>Capitulo 0206 MINISTERIO DE EDUCACIÓN</v>
          </cell>
          <cell r="D2084" t="str">
            <v>Libramiento 0206-01-01-0010-8571</v>
          </cell>
          <cell r="E2084" t="str">
            <v>PAGO POR SUM. ALIM. ESC. JEE. CORRESP. A ENERO/2018, SEGUN FACT. NCF: 00233, CARTAS COMPROMISO 01855, 01781, 01851, 01885, OC. 5809.</v>
          </cell>
          <cell r="F2084" t="str">
            <v>09-APR-18</v>
          </cell>
          <cell r="G2084">
            <v>1487744</v>
          </cell>
          <cell r="H2084" t="str">
            <v>23-APR-18</v>
          </cell>
          <cell r="I2084">
            <v>35878</v>
          </cell>
          <cell r="J2084">
            <v>2</v>
          </cell>
          <cell r="K2084" t="str">
            <v>TR</v>
          </cell>
          <cell r="L2084" t="str">
            <v>Conciliado</v>
          </cell>
          <cell r="M2084">
            <v>1</v>
          </cell>
          <cell r="N2084">
            <v>3111455</v>
          </cell>
          <cell r="O2084">
            <v>3111455</v>
          </cell>
          <cell r="P2084">
            <v>1424704</v>
          </cell>
          <cell r="Q2084">
            <v>0</v>
          </cell>
          <cell r="R2084">
            <v>0</v>
          </cell>
        </row>
        <row r="2085">
          <cell r="A2085">
            <v>35882</v>
          </cell>
          <cell r="B2085" t="str">
            <v>Fuenta Especifica 0100 FONDO GENERAL</v>
          </cell>
          <cell r="C2085" t="str">
            <v>Capitulo 0206 MINISTERIO DE EDUCACIÓN</v>
          </cell>
          <cell r="D2085" t="str">
            <v>Libramiento 0206-01-01-0010-8586</v>
          </cell>
          <cell r="E2085" t="str">
            <v>PAGO AL BCO AGRIC., S/ACTO 530 D/F. 10/10/2017 CEDIDO POR BOX PRESTIGE SRL, SUM. ALIM. ESC. JEE, MES DE ENERO 2018, S/FACT. NCF: 00059, CARTAS C. NOS. 03502, 08210, 03505, 08211, 03500 Y 10064, OC. 5714</v>
          </cell>
          <cell r="F2085" t="str">
            <v>09-APR-18</v>
          </cell>
          <cell r="G2085">
            <v>941356.8</v>
          </cell>
          <cell r="H2085" t="str">
            <v>23-APR-18</v>
          </cell>
          <cell r="I2085">
            <v>35882</v>
          </cell>
          <cell r="J2085">
            <v>2</v>
          </cell>
          <cell r="K2085" t="str">
            <v>IN</v>
          </cell>
          <cell r="L2085" t="str">
            <v>ENTREGADO</v>
          </cell>
          <cell r="M2085">
            <v>1</v>
          </cell>
          <cell r="N2085">
            <v>45028</v>
          </cell>
          <cell r="O2085">
            <v>45028</v>
          </cell>
          <cell r="P2085">
            <v>39888</v>
          </cell>
          <cell r="Q2085">
            <v>0</v>
          </cell>
          <cell r="R2085">
            <v>0</v>
          </cell>
        </row>
        <row r="2086">
          <cell r="A2086">
            <v>35882</v>
          </cell>
          <cell r="B2086" t="str">
            <v>Fuenta Especifica 0100 FONDO GENERAL</v>
          </cell>
          <cell r="C2086" t="str">
            <v>Capitulo 0206 MINISTERIO DE EDUCACIÓN</v>
          </cell>
          <cell r="D2086" t="str">
            <v>Libramiento 0206-01-01-0010-8586</v>
          </cell>
          <cell r="E2086" t="str">
            <v>PAGO AL BCO AGRIC., S/ACTO 530 D/F. 10/10/2017 CEDIDO POR BOX PRESTIGE SRL, SUM. ALIM. ESC. JEE, MES DE ENERO 2018, S/FACT. NCF: 00059, CARTAS C. NOS. 03502, 08210, 03505, 08211, 03500 Y 10064, OC. 5714</v>
          </cell>
          <cell r="F2086" t="str">
            <v>09-APR-18</v>
          </cell>
          <cell r="G2086">
            <v>941356.8</v>
          </cell>
          <cell r="H2086" t="str">
            <v>23-APR-18</v>
          </cell>
          <cell r="I2086">
            <v>35882</v>
          </cell>
          <cell r="J2086">
            <v>2</v>
          </cell>
          <cell r="K2086" t="str">
            <v>TR</v>
          </cell>
          <cell r="L2086" t="str">
            <v>Conciliado</v>
          </cell>
          <cell r="M2086">
            <v>1</v>
          </cell>
          <cell r="N2086">
            <v>3187559</v>
          </cell>
          <cell r="O2086">
            <v>3187559</v>
          </cell>
          <cell r="P2086">
            <v>901468.8</v>
          </cell>
          <cell r="Q2086">
            <v>0</v>
          </cell>
          <cell r="R2086">
            <v>0</v>
          </cell>
        </row>
        <row r="2087">
          <cell r="A2087">
            <v>36369</v>
          </cell>
          <cell r="B2087" t="str">
            <v>Fuenta Especifica 0100 FONDO GENERAL</v>
          </cell>
          <cell r="C2087" t="str">
            <v>Capitulo 0206 MINISTERIO DE EDUCACIÓN</v>
          </cell>
          <cell r="D2087" t="str">
            <v>Libramiento 0206-01-01-0010-8587</v>
          </cell>
          <cell r="E2087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7" t="str">
            <v>09-APR-18</v>
          </cell>
          <cell r="G2087">
            <v>899443.19999999995</v>
          </cell>
          <cell r="H2087" t="str">
            <v>24-APR-18</v>
          </cell>
          <cell r="I2087">
            <v>36369</v>
          </cell>
          <cell r="J2087">
            <v>1</v>
          </cell>
          <cell r="K2087" t="str">
            <v>TR</v>
          </cell>
          <cell r="L2087" t="str">
            <v>Conciliado</v>
          </cell>
          <cell r="M2087">
            <v>1</v>
          </cell>
          <cell r="N2087">
            <v>3306807</v>
          </cell>
          <cell r="O2087">
            <v>3306807</v>
          </cell>
          <cell r="P2087">
            <v>861331.2</v>
          </cell>
          <cell r="Q2087">
            <v>0</v>
          </cell>
          <cell r="R2087">
            <v>0</v>
          </cell>
        </row>
        <row r="2088">
          <cell r="A2088">
            <v>36369</v>
          </cell>
          <cell r="B2088" t="str">
            <v>Fuenta Especifica 0100 FONDO GENERAL</v>
          </cell>
          <cell r="C2088" t="str">
            <v>Capitulo 0206 MINISTERIO DE EDUCACIÓN</v>
          </cell>
          <cell r="D2088" t="str">
            <v>Libramiento 0206-01-01-0010-8587</v>
          </cell>
          <cell r="E2088" t="str">
            <v>PAGO A FAVOR DE BANCO AGRICOLA S/ACTO 615 D/F. 26/10/2017 CEDIDO POR MARCOS COMIDA EMPRESARIAL SRL, SUM. ALIM. ESC. JEE. CORRESP. AL MES ENERO 2018, S/FACT. NCF: 00069, CARTAS COMPROMISO NOS. 08003, 03253, 03250 Y 07960, OC. 5733</v>
          </cell>
          <cell r="F2088" t="str">
            <v>09-APR-18</v>
          </cell>
          <cell r="G2088">
            <v>899443.19999999995</v>
          </cell>
          <cell r="H2088" t="str">
            <v>24-APR-18</v>
          </cell>
          <cell r="I2088">
            <v>36369</v>
          </cell>
          <cell r="J2088">
            <v>1</v>
          </cell>
          <cell r="K2088" t="str">
            <v>IN</v>
          </cell>
          <cell r="L2088" t="str">
            <v>ENTREGADO</v>
          </cell>
          <cell r="M2088">
            <v>1</v>
          </cell>
          <cell r="N2088">
            <v>45711</v>
          </cell>
          <cell r="O2088">
            <v>45711</v>
          </cell>
          <cell r="P2088">
            <v>38112</v>
          </cell>
          <cell r="Q2088">
            <v>0</v>
          </cell>
          <cell r="R2088">
            <v>0</v>
          </cell>
        </row>
        <row r="2089">
          <cell r="A2089">
            <v>37263</v>
          </cell>
          <cell r="B2089" t="str">
            <v>Fuenta Especifica 0100 FONDO GENERAL</v>
          </cell>
          <cell r="C2089" t="str">
            <v>Capitulo 0206 MINISTERIO DE EDUCACIÓN</v>
          </cell>
          <cell r="D2089" t="str">
            <v>Libramiento 0206-01-01-0010-8659</v>
          </cell>
          <cell r="E2089" t="str">
            <v>PRIMER PAGO DEL 20% DE ANTICIPO AL CONT. NO. 395/2017, DEL PAE-REAL PERIODO ESCOLAR 2017-2018, OC.6118, FACT. NCF: 00039</v>
          </cell>
          <cell r="F2089" t="str">
            <v>09-APR-18</v>
          </cell>
          <cell r="G2089">
            <v>959736.43</v>
          </cell>
          <cell r="H2089" t="str">
            <v>25-APR-18</v>
          </cell>
          <cell r="I2089">
            <v>37263</v>
          </cell>
          <cell r="J2089">
            <v>7</v>
          </cell>
          <cell r="K2089" t="str">
            <v>TR</v>
          </cell>
          <cell r="L2089" t="str">
            <v>Conciliado</v>
          </cell>
          <cell r="M2089">
            <v>1</v>
          </cell>
          <cell r="N2089">
            <v>3377744</v>
          </cell>
          <cell r="O2089">
            <v>3377744</v>
          </cell>
          <cell r="P2089">
            <v>914164.08</v>
          </cell>
          <cell r="Q2089">
            <v>0</v>
          </cell>
          <cell r="R2089">
            <v>0</v>
          </cell>
        </row>
        <row r="2090">
          <cell r="A2090">
            <v>37263</v>
          </cell>
          <cell r="B2090" t="str">
            <v>Fuenta Especifica 0100 FONDO GENERAL</v>
          </cell>
          <cell r="C2090" t="str">
            <v>Capitulo 0206 MINISTERIO DE EDUCACIÓN</v>
          </cell>
          <cell r="D2090" t="str">
            <v>Libramiento 0206-01-01-0010-8659</v>
          </cell>
          <cell r="E2090" t="str">
            <v>PRIMER PAGO DEL 20% DE ANTICIPO AL CONT. NO. 395/2017, DEL PAE-REAL PERIODO ESCOLAR 2017-2018, OC.6118, FACT. NCF: 00039</v>
          </cell>
          <cell r="F2090" t="str">
            <v>09-APR-18</v>
          </cell>
          <cell r="G2090">
            <v>959736.43</v>
          </cell>
          <cell r="H2090" t="str">
            <v>25-APR-18</v>
          </cell>
          <cell r="I2090">
            <v>37263</v>
          </cell>
          <cell r="J2090">
            <v>7</v>
          </cell>
          <cell r="K2090" t="str">
            <v>IN</v>
          </cell>
          <cell r="L2090" t="str">
            <v>ENTREGADO</v>
          </cell>
          <cell r="M2090">
            <v>1</v>
          </cell>
          <cell r="N2090">
            <v>46920</v>
          </cell>
          <cell r="O2090">
            <v>46920</v>
          </cell>
          <cell r="P2090">
            <v>45572.35</v>
          </cell>
          <cell r="Q2090">
            <v>0</v>
          </cell>
          <cell r="R2090">
            <v>0</v>
          </cell>
        </row>
        <row r="2091">
          <cell r="A2091">
            <v>35883</v>
          </cell>
          <cell r="B2091" t="str">
            <v>Fuenta Especifica 0100 FONDO GENERAL</v>
          </cell>
          <cell r="C2091" t="str">
            <v>Capitulo 0206 MINISTERIO DE EDUCACIÓN</v>
          </cell>
          <cell r="D2091" t="str">
            <v>Libramiento 0206-01-01-0010-8660</v>
          </cell>
          <cell r="E2091" t="str">
            <v>PAGO A PARALLAX FACTORING SA, CEDIDO POR HIHGLAND SERVICES SRL,S/ACTO NO.1165 D/F 08/02/18, POR SUM. DE ALIM. ESC. JEE. CORRESP. AL MES DE ENERO 2018, S/FACT. 00011. CARTA COMPROMISO 00405. OC 6026</v>
          </cell>
          <cell r="F2091" t="str">
            <v>09-APR-18</v>
          </cell>
          <cell r="G2091">
            <v>822460</v>
          </cell>
          <cell r="H2091" t="str">
            <v>23-APR-18</v>
          </cell>
          <cell r="I2091">
            <v>35883</v>
          </cell>
          <cell r="J2091">
            <v>2</v>
          </cell>
          <cell r="K2091" t="str">
            <v>IN</v>
          </cell>
          <cell r="L2091" t="str">
            <v>ENTREGADO</v>
          </cell>
          <cell r="M2091">
            <v>1</v>
          </cell>
          <cell r="N2091">
            <v>45293</v>
          </cell>
          <cell r="O2091">
            <v>45293</v>
          </cell>
          <cell r="P2091">
            <v>34850</v>
          </cell>
          <cell r="Q2091">
            <v>0</v>
          </cell>
          <cell r="R2091">
            <v>0</v>
          </cell>
        </row>
        <row r="2092">
          <cell r="A2092">
            <v>35883</v>
          </cell>
          <cell r="B2092" t="str">
            <v>Fuenta Especifica 0100 FONDO GENERAL</v>
          </cell>
          <cell r="C2092" t="str">
            <v>Capitulo 0206 MINISTERIO DE EDUCACIÓN</v>
          </cell>
          <cell r="D2092" t="str">
            <v>Libramiento 0206-01-01-0010-8660</v>
          </cell>
          <cell r="E2092" t="str">
            <v>PAGO A PARALLAX FACTORING SA, CEDIDO POR HIHGLAND SERVICES SRL,S/ACTO NO.1165 D/F 08/02/18, POR SUM. DE ALIM. ESC. JEE. CORRESP. AL MES DE ENERO 2018, S/FACT. 00011. CARTA COMPROMISO 00405. OC 6026</v>
          </cell>
          <cell r="F2092" t="str">
            <v>09-APR-18</v>
          </cell>
          <cell r="G2092">
            <v>822460</v>
          </cell>
          <cell r="H2092" t="str">
            <v>23-APR-18</v>
          </cell>
          <cell r="I2092">
            <v>35883</v>
          </cell>
          <cell r="J2092">
            <v>2</v>
          </cell>
          <cell r="K2092" t="str">
            <v>TR</v>
          </cell>
          <cell r="L2092" t="str">
            <v>Conciliado</v>
          </cell>
          <cell r="M2092">
            <v>1</v>
          </cell>
          <cell r="N2092">
            <v>3320357</v>
          </cell>
          <cell r="O2092">
            <v>3320357</v>
          </cell>
          <cell r="P2092">
            <v>787610</v>
          </cell>
          <cell r="Q2092">
            <v>0</v>
          </cell>
          <cell r="R2092">
            <v>0</v>
          </cell>
        </row>
        <row r="2093">
          <cell r="A2093">
            <v>36378</v>
          </cell>
          <cell r="B2093" t="str">
            <v>Fuenta Especifica 0100 FONDO GENERAL</v>
          </cell>
          <cell r="C2093" t="str">
            <v>Capitulo 0206 MINISTERIO DE EDUCACIÓN</v>
          </cell>
          <cell r="D2093" t="str">
            <v>Libramiento 0206-01-01-0010-8667</v>
          </cell>
          <cell r="E2093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3" t="str">
            <v>09-APR-18</v>
          </cell>
          <cell r="G2093">
            <v>720460.80000000005</v>
          </cell>
          <cell r="H2093" t="str">
            <v>24-APR-18</v>
          </cell>
          <cell r="I2093">
            <v>36378</v>
          </cell>
          <cell r="J2093">
            <v>1</v>
          </cell>
          <cell r="K2093" t="str">
            <v>TR</v>
          </cell>
          <cell r="L2093" t="str">
            <v>Conciliado</v>
          </cell>
          <cell r="M2093">
            <v>1</v>
          </cell>
          <cell r="N2093">
            <v>3306815</v>
          </cell>
          <cell r="O2093">
            <v>3306815</v>
          </cell>
          <cell r="P2093">
            <v>689932.80000000005</v>
          </cell>
          <cell r="Q2093">
            <v>0</v>
          </cell>
          <cell r="R2093">
            <v>0</v>
          </cell>
        </row>
        <row r="2094">
          <cell r="A2094">
            <v>36378</v>
          </cell>
          <cell r="B2094" t="str">
            <v>Fuenta Especifica 0100 FONDO GENERAL</v>
          </cell>
          <cell r="C2094" t="str">
            <v>Capitulo 0206 MINISTERIO DE EDUCACIÓN</v>
          </cell>
          <cell r="D2094" t="str">
            <v>Libramiento 0206-01-01-0010-8667</v>
          </cell>
          <cell r="E2094" t="str">
            <v>PAGO A FAVOR DEL BANCO AGRICOLA, CEDIDO POR COMEDOR KG, MEDIANTE ACTO 771, D/F. 29/09/2017, POR SUM. ALIM. ESC. JEE. CORRESP. A ENERO/2018, SEGUN FACT. NCF: 00076, CARTAS COMPROMISO 00583, 00628, 10466, 00625, 00582, 00641, OC. 6260</v>
          </cell>
          <cell r="F2094" t="str">
            <v>09-APR-18</v>
          </cell>
          <cell r="G2094">
            <v>720460.80000000005</v>
          </cell>
          <cell r="H2094" t="str">
            <v>24-APR-18</v>
          </cell>
          <cell r="I2094">
            <v>36378</v>
          </cell>
          <cell r="J2094">
            <v>1</v>
          </cell>
          <cell r="K2094" t="str">
            <v>IN</v>
          </cell>
          <cell r="L2094" t="str">
            <v>ENTREGADO</v>
          </cell>
          <cell r="M2094">
            <v>1</v>
          </cell>
          <cell r="N2094">
            <v>45725</v>
          </cell>
          <cell r="O2094">
            <v>45725</v>
          </cell>
          <cell r="P2094">
            <v>30528</v>
          </cell>
          <cell r="Q2094">
            <v>0</v>
          </cell>
          <cell r="R2094">
            <v>0</v>
          </cell>
        </row>
        <row r="2095">
          <cell r="A2095">
            <v>36490</v>
          </cell>
          <cell r="B2095" t="str">
            <v>Fuenta Especifica 0100 FONDO GENERAL</v>
          </cell>
          <cell r="C2095" t="str">
            <v>Capitulo 0206 MINISTERIO DE EDUCACIÓN</v>
          </cell>
          <cell r="D2095" t="str">
            <v>Libramiento 0206-01-01-0010-8674</v>
          </cell>
          <cell r="E2095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5" t="str">
            <v>09-APR-18</v>
          </cell>
          <cell r="G2095">
            <v>666228</v>
          </cell>
          <cell r="H2095" t="str">
            <v>24-APR-18</v>
          </cell>
          <cell r="I2095">
            <v>36490</v>
          </cell>
          <cell r="J2095">
            <v>6</v>
          </cell>
          <cell r="K2095" t="str">
            <v>IN</v>
          </cell>
          <cell r="L2095" t="str">
            <v>ENTREGADO</v>
          </cell>
          <cell r="M2095">
            <v>1</v>
          </cell>
          <cell r="N2095">
            <v>45656</v>
          </cell>
          <cell r="O2095">
            <v>45656</v>
          </cell>
          <cell r="P2095">
            <v>101628</v>
          </cell>
          <cell r="Q2095">
            <v>0</v>
          </cell>
          <cell r="R2095">
            <v>0</v>
          </cell>
        </row>
        <row r="2096">
          <cell r="A2096">
            <v>36490</v>
          </cell>
          <cell r="B2096" t="str">
            <v>Fuenta Especifica 0100 FONDO GENERAL</v>
          </cell>
          <cell r="C2096" t="str">
            <v>Capitulo 0206 MINISTERIO DE EDUCACIÓN</v>
          </cell>
          <cell r="D2096" t="str">
            <v>Libramiento 0206-01-01-0010-8674</v>
          </cell>
          <cell r="E2096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6" t="str">
            <v>09-APR-18</v>
          </cell>
          <cell r="G2096">
            <v>666228</v>
          </cell>
          <cell r="H2096" t="str">
            <v>24-APR-18</v>
          </cell>
          <cell r="I2096">
            <v>36490</v>
          </cell>
          <cell r="J2096">
            <v>6</v>
          </cell>
          <cell r="K2096" t="str">
            <v>TR</v>
          </cell>
          <cell r="L2096" t="str">
            <v>Conciliado</v>
          </cell>
          <cell r="M2096">
            <v>1</v>
          </cell>
          <cell r="N2096">
            <v>3306839</v>
          </cell>
          <cell r="O2096">
            <v>3306839</v>
          </cell>
          <cell r="P2096">
            <v>536370</v>
          </cell>
          <cell r="Q2096">
            <v>0</v>
          </cell>
          <cell r="R2096">
            <v>0</v>
          </cell>
        </row>
        <row r="2097">
          <cell r="A2097">
            <v>36490</v>
          </cell>
          <cell r="B2097" t="str">
            <v>Fuenta Especifica 0100 FONDO GENERAL</v>
          </cell>
          <cell r="C2097" t="str">
            <v>Capitulo 0206 MINISTERIO DE EDUCACIÓN</v>
          </cell>
          <cell r="D2097" t="str">
            <v>Libramiento 0206-01-01-0010-8674</v>
          </cell>
          <cell r="E2097" t="str">
            <v>PAGO A FAVOR DE COOPROHARINA, CEDIDO POR PEDRO ANTONIO HERNANDEZ RODRIGUEZ, MEDIANTE ACTO 1859, D/F. 15/11/2017, POR SUM. ALIM. ESC. JEE. CORRESP. A ENERO/2018, SEGUN FACT. NCF: 00103, CARTAS COMPROMISO 00208, OC. 5953</v>
          </cell>
          <cell r="F2097" t="str">
            <v>09-APR-18</v>
          </cell>
          <cell r="G2097">
            <v>666228</v>
          </cell>
          <cell r="H2097" t="str">
            <v>24-APR-18</v>
          </cell>
          <cell r="I2097">
            <v>36490</v>
          </cell>
          <cell r="J2097">
            <v>6</v>
          </cell>
          <cell r="K2097" t="str">
            <v>IN</v>
          </cell>
          <cell r="L2097" t="str">
            <v>ENTREGADO</v>
          </cell>
          <cell r="M2097">
            <v>1</v>
          </cell>
          <cell r="N2097">
            <v>45874</v>
          </cell>
          <cell r="O2097">
            <v>45874</v>
          </cell>
          <cell r="P2097">
            <v>28230</v>
          </cell>
          <cell r="Q2097">
            <v>0</v>
          </cell>
          <cell r="R2097">
            <v>0</v>
          </cell>
        </row>
        <row r="2098">
          <cell r="A2098">
            <v>37585</v>
          </cell>
          <cell r="B2098" t="str">
            <v>Fuenta Especifica 0100 FONDO GENERAL</v>
          </cell>
          <cell r="C2098" t="str">
            <v>Capitulo 0206 MINISTERIO DE EDUCACIÓN</v>
          </cell>
          <cell r="D2098" t="str">
            <v>Libramiento 0206-01-01-0010-8676</v>
          </cell>
          <cell r="E2098" t="str">
            <v>PAGO SUM. ALIM. ESC. JEE. CORRESP. AL MES DE ENERO 2018, SEGUN FACT. NCF.: 00094, CARTA COMPROMISO No.03867, 08773, OC 7150 Y 6589.</v>
          </cell>
          <cell r="F2098" t="str">
            <v>09-APR-18</v>
          </cell>
          <cell r="G2098">
            <v>950041.59999999998</v>
          </cell>
          <cell r="H2098" t="str">
            <v>26-APR-18</v>
          </cell>
          <cell r="I2098">
            <v>37585</v>
          </cell>
          <cell r="J2098">
            <v>1</v>
          </cell>
          <cell r="K2098" t="str">
            <v>IN</v>
          </cell>
          <cell r="L2098" t="str">
            <v>ENTREGADO</v>
          </cell>
          <cell r="M2098">
            <v>1</v>
          </cell>
          <cell r="N2098">
            <v>47232</v>
          </cell>
          <cell r="O2098">
            <v>47232</v>
          </cell>
          <cell r="P2098">
            <v>40256</v>
          </cell>
          <cell r="Q2098">
            <v>0</v>
          </cell>
          <cell r="R2098">
            <v>0</v>
          </cell>
        </row>
        <row r="2099">
          <cell r="A2099">
            <v>37585</v>
          </cell>
          <cell r="B2099" t="str">
            <v>Fuenta Especifica 0100 FONDO GENERAL</v>
          </cell>
          <cell r="C2099" t="str">
            <v>Capitulo 0206 MINISTERIO DE EDUCACIÓN</v>
          </cell>
          <cell r="D2099" t="str">
            <v>Libramiento 0206-01-01-0010-8676</v>
          </cell>
          <cell r="E2099" t="str">
            <v>PAGO SUM. ALIM. ESC. JEE. CORRESP. AL MES DE ENERO 2018, SEGUN FACT. NCF.: 00094, CARTA COMPROMISO No.03867, 08773, OC 7150 Y 6589.</v>
          </cell>
          <cell r="F2099" t="str">
            <v>09-APR-18</v>
          </cell>
          <cell r="G2099">
            <v>950041.59999999998</v>
          </cell>
          <cell r="H2099" t="str">
            <v>26-APR-18</v>
          </cell>
          <cell r="I2099">
            <v>37585</v>
          </cell>
          <cell r="J2099">
            <v>1</v>
          </cell>
          <cell r="K2099" t="str">
            <v>IN</v>
          </cell>
          <cell r="L2099" t="str">
            <v>ENTREGADO</v>
          </cell>
          <cell r="M2099">
            <v>1</v>
          </cell>
          <cell r="N2099">
            <v>47110</v>
          </cell>
          <cell r="O2099">
            <v>47110</v>
          </cell>
          <cell r="P2099">
            <v>144921.60000000001</v>
          </cell>
          <cell r="Q2099">
            <v>0</v>
          </cell>
          <cell r="R2099">
            <v>0</v>
          </cell>
        </row>
        <row r="2100">
          <cell r="A2100">
            <v>37585</v>
          </cell>
          <cell r="B2100" t="str">
            <v>Fuenta Especifica 0100 FONDO GENERAL</v>
          </cell>
          <cell r="C2100" t="str">
            <v>Capitulo 0206 MINISTERIO DE EDUCACIÓN</v>
          </cell>
          <cell r="D2100" t="str">
            <v>Libramiento 0206-01-01-0010-8676</v>
          </cell>
          <cell r="E2100" t="str">
            <v>PAGO SUM. ALIM. ESC. JEE. CORRESP. AL MES DE ENERO 2018, SEGUN FACT. NCF.: 00094, CARTA COMPROMISO No.03867, 08773, OC 7150 Y 6589.</v>
          </cell>
          <cell r="F2100" t="str">
            <v>09-APR-18</v>
          </cell>
          <cell r="G2100">
            <v>950041.59999999998</v>
          </cell>
          <cell r="H2100" t="str">
            <v>26-APR-18</v>
          </cell>
          <cell r="I2100">
            <v>37585</v>
          </cell>
          <cell r="J2100">
            <v>1</v>
          </cell>
          <cell r="K2100" t="str">
            <v>TR</v>
          </cell>
          <cell r="L2100" t="str">
            <v>Conciliado</v>
          </cell>
          <cell r="M2100">
            <v>1</v>
          </cell>
          <cell r="N2100">
            <v>3380136</v>
          </cell>
          <cell r="O2100">
            <v>3380136</v>
          </cell>
          <cell r="P2100">
            <v>764864</v>
          </cell>
          <cell r="Q2100">
            <v>0</v>
          </cell>
          <cell r="R2100">
            <v>0</v>
          </cell>
        </row>
        <row r="2101">
          <cell r="A2101">
            <v>38412</v>
          </cell>
          <cell r="B2101" t="str">
            <v>Fuenta Especifica 0100 FONDO GENERAL</v>
          </cell>
          <cell r="C2101" t="str">
            <v>Capitulo 0206 MINISTERIO DE EDUCACIÓN</v>
          </cell>
          <cell r="D2101" t="str">
            <v>Libramiento 0206-01-01-0010-8678</v>
          </cell>
          <cell r="E2101" t="str">
            <v>PAGO POR SUM. DE ALIM. ESC. JEE. CORRESP. AL MES DE ENERO 2018, S/FACT. 00563. CARTAS COMPROMISO 15391, 14237, 14241 Y 02402. OC 5666.</v>
          </cell>
          <cell r="F2101" t="str">
            <v>09-APR-18</v>
          </cell>
          <cell r="G2101">
            <v>1006917.6</v>
          </cell>
          <cell r="H2101" t="str">
            <v>27-APR-18</v>
          </cell>
          <cell r="I2101">
            <v>38412</v>
          </cell>
          <cell r="J2101">
            <v>1</v>
          </cell>
          <cell r="K2101" t="str">
            <v>TR</v>
          </cell>
          <cell r="L2101" t="str">
            <v>Conciliado</v>
          </cell>
          <cell r="M2101">
            <v>1</v>
          </cell>
          <cell r="N2101">
            <v>3649084</v>
          </cell>
          <cell r="O2101">
            <v>3649084</v>
          </cell>
          <cell r="P2101">
            <v>810654</v>
          </cell>
          <cell r="Q2101">
            <v>0</v>
          </cell>
          <cell r="R2101">
            <v>0</v>
          </cell>
        </row>
        <row r="2102">
          <cell r="A2102">
            <v>38412</v>
          </cell>
          <cell r="B2102" t="str">
            <v>Fuenta Especifica 0100 FONDO GENERAL</v>
          </cell>
          <cell r="C2102" t="str">
            <v>Capitulo 0206 MINISTERIO DE EDUCACIÓN</v>
          </cell>
          <cell r="D2102" t="str">
            <v>Libramiento 0206-01-01-0010-8678</v>
          </cell>
          <cell r="E2102" t="str">
            <v>PAGO POR SUM. DE ALIM. ESC. JEE. CORRESP. AL MES DE ENERO 2018, S/FACT. 00563. CARTAS COMPROMISO 15391, 14237, 14241 Y 02402. OC 5666.</v>
          </cell>
          <cell r="F2102" t="str">
            <v>09-APR-18</v>
          </cell>
          <cell r="G2102">
            <v>1006917.6</v>
          </cell>
          <cell r="H2102" t="str">
            <v>27-APR-18</v>
          </cell>
          <cell r="I2102">
            <v>38412</v>
          </cell>
          <cell r="J2102">
            <v>1</v>
          </cell>
          <cell r="K2102" t="str">
            <v>IN</v>
          </cell>
          <cell r="L2102" t="str">
            <v>ENTREGADO</v>
          </cell>
          <cell r="M2102">
            <v>1</v>
          </cell>
          <cell r="N2102">
            <v>48316</v>
          </cell>
          <cell r="O2102">
            <v>48316</v>
          </cell>
          <cell r="P2102">
            <v>42666</v>
          </cell>
          <cell r="Q2102">
            <v>0</v>
          </cell>
          <cell r="R2102">
            <v>0</v>
          </cell>
        </row>
        <row r="2103">
          <cell r="A2103">
            <v>38412</v>
          </cell>
          <cell r="B2103" t="str">
            <v>Fuenta Especifica 0100 FONDO GENERAL</v>
          </cell>
          <cell r="C2103" t="str">
            <v>Capitulo 0206 MINISTERIO DE EDUCACIÓN</v>
          </cell>
          <cell r="D2103" t="str">
            <v>Libramiento 0206-01-01-0010-8678</v>
          </cell>
          <cell r="E2103" t="str">
            <v>PAGO POR SUM. DE ALIM. ESC. JEE. CORRESP. AL MES DE ENERO 2018, S/FACT. 00563. CARTAS COMPROMISO 15391, 14237, 14241 Y 02402. OC 5666.</v>
          </cell>
          <cell r="F2103" t="str">
            <v>09-APR-18</v>
          </cell>
          <cell r="G2103">
            <v>1006917.6</v>
          </cell>
          <cell r="H2103" t="str">
            <v>27-APR-18</v>
          </cell>
          <cell r="I2103">
            <v>38412</v>
          </cell>
          <cell r="J2103">
            <v>1</v>
          </cell>
          <cell r="K2103" t="str">
            <v>IN</v>
          </cell>
          <cell r="L2103" t="str">
            <v>ENTREGADO</v>
          </cell>
          <cell r="M2103">
            <v>1</v>
          </cell>
          <cell r="N2103">
            <v>48468</v>
          </cell>
          <cell r="O2103">
            <v>48468</v>
          </cell>
          <cell r="P2103">
            <v>153597.6</v>
          </cell>
          <cell r="Q2103">
            <v>0</v>
          </cell>
          <cell r="R2103">
            <v>0</v>
          </cell>
        </row>
        <row r="2104">
          <cell r="A2104">
            <v>38413</v>
          </cell>
          <cell r="B2104" t="str">
            <v>Fuenta Especifica 0100 FONDO GENERAL</v>
          </cell>
          <cell r="C2104" t="str">
            <v>Capitulo 0206 MINISTERIO DE EDUCACIÓN</v>
          </cell>
          <cell r="D2104" t="str">
            <v>Libramiento 0206-01-01-0010-8679</v>
          </cell>
          <cell r="E2104" t="str">
            <v>PAGO SUM. ALIM. ESC. JEE. CORRESP. AL MES ENERO 2018, S/FACT. NCF: 00068, CARTAS COMPROMISO NOS. 09020, 04447, 04451 Y 15614, OC. 6273 Y 6836.</v>
          </cell>
          <cell r="F2104" t="str">
            <v>09-APR-18</v>
          </cell>
          <cell r="G2104">
            <v>1074932.8</v>
          </cell>
          <cell r="H2104" t="str">
            <v>27-APR-18</v>
          </cell>
          <cell r="I2104">
            <v>38413</v>
          </cell>
          <cell r="J2104">
            <v>1</v>
          </cell>
          <cell r="K2104" t="str">
            <v>TR</v>
          </cell>
          <cell r="L2104" t="str">
            <v>Conciliado</v>
          </cell>
          <cell r="M2104">
            <v>1</v>
          </cell>
          <cell r="N2104">
            <v>3649085</v>
          </cell>
          <cell r="O2104">
            <v>3649085</v>
          </cell>
          <cell r="P2104">
            <v>1029384.8</v>
          </cell>
          <cell r="Q2104">
            <v>0</v>
          </cell>
          <cell r="R2104">
            <v>0</v>
          </cell>
        </row>
        <row r="2105">
          <cell r="A2105">
            <v>38413</v>
          </cell>
          <cell r="B2105" t="str">
            <v>Fuenta Especifica 0100 FONDO GENERAL</v>
          </cell>
          <cell r="C2105" t="str">
            <v>Capitulo 0206 MINISTERIO DE EDUCACIÓN</v>
          </cell>
          <cell r="D2105" t="str">
            <v>Libramiento 0206-01-01-0010-8679</v>
          </cell>
          <cell r="E2105" t="str">
            <v>PAGO SUM. ALIM. ESC. JEE. CORRESP. AL MES ENERO 2018, S/FACT. NCF: 00068, CARTAS COMPROMISO NOS. 09020, 04447, 04451 Y 15614, OC. 6273 Y 6836.</v>
          </cell>
          <cell r="F2105" t="str">
            <v>09-APR-18</v>
          </cell>
          <cell r="G2105">
            <v>1074932.8</v>
          </cell>
          <cell r="H2105" t="str">
            <v>27-APR-18</v>
          </cell>
          <cell r="I2105">
            <v>38413</v>
          </cell>
          <cell r="J2105">
            <v>1</v>
          </cell>
          <cell r="K2105" t="str">
            <v>IN</v>
          </cell>
          <cell r="L2105" t="str">
            <v>ENTREGADO</v>
          </cell>
          <cell r="M2105">
            <v>1</v>
          </cell>
          <cell r="N2105">
            <v>48315</v>
          </cell>
          <cell r="O2105">
            <v>48315</v>
          </cell>
          <cell r="P2105">
            <v>45548</v>
          </cell>
          <cell r="Q2105">
            <v>0</v>
          </cell>
          <cell r="R2105">
            <v>0</v>
          </cell>
        </row>
        <row r="2106">
          <cell r="A2106">
            <v>37562</v>
          </cell>
          <cell r="B2106" t="str">
            <v>Fuenta Especifica 0100 FONDO GENERAL</v>
          </cell>
          <cell r="C2106" t="str">
            <v>Capitulo 0206 MINISTERIO DE EDUCACIÓN</v>
          </cell>
          <cell r="D2106" t="str">
            <v>Libramiento 0206-01-01-0010-8680</v>
          </cell>
          <cell r="E2106" t="str">
            <v>PAGO SUM. ALIM. ESC. UM. MES ENERO 2018, S/FACT. NCF: 00095, NC. 00048, CONT. NO. 350/2017, OC. 6405. MENOS ANTICIPO..</v>
          </cell>
          <cell r="F2106" t="str">
            <v>09-APR-18</v>
          </cell>
          <cell r="G2106">
            <v>593679.51</v>
          </cell>
          <cell r="H2106" t="str">
            <v>26-APR-18</v>
          </cell>
          <cell r="I2106">
            <v>37562</v>
          </cell>
          <cell r="J2106">
            <v>3</v>
          </cell>
          <cell r="K2106" t="str">
            <v>TR</v>
          </cell>
          <cell r="L2106" t="str">
            <v>Conciliado</v>
          </cell>
          <cell r="M2106">
            <v>1</v>
          </cell>
          <cell r="N2106">
            <v>3615247</v>
          </cell>
          <cell r="O2106">
            <v>3615247</v>
          </cell>
          <cell r="P2106">
            <v>588254.53</v>
          </cell>
          <cell r="Q2106">
            <v>0</v>
          </cell>
          <cell r="R2106">
            <v>0</v>
          </cell>
        </row>
        <row r="2107">
          <cell r="A2107">
            <v>37562</v>
          </cell>
          <cell r="B2107" t="str">
            <v>Fuenta Especifica 0100 FONDO GENERAL</v>
          </cell>
          <cell r="C2107" t="str">
            <v>Capitulo 0206 MINISTERIO DE EDUCACIÓN</v>
          </cell>
          <cell r="D2107" t="str">
            <v>Libramiento 0206-01-01-0010-8680</v>
          </cell>
          <cell r="E2107" t="str">
            <v>PAGO SUM. ALIM. ESC. UM. MES ENERO 2018, S/FACT. NCF: 00095, NC. 00048, CONT. NO. 350/2017, OC. 6405. MENOS ANTICIPO..</v>
          </cell>
          <cell r="F2107" t="str">
            <v>09-APR-18</v>
          </cell>
          <cell r="G2107">
            <v>593679.51</v>
          </cell>
          <cell r="H2107" t="str">
            <v>26-APR-18</v>
          </cell>
          <cell r="I2107">
            <v>37562</v>
          </cell>
          <cell r="J2107">
            <v>3</v>
          </cell>
          <cell r="K2107" t="str">
            <v>IN</v>
          </cell>
          <cell r="L2107" t="str">
            <v>ENTREGADO</v>
          </cell>
          <cell r="M2107">
            <v>1</v>
          </cell>
          <cell r="N2107">
            <v>47279</v>
          </cell>
          <cell r="O2107">
            <v>47279</v>
          </cell>
          <cell r="P2107">
            <v>5424.98</v>
          </cell>
          <cell r="Q2107">
            <v>0</v>
          </cell>
          <cell r="R2107">
            <v>0</v>
          </cell>
        </row>
        <row r="2108">
          <cell r="A2108">
            <v>36309</v>
          </cell>
          <cell r="B2108" t="str">
            <v>Fuenta Especifica 0100 FONDO GENERAL</v>
          </cell>
          <cell r="C2108" t="str">
            <v>Capitulo 0206 MINISTERIO DE EDUCACIÓN</v>
          </cell>
          <cell r="D2108" t="str">
            <v>Libramiento 0206-01-01-0010-8681</v>
          </cell>
          <cell r="E2108" t="str">
            <v>PAGO SUM. ALIM. ESC. UM. MES ENERO 2018, S/FACT. NCF: 00041 Y NC. 00031, CONT. NO. 256/2017 OC. 6411, MENOS ANTICIPO.</v>
          </cell>
          <cell r="F2108" t="str">
            <v>09-APR-18</v>
          </cell>
          <cell r="G2108">
            <v>443221.3</v>
          </cell>
          <cell r="H2108" t="str">
            <v>24-APR-18</v>
          </cell>
          <cell r="I2108">
            <v>36309</v>
          </cell>
          <cell r="J2108">
            <v>4</v>
          </cell>
          <cell r="K2108" t="str">
            <v>IN</v>
          </cell>
          <cell r="L2108" t="str">
            <v>ENTREGADO</v>
          </cell>
          <cell r="M2108">
            <v>1</v>
          </cell>
          <cell r="N2108">
            <v>45830</v>
          </cell>
          <cell r="O2108">
            <v>45830</v>
          </cell>
          <cell r="P2108">
            <v>20178.93</v>
          </cell>
          <cell r="Q2108">
            <v>0</v>
          </cell>
          <cell r="R2108">
            <v>0</v>
          </cell>
        </row>
        <row r="2109">
          <cell r="A2109">
            <v>36309</v>
          </cell>
          <cell r="B2109" t="str">
            <v>Fuenta Especifica 0100 FONDO GENERAL</v>
          </cell>
          <cell r="C2109" t="str">
            <v>Capitulo 0206 MINISTERIO DE EDUCACIÓN</v>
          </cell>
          <cell r="D2109" t="str">
            <v>Libramiento 0206-01-01-0010-8681</v>
          </cell>
          <cell r="E2109" t="str">
            <v>PAGO SUM. ALIM. ESC. UM. MES ENERO 2018, S/FACT. NCF: 00041 Y NC. 00031, CONT. NO. 256/2017 OC. 6411, MENOS ANTICIPO.</v>
          </cell>
          <cell r="F2109" t="str">
            <v>09-APR-18</v>
          </cell>
          <cell r="G2109">
            <v>443221.3</v>
          </cell>
          <cell r="H2109" t="str">
            <v>24-APR-18</v>
          </cell>
          <cell r="I2109">
            <v>36309</v>
          </cell>
          <cell r="J2109">
            <v>4</v>
          </cell>
          <cell r="K2109" t="str">
            <v>TR</v>
          </cell>
          <cell r="L2109" t="str">
            <v>Conciliado</v>
          </cell>
          <cell r="M2109">
            <v>1</v>
          </cell>
          <cell r="N2109">
            <v>3298005</v>
          </cell>
          <cell r="O2109">
            <v>3298005</v>
          </cell>
          <cell r="P2109">
            <v>423042.37</v>
          </cell>
          <cell r="Q2109">
            <v>0</v>
          </cell>
          <cell r="R2109">
            <v>0</v>
          </cell>
        </row>
        <row r="2110">
          <cell r="A2110">
            <v>36380</v>
          </cell>
          <cell r="B2110" t="str">
            <v>Fuenta Especifica 0100 FONDO GENERAL</v>
          </cell>
          <cell r="C2110" t="str">
            <v>Capitulo 0206 MINISTERIO DE EDUCACIÓN</v>
          </cell>
          <cell r="D2110" t="str">
            <v>Libramiento 0206-01-01-0010-8682</v>
          </cell>
          <cell r="E2110" t="str">
            <v>PAGO POR SUM. ALIM. ESC. JEE. CORESP. A ENERO/2018, SEGUN FACT. NCF: 00045, CARTA COMPROMISO 00368, OC. 6185.</v>
          </cell>
          <cell r="F2110" t="str">
            <v>09-APR-18</v>
          </cell>
          <cell r="G2110">
            <v>744721.6</v>
          </cell>
          <cell r="H2110" t="str">
            <v>24-APR-18</v>
          </cell>
          <cell r="I2110">
            <v>36380</v>
          </cell>
          <cell r="J2110">
            <v>1</v>
          </cell>
          <cell r="K2110" t="str">
            <v>IN</v>
          </cell>
          <cell r="L2110" t="str">
            <v>ENTREGADO</v>
          </cell>
          <cell r="M2110">
            <v>1</v>
          </cell>
          <cell r="N2110">
            <v>45724</v>
          </cell>
          <cell r="O2110">
            <v>45724</v>
          </cell>
          <cell r="P2110">
            <v>31556</v>
          </cell>
          <cell r="Q2110">
            <v>0</v>
          </cell>
          <cell r="R2110">
            <v>0</v>
          </cell>
        </row>
        <row r="2111">
          <cell r="A2111">
            <v>36380</v>
          </cell>
          <cell r="B2111" t="str">
            <v>Fuenta Especifica 0100 FONDO GENERAL</v>
          </cell>
          <cell r="C2111" t="str">
            <v>Capitulo 0206 MINISTERIO DE EDUCACIÓN</v>
          </cell>
          <cell r="D2111" t="str">
            <v>Libramiento 0206-01-01-0010-8682</v>
          </cell>
          <cell r="E2111" t="str">
            <v>PAGO POR SUM. ALIM. ESC. JEE. CORESP. A ENERO/2018, SEGUN FACT. NCF: 00045, CARTA COMPROMISO 00368, OC. 6185.</v>
          </cell>
          <cell r="F2111" t="str">
            <v>09-APR-18</v>
          </cell>
          <cell r="G2111">
            <v>744721.6</v>
          </cell>
          <cell r="H2111" t="str">
            <v>24-APR-18</v>
          </cell>
          <cell r="I2111">
            <v>36380</v>
          </cell>
          <cell r="J2111">
            <v>1</v>
          </cell>
          <cell r="K2111" t="str">
            <v>TR</v>
          </cell>
          <cell r="L2111" t="str">
            <v>Conciliado</v>
          </cell>
          <cell r="M2111">
            <v>1</v>
          </cell>
          <cell r="N2111">
            <v>3304671</v>
          </cell>
          <cell r="O2111">
            <v>3304671</v>
          </cell>
          <cell r="P2111">
            <v>713165.6</v>
          </cell>
          <cell r="Q2111">
            <v>0</v>
          </cell>
          <cell r="R2111">
            <v>0</v>
          </cell>
        </row>
        <row r="2112">
          <cell r="A2112">
            <v>33961</v>
          </cell>
          <cell r="B2112" t="str">
            <v>Fuenta Especifica 0100 FONDO GENERAL</v>
          </cell>
          <cell r="C2112" t="str">
            <v>Capitulo 0206 MINISTERIO DE EDUCACIÓN</v>
          </cell>
          <cell r="D2112" t="str">
            <v>Libramiento 0206-01-01-0010-8683</v>
          </cell>
          <cell r="E2112" t="str">
            <v>PAGO SUM. ALIM. ESC. JEE. CORRESP. AL MES DE ENERO 2018, SEGUN FACT. NCF.: 00051, CARTAS COMPROMISO NO. 00190, 00392, OC 5909</v>
          </cell>
          <cell r="F2112" t="str">
            <v>09-APR-18</v>
          </cell>
          <cell r="G2112">
            <v>476484</v>
          </cell>
          <cell r="H2112" t="str">
            <v>18-APR-18</v>
          </cell>
          <cell r="I2112">
            <v>33961</v>
          </cell>
          <cell r="J2112">
            <v>5</v>
          </cell>
          <cell r="K2112" t="str">
            <v>IN</v>
          </cell>
          <cell r="L2112" t="str">
            <v>ENTREGADO</v>
          </cell>
          <cell r="M2112">
            <v>1</v>
          </cell>
          <cell r="N2112">
            <v>43256</v>
          </cell>
          <cell r="O2112">
            <v>43256</v>
          </cell>
          <cell r="P2112">
            <v>20190</v>
          </cell>
          <cell r="Q2112">
            <v>0</v>
          </cell>
          <cell r="R2112">
            <v>0</v>
          </cell>
        </row>
        <row r="2113">
          <cell r="A2113">
            <v>33961</v>
          </cell>
          <cell r="B2113" t="str">
            <v>Fuenta Especifica 0100 FONDO GENERAL</v>
          </cell>
          <cell r="C2113" t="str">
            <v>Capitulo 0206 MINISTERIO DE EDUCACIÓN</v>
          </cell>
          <cell r="D2113" t="str">
            <v>Libramiento 0206-01-01-0010-8683</v>
          </cell>
          <cell r="E2113" t="str">
            <v>PAGO SUM. ALIM. ESC. JEE. CORRESP. AL MES DE ENERO 2018, SEGUN FACT. NCF.: 00051, CARTAS COMPROMISO NO. 00190, 00392, OC 5909</v>
          </cell>
          <cell r="F2113" t="str">
            <v>09-APR-18</v>
          </cell>
          <cell r="G2113">
            <v>476484</v>
          </cell>
          <cell r="H2113" t="str">
            <v>18-APR-18</v>
          </cell>
          <cell r="I2113">
            <v>33961</v>
          </cell>
          <cell r="J2113">
            <v>5</v>
          </cell>
          <cell r="K2113" t="str">
            <v>TR</v>
          </cell>
          <cell r="L2113" t="str">
            <v>Conciliado</v>
          </cell>
          <cell r="M2113">
            <v>1</v>
          </cell>
          <cell r="N2113">
            <v>2933273</v>
          </cell>
          <cell r="O2113">
            <v>2933273</v>
          </cell>
          <cell r="P2113">
            <v>456294</v>
          </cell>
          <cell r="Q2113">
            <v>0</v>
          </cell>
          <cell r="R2113">
            <v>0</v>
          </cell>
        </row>
        <row r="2114">
          <cell r="A2114">
            <v>33962</v>
          </cell>
          <cell r="B2114" t="str">
            <v>Fuenta Especifica 0100 FONDO GENERAL</v>
          </cell>
          <cell r="C2114" t="str">
            <v>Capitulo 0206 MINISTERIO DE EDUCACIÓN</v>
          </cell>
          <cell r="D2114" t="str">
            <v>Libramiento 0206-01-01-0010-8685</v>
          </cell>
          <cell r="E2114" t="str">
            <v>PAGO SUM. ALIM.ESC.PAE-REAL, MESES DE AGOSTO-SEPT/2017, S/FACTS. NCF:00378 Y 00380, NC. 00001 Y 00002, MENOS ANTICIPO, CONT. 257/2017, OC. 6069</v>
          </cell>
          <cell r="F2114" t="str">
            <v>09-APR-18</v>
          </cell>
          <cell r="G2114">
            <v>328959.88</v>
          </cell>
          <cell r="H2114" t="str">
            <v>18-APR-18</v>
          </cell>
          <cell r="I2114">
            <v>33962</v>
          </cell>
          <cell r="J2114">
            <v>5</v>
          </cell>
          <cell r="K2114" t="str">
            <v>TR</v>
          </cell>
          <cell r="L2114" t="str">
            <v>Conciliado</v>
          </cell>
          <cell r="M2114">
            <v>1</v>
          </cell>
          <cell r="N2114">
            <v>2933274</v>
          </cell>
          <cell r="O2114">
            <v>2933274</v>
          </cell>
          <cell r="P2114">
            <v>313428.84999999998</v>
          </cell>
          <cell r="Q2114">
            <v>0</v>
          </cell>
          <cell r="R2114">
            <v>0</v>
          </cell>
        </row>
        <row r="2115">
          <cell r="A2115">
            <v>33962</v>
          </cell>
          <cell r="B2115" t="str">
            <v>Fuenta Especifica 0100 FONDO GENERAL</v>
          </cell>
          <cell r="C2115" t="str">
            <v>Capitulo 0206 MINISTERIO DE EDUCACIÓN</v>
          </cell>
          <cell r="D2115" t="str">
            <v>Libramiento 0206-01-01-0010-8685</v>
          </cell>
          <cell r="E2115" t="str">
            <v>PAGO SUM. ALIM.ESC.PAE-REAL, MESES DE AGOSTO-SEPT/2017, S/FACTS. NCF:00378 Y 00380, NC. 00001 Y 00002, MENOS ANTICIPO, CONT. 257/2017, OC. 6069</v>
          </cell>
          <cell r="F2115" t="str">
            <v>09-APR-18</v>
          </cell>
          <cell r="G2115">
            <v>328959.88</v>
          </cell>
          <cell r="H2115" t="str">
            <v>18-APR-18</v>
          </cell>
          <cell r="I2115">
            <v>33962</v>
          </cell>
          <cell r="J2115">
            <v>5</v>
          </cell>
          <cell r="K2115" t="str">
            <v>IN</v>
          </cell>
          <cell r="L2115" t="str">
            <v>ENTREGADO</v>
          </cell>
          <cell r="M2115">
            <v>1</v>
          </cell>
          <cell r="N2115">
            <v>43259</v>
          </cell>
          <cell r="O2115">
            <v>43259</v>
          </cell>
          <cell r="P2115">
            <v>15531.03</v>
          </cell>
          <cell r="Q2115">
            <v>0</v>
          </cell>
          <cell r="R2115">
            <v>0</v>
          </cell>
        </row>
        <row r="2116">
          <cell r="A2116">
            <v>37266</v>
          </cell>
          <cell r="B2116" t="str">
            <v>Fuenta Especifica 0100 FONDO GENERAL</v>
          </cell>
          <cell r="C2116" t="str">
            <v>Capitulo 0206 MINISTERIO DE EDUCACIÓN</v>
          </cell>
          <cell r="D2116" t="str">
            <v>Libramiento 0206-01-01-0010-8686</v>
          </cell>
          <cell r="E2116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6" t="str">
            <v>09-APR-18</v>
          </cell>
          <cell r="G2116">
            <v>584524.80000000005</v>
          </cell>
          <cell r="H2116" t="str">
            <v>25-APR-18</v>
          </cell>
          <cell r="I2116">
            <v>37266</v>
          </cell>
          <cell r="J2116">
            <v>7</v>
          </cell>
          <cell r="K2116" t="str">
            <v>TR</v>
          </cell>
          <cell r="L2116" t="str">
            <v>Conciliado</v>
          </cell>
          <cell r="M2116">
            <v>1</v>
          </cell>
          <cell r="N2116">
            <v>3377800</v>
          </cell>
          <cell r="O2116">
            <v>3377800</v>
          </cell>
          <cell r="P2116">
            <v>470592</v>
          </cell>
          <cell r="Q2116">
            <v>0</v>
          </cell>
          <cell r="R2116">
            <v>0</v>
          </cell>
        </row>
        <row r="2117">
          <cell r="A2117">
            <v>37266</v>
          </cell>
          <cell r="B2117" t="str">
            <v>Fuenta Especifica 0100 FONDO GENERAL</v>
          </cell>
          <cell r="C2117" t="str">
            <v>Capitulo 0206 MINISTERIO DE EDUCACIÓN</v>
          </cell>
          <cell r="D2117" t="str">
            <v>Libramiento 0206-01-01-0010-8686</v>
          </cell>
          <cell r="E2117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7" t="str">
            <v>09-APR-18</v>
          </cell>
          <cell r="G2117">
            <v>584524.80000000005</v>
          </cell>
          <cell r="H2117" t="str">
            <v>25-APR-18</v>
          </cell>
          <cell r="I2117">
            <v>37266</v>
          </cell>
          <cell r="J2117">
            <v>7</v>
          </cell>
          <cell r="K2117" t="str">
            <v>IN</v>
          </cell>
          <cell r="L2117" t="str">
            <v>ENTREGADO</v>
          </cell>
          <cell r="M2117">
            <v>1</v>
          </cell>
          <cell r="N2117">
            <v>47007</v>
          </cell>
          <cell r="O2117">
            <v>47007</v>
          </cell>
          <cell r="P2117">
            <v>89164.800000000003</v>
          </cell>
          <cell r="Q2117">
            <v>0</v>
          </cell>
          <cell r="R2117">
            <v>0</v>
          </cell>
        </row>
        <row r="2118">
          <cell r="A2118">
            <v>37266</v>
          </cell>
          <cell r="B2118" t="str">
            <v>Fuenta Especifica 0100 FONDO GENERAL</v>
          </cell>
          <cell r="C2118" t="str">
            <v>Capitulo 0206 MINISTERIO DE EDUCACIÓN</v>
          </cell>
          <cell r="D2118" t="str">
            <v>Libramiento 0206-01-01-0010-8686</v>
          </cell>
          <cell r="E2118" t="str">
            <v>PAGO A FAVOR DE BANCO AGRICOLA, CEDIDO POR ANA CLARIBEL HIDALGO SEVERINO, MEDIANTE ACTO No. 701/17 D/F 18/09/2017. POR SUM. ALIM. ESC. JEE. CORRESP. AL MES DE ENERO 2018, SEGUN FACT. NCF.: 00107, CARTA COMPROMISO NO. 02828, OC 6831</v>
          </cell>
          <cell r="F2118" t="str">
            <v>09-APR-18</v>
          </cell>
          <cell r="G2118">
            <v>584524.80000000005</v>
          </cell>
          <cell r="H2118" t="str">
            <v>25-APR-18</v>
          </cell>
          <cell r="I2118">
            <v>37266</v>
          </cell>
          <cell r="J2118">
            <v>7</v>
          </cell>
          <cell r="K2118" t="str">
            <v>IN</v>
          </cell>
          <cell r="L2118" t="str">
            <v>ENTREGADO</v>
          </cell>
          <cell r="M2118">
            <v>1</v>
          </cell>
          <cell r="N2118">
            <v>46919</v>
          </cell>
          <cell r="O2118">
            <v>46919</v>
          </cell>
          <cell r="P2118">
            <v>24768</v>
          </cell>
          <cell r="Q2118">
            <v>0</v>
          </cell>
          <cell r="R2118">
            <v>0</v>
          </cell>
        </row>
        <row r="2119">
          <cell r="A2119">
            <v>36382</v>
          </cell>
          <cell r="B2119" t="str">
            <v>Fuenta Especifica 0100 FONDO GENERAL</v>
          </cell>
          <cell r="C2119" t="str">
            <v>Capitulo 0206 MINISTERIO DE EDUCACIÓN</v>
          </cell>
          <cell r="D2119" t="str">
            <v>Libramiento 0206-01-01-0010-8688</v>
          </cell>
          <cell r="E2119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19" t="str">
            <v>09-APR-18</v>
          </cell>
          <cell r="G2119">
            <v>1511627.2</v>
          </cell>
          <cell r="H2119" t="str">
            <v>24-APR-18</v>
          </cell>
          <cell r="I2119">
            <v>36382</v>
          </cell>
          <cell r="J2119">
            <v>1</v>
          </cell>
          <cell r="K2119" t="str">
            <v>TR</v>
          </cell>
          <cell r="L2119" t="str">
            <v>Conciliado</v>
          </cell>
          <cell r="M2119">
            <v>1</v>
          </cell>
          <cell r="N2119">
            <v>3306806</v>
          </cell>
          <cell r="O2119">
            <v>3306806</v>
          </cell>
          <cell r="P2119">
            <v>1447575.2</v>
          </cell>
          <cell r="Q2119">
            <v>0</v>
          </cell>
          <cell r="R2119">
            <v>0</v>
          </cell>
        </row>
        <row r="2120">
          <cell r="A2120">
            <v>36382</v>
          </cell>
          <cell r="B2120" t="str">
            <v>Fuenta Especifica 0100 FONDO GENERAL</v>
          </cell>
          <cell r="C2120" t="str">
            <v>Capitulo 0206 MINISTERIO DE EDUCACIÓN</v>
          </cell>
          <cell r="D2120" t="str">
            <v>Libramiento 0206-01-01-0010-8688</v>
          </cell>
          <cell r="E2120" t="str">
            <v>PAGO A FAVOR DE BANCO AGRICOLA, CEDIDO POR G Y L SUPLIDORES SRL, MEDIANTE ACTO DE ALGUACIL No. 58/18 D/F 16/01/2018, POR SUM. ALIM. ESC. JEE. MES DE DICIEMBRE 2017, FACT. NCF.: 00306, CARTA COMPROMISO NO. 0509,10088,14160,0573,0611,0579,6421,6384,6371,OC 5633</v>
          </cell>
          <cell r="F2120" t="str">
            <v>09-APR-18</v>
          </cell>
          <cell r="G2120">
            <v>1511627.2</v>
          </cell>
          <cell r="H2120" t="str">
            <v>24-APR-18</v>
          </cell>
          <cell r="I2120">
            <v>36382</v>
          </cell>
          <cell r="J2120">
            <v>1</v>
          </cell>
          <cell r="K2120" t="str">
            <v>IN</v>
          </cell>
          <cell r="L2120" t="str">
            <v>ENTREGADO</v>
          </cell>
          <cell r="M2120">
            <v>1</v>
          </cell>
          <cell r="N2120">
            <v>45710</v>
          </cell>
          <cell r="O2120">
            <v>45710</v>
          </cell>
          <cell r="P2120">
            <v>64052</v>
          </cell>
          <cell r="Q2120">
            <v>0</v>
          </cell>
          <cell r="R2120">
            <v>0</v>
          </cell>
        </row>
        <row r="2121">
          <cell r="A2121">
            <v>36383</v>
          </cell>
          <cell r="B2121" t="str">
            <v>Fuenta Especifica 0100 FONDO GENERAL</v>
          </cell>
          <cell r="C2121" t="str">
            <v>Capitulo 0206 MINISTERIO DE EDUCACIÓN</v>
          </cell>
          <cell r="D2121" t="str">
            <v>Libramiento 0206-01-01-0010-8690</v>
          </cell>
          <cell r="E2121" t="str">
            <v>PAGO SUM. ALIM. ESC. JEE. CORRESP. AL MES ENERO 2018, S/FACT. NCF: 00455, CARTA COMPROMISO NO. 15598, OC. 5970.</v>
          </cell>
          <cell r="F2121" t="str">
            <v>09-APR-18</v>
          </cell>
          <cell r="G2121">
            <v>770304</v>
          </cell>
          <cell r="H2121" t="str">
            <v>24-APR-18</v>
          </cell>
          <cell r="I2121">
            <v>36383</v>
          </cell>
          <cell r="J2121">
            <v>1</v>
          </cell>
          <cell r="K2121" t="str">
            <v>TR</v>
          </cell>
          <cell r="L2121" t="str">
            <v>Conciliado</v>
          </cell>
          <cell r="M2121">
            <v>1</v>
          </cell>
          <cell r="N2121">
            <v>3304672</v>
          </cell>
          <cell r="O2121">
            <v>3304672</v>
          </cell>
          <cell r="P2121">
            <v>620160</v>
          </cell>
          <cell r="Q2121">
            <v>0</v>
          </cell>
          <cell r="R2121">
            <v>0</v>
          </cell>
        </row>
        <row r="2122">
          <cell r="A2122">
            <v>36383</v>
          </cell>
          <cell r="B2122" t="str">
            <v>Fuenta Especifica 0100 FONDO GENERAL</v>
          </cell>
          <cell r="C2122" t="str">
            <v>Capitulo 0206 MINISTERIO DE EDUCACIÓN</v>
          </cell>
          <cell r="D2122" t="str">
            <v>Libramiento 0206-01-01-0010-8690</v>
          </cell>
          <cell r="E2122" t="str">
            <v>PAGO SUM. ALIM. ESC. JEE. CORRESP. AL MES ENERO 2018, S/FACT. NCF: 00455, CARTA COMPROMISO NO. 15598, OC. 5970.</v>
          </cell>
          <cell r="F2122" t="str">
            <v>09-APR-18</v>
          </cell>
          <cell r="G2122">
            <v>770304</v>
          </cell>
          <cell r="H2122" t="str">
            <v>24-APR-18</v>
          </cell>
          <cell r="I2122">
            <v>36383</v>
          </cell>
          <cell r="J2122">
            <v>1</v>
          </cell>
          <cell r="K2122" t="str">
            <v>IN</v>
          </cell>
          <cell r="L2122" t="str">
            <v>ENTREGADO</v>
          </cell>
          <cell r="M2122">
            <v>1</v>
          </cell>
          <cell r="N2122">
            <v>45627</v>
          </cell>
          <cell r="O2122">
            <v>45627</v>
          </cell>
          <cell r="P2122">
            <v>117504</v>
          </cell>
          <cell r="Q2122">
            <v>0</v>
          </cell>
          <cell r="R2122">
            <v>0</v>
          </cell>
        </row>
        <row r="2123">
          <cell r="A2123">
            <v>36383</v>
          </cell>
          <cell r="B2123" t="str">
            <v>Fuenta Especifica 0100 FONDO GENERAL</v>
          </cell>
          <cell r="C2123" t="str">
            <v>Capitulo 0206 MINISTERIO DE EDUCACIÓN</v>
          </cell>
          <cell r="D2123" t="str">
            <v>Libramiento 0206-01-01-0010-8690</v>
          </cell>
          <cell r="E2123" t="str">
            <v>PAGO SUM. ALIM. ESC. JEE. CORRESP. AL MES ENERO 2018, S/FACT. NCF: 00455, CARTA COMPROMISO NO. 15598, OC. 5970.</v>
          </cell>
          <cell r="F2123" t="str">
            <v>09-APR-18</v>
          </cell>
          <cell r="G2123">
            <v>770304</v>
          </cell>
          <cell r="H2123" t="str">
            <v>24-APR-18</v>
          </cell>
          <cell r="I2123">
            <v>36383</v>
          </cell>
          <cell r="J2123">
            <v>1</v>
          </cell>
          <cell r="K2123" t="str">
            <v>IN</v>
          </cell>
          <cell r="L2123" t="str">
            <v>ENTREGADO</v>
          </cell>
          <cell r="M2123">
            <v>1</v>
          </cell>
          <cell r="N2123">
            <v>45723</v>
          </cell>
          <cell r="O2123">
            <v>45723</v>
          </cell>
          <cell r="P2123">
            <v>32640</v>
          </cell>
          <cell r="Q2123">
            <v>0</v>
          </cell>
          <cell r="R2123">
            <v>0</v>
          </cell>
        </row>
        <row r="2124">
          <cell r="A2124">
            <v>38416</v>
          </cell>
          <cell r="B2124" t="str">
            <v>Fuenta Especifica 0100 FONDO GENERAL</v>
          </cell>
          <cell r="C2124" t="str">
            <v>Capitulo 0206 MINISTERIO DE EDUCACIÓN</v>
          </cell>
          <cell r="D2124" t="str">
            <v>Libramiento 0206-01-01-0010-8691</v>
          </cell>
          <cell r="E2124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4" t="str">
            <v>09-APR-18</v>
          </cell>
          <cell r="G2124">
            <v>1343217.6</v>
          </cell>
          <cell r="H2124" t="str">
            <v>27-APR-18</v>
          </cell>
          <cell r="I2124">
            <v>38416</v>
          </cell>
          <cell r="J2124">
            <v>1</v>
          </cell>
          <cell r="K2124" t="str">
            <v>TR</v>
          </cell>
          <cell r="L2124" t="str">
            <v>Conciliado</v>
          </cell>
          <cell r="M2124">
            <v>1</v>
          </cell>
          <cell r="N2124">
            <v>3655440</v>
          </cell>
          <cell r="O2124">
            <v>3655440</v>
          </cell>
          <cell r="P2124">
            <v>705391.2</v>
          </cell>
          <cell r="Q2124">
            <v>0</v>
          </cell>
          <cell r="R2124">
            <v>0</v>
          </cell>
        </row>
        <row r="2125">
          <cell r="A2125">
            <v>38416</v>
          </cell>
          <cell r="B2125" t="str">
            <v>Fuenta Especifica 0100 FONDO GENERAL</v>
          </cell>
          <cell r="C2125" t="str">
            <v>Capitulo 0206 MINISTERIO DE EDUCACIÓN</v>
          </cell>
          <cell r="D2125" t="str">
            <v>Libramiento 0206-01-01-0010-8691</v>
          </cell>
          <cell r="E2125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5" t="str">
            <v>09-APR-18</v>
          </cell>
          <cell r="G2125">
            <v>1343217.6</v>
          </cell>
          <cell r="H2125" t="str">
            <v>27-APR-18</v>
          </cell>
          <cell r="I2125">
            <v>38416</v>
          </cell>
          <cell r="J2125">
            <v>1</v>
          </cell>
          <cell r="K2125" t="str">
            <v>TR</v>
          </cell>
          <cell r="L2125" t="str">
            <v>Conciliado</v>
          </cell>
          <cell r="M2125">
            <v>1</v>
          </cell>
          <cell r="N2125">
            <v>3649086</v>
          </cell>
          <cell r="O2125">
            <v>3649086</v>
          </cell>
          <cell r="P2125">
            <v>580910.4</v>
          </cell>
          <cell r="Q2125">
            <v>0</v>
          </cell>
          <cell r="R2125">
            <v>0</v>
          </cell>
        </row>
        <row r="2126">
          <cell r="A2126">
            <v>38416</v>
          </cell>
          <cell r="B2126" t="str">
            <v>Fuenta Especifica 0100 FONDO GENERAL</v>
          </cell>
          <cell r="C2126" t="str">
            <v>Capitulo 0206 MINISTERIO DE EDUCACIÓN</v>
          </cell>
          <cell r="D2126" t="str">
            <v>Libramiento 0206-01-01-0010-8691</v>
          </cell>
          <cell r="E2126" t="str">
            <v>PAGO AL BANCO AGRICOLA CEDIDO POR CONTINENTAL RENT A CAR SRL S/ACTO 237/18 D/F. 06/03/2018, CORRESP. A ENERO/18, S/FACT. 00007, Y AL SUPLIDOR EL MES DE DIC/2017, S/FACT. NO.00006. CARTA COMPROMISO NO. 03847, OC. 6882.</v>
          </cell>
          <cell r="F2126" t="str">
            <v>09-APR-18</v>
          </cell>
          <cell r="G2126">
            <v>1343217.6</v>
          </cell>
          <cell r="H2126" t="str">
            <v>27-APR-18</v>
          </cell>
          <cell r="I2126">
            <v>38416</v>
          </cell>
          <cell r="J2126">
            <v>1</v>
          </cell>
          <cell r="K2126" t="str">
            <v>IN</v>
          </cell>
          <cell r="L2126" t="str">
            <v>ENTREGADO</v>
          </cell>
          <cell r="M2126">
            <v>1</v>
          </cell>
          <cell r="N2126">
            <v>48314</v>
          </cell>
          <cell r="O2126">
            <v>48314</v>
          </cell>
          <cell r="P2126">
            <v>56916</v>
          </cell>
          <cell r="Q2126">
            <v>0</v>
          </cell>
          <cell r="R2126">
            <v>0</v>
          </cell>
        </row>
        <row r="2127">
          <cell r="A2127">
            <v>36058</v>
          </cell>
          <cell r="B2127" t="str">
            <v>Fuenta Especifica 0100 FONDO GENERAL</v>
          </cell>
          <cell r="C2127" t="str">
            <v>Capitulo 0206 MINISTERIO DE EDUCACIÓN</v>
          </cell>
          <cell r="D2127" t="str">
            <v>Libramiento 0206-01-01-0010-8692</v>
          </cell>
          <cell r="E2127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7" t="str">
            <v>09-APR-18</v>
          </cell>
          <cell r="G2127">
            <v>568146.4</v>
          </cell>
          <cell r="H2127" t="str">
            <v>23-APR-18</v>
          </cell>
          <cell r="I2127">
            <v>36058</v>
          </cell>
          <cell r="J2127">
            <v>7</v>
          </cell>
          <cell r="K2127" t="str">
            <v>IN</v>
          </cell>
          <cell r="L2127" t="str">
            <v>ENTREGADO</v>
          </cell>
          <cell r="M2127">
            <v>1</v>
          </cell>
          <cell r="N2127">
            <v>45425</v>
          </cell>
          <cell r="O2127">
            <v>45425</v>
          </cell>
          <cell r="P2127">
            <v>24074</v>
          </cell>
          <cell r="Q2127">
            <v>0</v>
          </cell>
          <cell r="R2127">
            <v>0</v>
          </cell>
        </row>
        <row r="2128">
          <cell r="A2128">
            <v>36058</v>
          </cell>
          <cell r="B2128" t="str">
            <v>Fuenta Especifica 0100 FONDO GENERAL</v>
          </cell>
          <cell r="C2128" t="str">
            <v>Capitulo 0206 MINISTERIO DE EDUCACIÓN</v>
          </cell>
          <cell r="D2128" t="str">
            <v>Libramiento 0206-01-01-0010-8692</v>
          </cell>
          <cell r="E2128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8" t="str">
            <v>09-APR-18</v>
          </cell>
          <cell r="G2128">
            <v>568146.4</v>
          </cell>
          <cell r="H2128" t="str">
            <v>23-APR-18</v>
          </cell>
          <cell r="I2128">
            <v>36058</v>
          </cell>
          <cell r="J2128">
            <v>7</v>
          </cell>
          <cell r="K2128" t="str">
            <v>TR</v>
          </cell>
          <cell r="L2128" t="str">
            <v>Conciliado</v>
          </cell>
          <cell r="M2128">
            <v>1</v>
          </cell>
          <cell r="N2128">
            <v>3240002</v>
          </cell>
          <cell r="O2128">
            <v>3240002</v>
          </cell>
          <cell r="P2128">
            <v>457406</v>
          </cell>
          <cell r="Q2128">
            <v>0</v>
          </cell>
          <cell r="R2128">
            <v>0</v>
          </cell>
        </row>
        <row r="2129">
          <cell r="A2129">
            <v>36058</v>
          </cell>
          <cell r="B2129" t="str">
            <v>Fuenta Especifica 0100 FONDO GENERAL</v>
          </cell>
          <cell r="C2129" t="str">
            <v>Capitulo 0206 MINISTERIO DE EDUCACIÓN</v>
          </cell>
          <cell r="D2129" t="str">
            <v>Libramiento 0206-01-01-0010-8692</v>
          </cell>
          <cell r="E2129" t="str">
            <v>PAGO A FAVOR DE BANCO AGRICOLA S/ACTO 883 D/F. 18/10/2017 CEDIDO POR FRANCISCA MEJIA DE LA ROSA, SUM. ALIM. ESC. JEE. CORRESP. AL MES ENERO 2018, S/FACT. NCF: 01031 CARTAS COMPROMISO NOS. 02958, 02960, 02961 Y 02957, OC. 6188</v>
          </cell>
          <cell r="F2129" t="str">
            <v>09-APR-18</v>
          </cell>
          <cell r="G2129">
            <v>568146.4</v>
          </cell>
          <cell r="H2129" t="str">
            <v>23-APR-18</v>
          </cell>
          <cell r="I2129">
            <v>36058</v>
          </cell>
          <cell r="J2129">
            <v>7</v>
          </cell>
          <cell r="K2129" t="str">
            <v>IN</v>
          </cell>
          <cell r="L2129" t="str">
            <v>ENTREGADO</v>
          </cell>
          <cell r="M2129">
            <v>1</v>
          </cell>
          <cell r="N2129">
            <v>45350</v>
          </cell>
          <cell r="O2129">
            <v>45350</v>
          </cell>
          <cell r="P2129">
            <v>86666.4</v>
          </cell>
          <cell r="Q2129">
            <v>0</v>
          </cell>
          <cell r="R2129">
            <v>0</v>
          </cell>
        </row>
        <row r="2130">
          <cell r="A2130">
            <v>37267</v>
          </cell>
          <cell r="B2130" t="str">
            <v>Fuenta Especifica 0100 FONDO GENERAL</v>
          </cell>
          <cell r="C2130" t="str">
            <v>Capitulo 0206 MINISTERIO DE EDUCACIÓN</v>
          </cell>
          <cell r="D2130" t="str">
            <v>Libramiento 0206-01-01-0010-8693</v>
          </cell>
          <cell r="E2130" t="str">
            <v>PAGO SUM. ALIM. ESC. JEE. MES ENERO 2018, S/FACT. NCF: 00454, CARTAS COMPROMISO NOS. 04866, 00161, 09529 Y 04874, OC. 7195 Y 6013.</v>
          </cell>
          <cell r="F2130" t="str">
            <v>09-APR-18</v>
          </cell>
          <cell r="G2130">
            <v>1442809.6</v>
          </cell>
          <cell r="H2130" t="str">
            <v>25-APR-18</v>
          </cell>
          <cell r="I2130">
            <v>37267</v>
          </cell>
          <cell r="J2130">
            <v>7</v>
          </cell>
          <cell r="K2130" t="str">
            <v>TR</v>
          </cell>
          <cell r="L2130" t="str">
            <v>Conciliado</v>
          </cell>
          <cell r="M2130">
            <v>1</v>
          </cell>
          <cell r="N2130">
            <v>3377745</v>
          </cell>
          <cell r="O2130">
            <v>3377745</v>
          </cell>
          <cell r="P2130">
            <v>1381673.6</v>
          </cell>
          <cell r="Q2130">
            <v>0</v>
          </cell>
          <cell r="R2130">
            <v>0</v>
          </cell>
        </row>
        <row r="2131">
          <cell r="A2131">
            <v>37267</v>
          </cell>
          <cell r="B2131" t="str">
            <v>Fuenta Especifica 0100 FONDO GENERAL</v>
          </cell>
          <cell r="C2131" t="str">
            <v>Capitulo 0206 MINISTERIO DE EDUCACIÓN</v>
          </cell>
          <cell r="D2131" t="str">
            <v>Libramiento 0206-01-01-0010-8693</v>
          </cell>
          <cell r="E2131" t="str">
            <v>PAGO SUM. ALIM. ESC. JEE. MES ENERO 2018, S/FACT. NCF: 00454, CARTAS COMPROMISO NOS. 04866, 00161, 09529 Y 04874, OC. 7195 Y 6013.</v>
          </cell>
          <cell r="F2131" t="str">
            <v>09-APR-18</v>
          </cell>
          <cell r="G2131">
            <v>1442809.6</v>
          </cell>
          <cell r="H2131" t="str">
            <v>25-APR-18</v>
          </cell>
          <cell r="I2131">
            <v>37267</v>
          </cell>
          <cell r="J2131">
            <v>7</v>
          </cell>
          <cell r="K2131" t="str">
            <v>IN</v>
          </cell>
          <cell r="L2131" t="str">
            <v>ENTREGADO</v>
          </cell>
          <cell r="M2131">
            <v>1</v>
          </cell>
          <cell r="N2131">
            <v>46918</v>
          </cell>
          <cell r="O2131">
            <v>46918</v>
          </cell>
          <cell r="P2131">
            <v>61136</v>
          </cell>
          <cell r="Q2131">
            <v>0</v>
          </cell>
          <cell r="R2131">
            <v>0</v>
          </cell>
        </row>
        <row r="2132">
          <cell r="A2132">
            <v>36310</v>
          </cell>
          <cell r="B2132" t="str">
            <v>Fuenta Especifica 0100 FONDO GENERAL</v>
          </cell>
          <cell r="C2132" t="str">
            <v>Capitulo 0206 MINISTERIO DE EDUCACIÓN</v>
          </cell>
          <cell r="D2132" t="str">
            <v>Libramiento 0206-01-01-0010-8694</v>
          </cell>
          <cell r="E2132" t="str">
            <v>PAGO POR SUM. ALIM. ESC. UM. CORRESP. A DICIEMBRE/2017, SEGUN FACT. NCF: 00157, NC. 00052, CONT. 443/2017, OC. 6497, MENOS ANTICIPO</v>
          </cell>
          <cell r="F2132" t="str">
            <v>09-APR-18</v>
          </cell>
          <cell r="G2132">
            <v>648039.05000000005</v>
          </cell>
          <cell r="H2132" t="str">
            <v>24-APR-18</v>
          </cell>
          <cell r="I2132">
            <v>36310</v>
          </cell>
          <cell r="J2132">
            <v>4</v>
          </cell>
          <cell r="K2132" t="str">
            <v>IN</v>
          </cell>
          <cell r="L2132" t="str">
            <v>ENTREGADO</v>
          </cell>
          <cell r="M2132">
            <v>1</v>
          </cell>
          <cell r="N2132">
            <v>45833</v>
          </cell>
          <cell r="O2132">
            <v>45833</v>
          </cell>
          <cell r="P2132">
            <v>5953.12</v>
          </cell>
          <cell r="Q2132">
            <v>0</v>
          </cell>
          <cell r="R2132">
            <v>0</v>
          </cell>
        </row>
        <row r="2133">
          <cell r="A2133">
            <v>36310</v>
          </cell>
          <cell r="B2133" t="str">
            <v>Fuenta Especifica 0100 FONDO GENERAL</v>
          </cell>
          <cell r="C2133" t="str">
            <v>Capitulo 0206 MINISTERIO DE EDUCACIÓN</v>
          </cell>
          <cell r="D2133" t="str">
            <v>Libramiento 0206-01-01-0010-8694</v>
          </cell>
          <cell r="E2133" t="str">
            <v>PAGO POR SUM. ALIM. ESC. UM. CORRESP. A DICIEMBRE/2017, SEGUN FACT. NCF: 00157, NC. 00052, CONT. 443/2017, OC. 6497, MENOS ANTICIPO</v>
          </cell>
          <cell r="F2133" t="str">
            <v>09-APR-18</v>
          </cell>
          <cell r="G2133">
            <v>648039.05000000005</v>
          </cell>
          <cell r="H2133" t="str">
            <v>24-APR-18</v>
          </cell>
          <cell r="I2133">
            <v>36310</v>
          </cell>
          <cell r="J2133">
            <v>4</v>
          </cell>
          <cell r="K2133" t="str">
            <v>TR</v>
          </cell>
          <cell r="L2133" t="str">
            <v>Conciliado</v>
          </cell>
          <cell r="M2133">
            <v>1</v>
          </cell>
          <cell r="N2133">
            <v>3298006</v>
          </cell>
          <cell r="O2133">
            <v>3298006</v>
          </cell>
          <cell r="P2133">
            <v>642085.93000000005</v>
          </cell>
          <cell r="Q2133">
            <v>0</v>
          </cell>
          <cell r="R2133">
            <v>0</v>
          </cell>
        </row>
        <row r="2134">
          <cell r="A2134">
            <v>37268</v>
          </cell>
          <cell r="B2134" t="str">
            <v>Fuenta Especifica 0100 FONDO GENERAL</v>
          </cell>
          <cell r="C2134" t="str">
            <v>Capitulo 0206 MINISTERIO DE EDUCACIÓN</v>
          </cell>
          <cell r="D2134" t="str">
            <v>Libramiento 0206-01-01-0010-8695</v>
          </cell>
          <cell r="E2134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4" t="str">
            <v>09-APR-18</v>
          </cell>
          <cell r="G2134">
            <v>540204</v>
          </cell>
          <cell r="H2134" t="str">
            <v>25-APR-18</v>
          </cell>
          <cell r="I2134">
            <v>37268</v>
          </cell>
          <cell r="J2134">
            <v>7</v>
          </cell>
          <cell r="K2134" t="str">
            <v>IN</v>
          </cell>
          <cell r="L2134" t="str">
            <v>ENTREGADO</v>
          </cell>
          <cell r="M2134">
            <v>1</v>
          </cell>
          <cell r="N2134">
            <v>47006</v>
          </cell>
          <cell r="O2134">
            <v>47006</v>
          </cell>
          <cell r="P2134">
            <v>82404</v>
          </cell>
          <cell r="Q2134">
            <v>0</v>
          </cell>
          <cell r="R2134">
            <v>0</v>
          </cell>
        </row>
        <row r="2135">
          <cell r="A2135">
            <v>37268</v>
          </cell>
          <cell r="B2135" t="str">
            <v>Fuenta Especifica 0100 FONDO GENERAL</v>
          </cell>
          <cell r="C2135" t="str">
            <v>Capitulo 0206 MINISTERIO DE EDUCACIÓN</v>
          </cell>
          <cell r="D2135" t="str">
            <v>Libramiento 0206-01-01-0010-8695</v>
          </cell>
          <cell r="E2135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5" t="str">
            <v>09-APR-18</v>
          </cell>
          <cell r="G2135">
            <v>540204</v>
          </cell>
          <cell r="H2135" t="str">
            <v>25-APR-18</v>
          </cell>
          <cell r="I2135">
            <v>37268</v>
          </cell>
          <cell r="J2135">
            <v>7</v>
          </cell>
          <cell r="K2135" t="str">
            <v>IN</v>
          </cell>
          <cell r="L2135" t="str">
            <v>ENTREGADO</v>
          </cell>
          <cell r="M2135">
            <v>1</v>
          </cell>
          <cell r="N2135">
            <v>46917</v>
          </cell>
          <cell r="O2135">
            <v>46917</v>
          </cell>
          <cell r="P2135">
            <v>22890</v>
          </cell>
          <cell r="Q2135">
            <v>0</v>
          </cell>
          <cell r="R2135">
            <v>0</v>
          </cell>
        </row>
        <row r="2136">
          <cell r="A2136">
            <v>37268</v>
          </cell>
          <cell r="B2136" t="str">
            <v>Fuenta Especifica 0100 FONDO GENERAL</v>
          </cell>
          <cell r="C2136" t="str">
            <v>Capitulo 0206 MINISTERIO DE EDUCACIÓN</v>
          </cell>
          <cell r="D2136" t="str">
            <v>Libramiento 0206-01-01-0010-8695</v>
          </cell>
          <cell r="E2136" t="str">
            <v>PAGO A FAVOR DE COOPROHARINA, CEDIDO POR RAMON RAUL GARCIA BAUTISTA, MEDIANTE ACTO No. 1861 D/F 15/11/2017, POR SUM. ALIM. ESC. JEE. CORRESP. AL MES DE ENERO 2018, SEGUN FACT. NCF.: 81671 CARTA COMPROMISO NO. 04863, OC 5964</v>
          </cell>
          <cell r="F2136" t="str">
            <v>09-APR-18</v>
          </cell>
          <cell r="G2136">
            <v>540204</v>
          </cell>
          <cell r="H2136" t="str">
            <v>25-APR-18</v>
          </cell>
          <cell r="I2136">
            <v>37268</v>
          </cell>
          <cell r="J2136">
            <v>7</v>
          </cell>
          <cell r="K2136" t="str">
            <v>TR</v>
          </cell>
          <cell r="L2136" t="str">
            <v>Conciliado</v>
          </cell>
          <cell r="M2136">
            <v>1</v>
          </cell>
          <cell r="N2136">
            <v>3377799</v>
          </cell>
          <cell r="O2136">
            <v>3377799</v>
          </cell>
          <cell r="P2136">
            <v>434910</v>
          </cell>
          <cell r="Q2136">
            <v>0</v>
          </cell>
          <cell r="R2136">
            <v>0</v>
          </cell>
        </row>
        <row r="2137">
          <cell r="A2137">
            <v>37269</v>
          </cell>
          <cell r="B2137" t="str">
            <v>Fuenta Especifica 0100 FONDO GENERAL</v>
          </cell>
          <cell r="C2137" t="str">
            <v>Capitulo 0206 MINISTERIO DE EDUCACIÓN</v>
          </cell>
          <cell r="D2137" t="str">
            <v>Libramiento 0206-01-01-0010-8696</v>
          </cell>
          <cell r="E2137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7" t="str">
            <v>09-APR-18</v>
          </cell>
          <cell r="G2137">
            <v>840868</v>
          </cell>
          <cell r="H2137" t="str">
            <v>25-APR-18</v>
          </cell>
          <cell r="I2137">
            <v>37269</v>
          </cell>
          <cell r="J2137">
            <v>7</v>
          </cell>
          <cell r="K2137" t="str">
            <v>TR</v>
          </cell>
          <cell r="L2137" t="str">
            <v>Conciliado</v>
          </cell>
          <cell r="M2137">
            <v>1</v>
          </cell>
          <cell r="N2137">
            <v>3377798</v>
          </cell>
          <cell r="O2137">
            <v>3377798</v>
          </cell>
          <cell r="P2137">
            <v>676970</v>
          </cell>
          <cell r="Q2137">
            <v>0</v>
          </cell>
          <cell r="R2137">
            <v>0</v>
          </cell>
        </row>
        <row r="2138">
          <cell r="A2138">
            <v>37269</v>
          </cell>
          <cell r="B2138" t="str">
            <v>Fuenta Especifica 0100 FONDO GENERAL</v>
          </cell>
          <cell r="C2138" t="str">
            <v>Capitulo 0206 MINISTERIO DE EDUCACIÓN</v>
          </cell>
          <cell r="D2138" t="str">
            <v>Libramiento 0206-01-01-0010-8696</v>
          </cell>
          <cell r="E2138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8" t="str">
            <v>09-APR-18</v>
          </cell>
          <cell r="G2138">
            <v>840868</v>
          </cell>
          <cell r="H2138" t="str">
            <v>25-APR-18</v>
          </cell>
          <cell r="I2138">
            <v>37269</v>
          </cell>
          <cell r="J2138">
            <v>7</v>
          </cell>
          <cell r="K2138" t="str">
            <v>IN</v>
          </cell>
          <cell r="L2138" t="str">
            <v>ENTREGADO</v>
          </cell>
          <cell r="M2138">
            <v>1</v>
          </cell>
          <cell r="N2138">
            <v>46916</v>
          </cell>
          <cell r="O2138">
            <v>46916</v>
          </cell>
          <cell r="P2138">
            <v>35630</v>
          </cell>
          <cell r="Q2138">
            <v>0</v>
          </cell>
          <cell r="R2138">
            <v>0</v>
          </cell>
        </row>
        <row r="2139">
          <cell r="A2139">
            <v>37269</v>
          </cell>
          <cell r="B2139" t="str">
            <v>Fuenta Especifica 0100 FONDO GENERAL</v>
          </cell>
          <cell r="C2139" t="str">
            <v>Capitulo 0206 MINISTERIO DE EDUCACIÓN</v>
          </cell>
          <cell r="D2139" t="str">
            <v>Libramiento 0206-01-01-0010-8696</v>
          </cell>
          <cell r="E2139" t="str">
            <v>PAGO A FAVOR DE COOPROHARINA S/ACTO 1816 Y 32 D/F. 03/11/2017 Y 08/01/2018 CEDIDO POR FRANCISCO CAPELLAN DURAN, SUM. ALIM. ESC. JEE. CORRESP. AL MES ENERO 2018, S/FACT. NCF: 00152, CARTAS COMPROMISO NOS. 00318 Y 00195, OC. 6927 Y 6928.</v>
          </cell>
          <cell r="F2139" t="str">
            <v>09-APR-18</v>
          </cell>
          <cell r="G2139">
            <v>840868</v>
          </cell>
          <cell r="H2139" t="str">
            <v>25-APR-18</v>
          </cell>
          <cell r="I2139">
            <v>37269</v>
          </cell>
          <cell r="J2139">
            <v>7</v>
          </cell>
          <cell r="K2139" t="str">
            <v>IN</v>
          </cell>
          <cell r="L2139" t="str">
            <v>ENTREGADO</v>
          </cell>
          <cell r="M2139">
            <v>1</v>
          </cell>
          <cell r="N2139">
            <v>47005</v>
          </cell>
          <cell r="O2139">
            <v>47005</v>
          </cell>
          <cell r="P2139">
            <v>128268</v>
          </cell>
          <cell r="Q2139">
            <v>0</v>
          </cell>
          <cell r="R2139">
            <v>0</v>
          </cell>
        </row>
        <row r="2140">
          <cell r="A2140">
            <v>37563</v>
          </cell>
          <cell r="B2140" t="str">
            <v>Fuenta Especifica 0100 FONDO GENERAL</v>
          </cell>
          <cell r="C2140" t="str">
            <v>Capitulo 0206 MINISTERIO DE EDUCACIÓN</v>
          </cell>
          <cell r="D2140" t="str">
            <v>Libramiento 0206-01-01-0010-8700</v>
          </cell>
          <cell r="E2140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0" t="str">
            <v>09-APR-18</v>
          </cell>
          <cell r="G2140">
            <v>599221.18000000005</v>
          </cell>
          <cell r="H2140" t="str">
            <v>26-APR-18</v>
          </cell>
          <cell r="I2140">
            <v>37563</v>
          </cell>
          <cell r="J2140">
            <v>3</v>
          </cell>
          <cell r="K2140" t="str">
            <v>IN</v>
          </cell>
          <cell r="L2140" t="str">
            <v>ENTREGADO</v>
          </cell>
          <cell r="M2140">
            <v>1</v>
          </cell>
          <cell r="N2140">
            <v>47222</v>
          </cell>
          <cell r="O2140">
            <v>47222</v>
          </cell>
          <cell r="P2140">
            <v>5491.85</v>
          </cell>
          <cell r="Q2140">
            <v>0</v>
          </cell>
          <cell r="R2140">
            <v>0</v>
          </cell>
        </row>
        <row r="2141">
          <cell r="A2141">
            <v>37563</v>
          </cell>
          <cell r="B2141" t="str">
            <v>Fuenta Especifica 0100 FONDO GENERAL</v>
          </cell>
          <cell r="C2141" t="str">
            <v>Capitulo 0206 MINISTERIO DE EDUCACIÓN</v>
          </cell>
          <cell r="D2141" t="str">
            <v>Libramiento 0206-01-01-0010-8700</v>
          </cell>
          <cell r="E2141" t="str">
            <v>PAGO A FAVOR DE COOPROHARINA, CEDIDO POR OPERADORA PANIPUEBLO SRL MEDIANTE ACTO NO.134 D/F 13/02/18, POR SUM. DE ALIM. ESC. UM. CORRESP. AL MES DE DICIEMBRE 2017, S/FACT. 04035 Y NC 03919. CONTRATO NO.383/17, OC 6394,MENOS ANTICIPO.</v>
          </cell>
          <cell r="F2141" t="str">
            <v>09-APR-18</v>
          </cell>
          <cell r="G2141">
            <v>599221.18000000005</v>
          </cell>
          <cell r="H2141" t="str">
            <v>26-APR-18</v>
          </cell>
          <cell r="I2141">
            <v>37563</v>
          </cell>
          <cell r="J2141">
            <v>3</v>
          </cell>
          <cell r="K2141" t="str">
            <v>TR</v>
          </cell>
          <cell r="L2141" t="str">
            <v>Conciliado</v>
          </cell>
          <cell r="M2141">
            <v>1</v>
          </cell>
          <cell r="N2141">
            <v>3615184</v>
          </cell>
          <cell r="O2141">
            <v>3615184</v>
          </cell>
          <cell r="P2141">
            <v>593729.32999999996</v>
          </cell>
          <cell r="Q2141">
            <v>0</v>
          </cell>
          <cell r="R2141">
            <v>0</v>
          </cell>
        </row>
        <row r="2142">
          <cell r="A2142">
            <v>35884</v>
          </cell>
          <cell r="B2142" t="str">
            <v>Fuenta Especifica 0100 FONDO GENERAL</v>
          </cell>
          <cell r="C2142" t="str">
            <v>Capitulo 0206 MINISTERIO DE EDUCACIÓN</v>
          </cell>
          <cell r="D2142" t="str">
            <v>Libramiento 0206-01-01-0010-8701</v>
          </cell>
          <cell r="E2142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2" t="str">
            <v>09-APR-18</v>
          </cell>
          <cell r="G2142">
            <v>2131504.7999999998</v>
          </cell>
          <cell r="H2142" t="str">
            <v>23-APR-18</v>
          </cell>
          <cell r="I2142">
            <v>35884</v>
          </cell>
          <cell r="J2142">
            <v>2</v>
          </cell>
          <cell r="K2142" t="str">
            <v>TR</v>
          </cell>
          <cell r="L2142" t="str">
            <v>Conciliado</v>
          </cell>
          <cell r="M2142">
            <v>1</v>
          </cell>
          <cell r="N2142">
            <v>3187579</v>
          </cell>
          <cell r="O2142">
            <v>3187579</v>
          </cell>
          <cell r="P2142">
            <v>2041186.8</v>
          </cell>
          <cell r="Q2142">
            <v>0</v>
          </cell>
          <cell r="R2142">
            <v>0</v>
          </cell>
        </row>
        <row r="2143">
          <cell r="A2143">
            <v>35884</v>
          </cell>
          <cell r="B2143" t="str">
            <v>Fuenta Especifica 0100 FONDO GENERAL</v>
          </cell>
          <cell r="C2143" t="str">
            <v>Capitulo 0206 MINISTERIO DE EDUCACIÓN</v>
          </cell>
          <cell r="D2143" t="str">
            <v>Libramiento 0206-01-01-0010-8701</v>
          </cell>
          <cell r="E2143" t="str">
            <v>PAGO A FAVOR DE BANCO AGRICOLA, CEDIDO POR D GOURMET ROSYLEC SRL, MEDIANTE ACTO DE ALGUACIL NO. 783/17 D/F 04/10/2017. POR SUM. ALIM. ESC. JEE, CORRESP. AL MES DE ENERO 2018, SEGUN FACT. NCF.: 01008, CARTAS COMPROMISO NO. 05914 Y 05787, OC 5972.</v>
          </cell>
          <cell r="F2143" t="str">
            <v>09-APR-18</v>
          </cell>
          <cell r="G2143">
            <v>2131504.7999999998</v>
          </cell>
          <cell r="H2143" t="str">
            <v>23-APR-18</v>
          </cell>
          <cell r="I2143">
            <v>35884</v>
          </cell>
          <cell r="J2143">
            <v>2</v>
          </cell>
          <cell r="K2143" t="str">
            <v>IN</v>
          </cell>
          <cell r="L2143" t="str">
            <v>ENTREGADO</v>
          </cell>
          <cell r="M2143">
            <v>1</v>
          </cell>
          <cell r="N2143">
            <v>45292</v>
          </cell>
          <cell r="O2143">
            <v>45292</v>
          </cell>
          <cell r="P2143">
            <v>90318</v>
          </cell>
          <cell r="Q2143">
            <v>0</v>
          </cell>
          <cell r="R2143">
            <v>0</v>
          </cell>
        </row>
        <row r="2144">
          <cell r="A2144">
            <v>36397</v>
          </cell>
          <cell r="B2144" t="str">
            <v>Fuenta Especifica 0100 FONDO GENERAL</v>
          </cell>
          <cell r="C2144" t="str">
            <v>Capitulo 0206 MINISTERIO DE EDUCACIÓN</v>
          </cell>
          <cell r="D2144" t="str">
            <v>Libramiento 0206-01-01-0010-8727</v>
          </cell>
          <cell r="E2144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4" t="str">
            <v>09-APR-18</v>
          </cell>
          <cell r="G2144">
            <v>590472</v>
          </cell>
          <cell r="H2144" t="str">
            <v>24-APR-18</v>
          </cell>
          <cell r="I2144">
            <v>36397</v>
          </cell>
          <cell r="J2144">
            <v>1</v>
          </cell>
          <cell r="K2144" t="str">
            <v>IN</v>
          </cell>
          <cell r="L2144" t="str">
            <v>ENTREGADO</v>
          </cell>
          <cell r="M2144">
            <v>1</v>
          </cell>
          <cell r="N2144">
            <v>45626</v>
          </cell>
          <cell r="O2144">
            <v>45626</v>
          </cell>
          <cell r="P2144">
            <v>90072</v>
          </cell>
          <cell r="Q2144">
            <v>0</v>
          </cell>
          <cell r="R2144">
            <v>0</v>
          </cell>
        </row>
        <row r="2145">
          <cell r="A2145">
            <v>36397</v>
          </cell>
          <cell r="B2145" t="str">
            <v>Fuenta Especifica 0100 FONDO GENERAL</v>
          </cell>
          <cell r="C2145" t="str">
            <v>Capitulo 0206 MINISTERIO DE EDUCACIÓN</v>
          </cell>
          <cell r="D2145" t="str">
            <v>Libramiento 0206-01-01-0010-8727</v>
          </cell>
          <cell r="E2145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5" t="str">
            <v>09-APR-18</v>
          </cell>
          <cell r="G2145">
            <v>590472</v>
          </cell>
          <cell r="H2145" t="str">
            <v>24-APR-18</v>
          </cell>
          <cell r="I2145">
            <v>36397</v>
          </cell>
          <cell r="J2145">
            <v>1</v>
          </cell>
          <cell r="K2145" t="str">
            <v>IN</v>
          </cell>
          <cell r="L2145" t="str">
            <v>ENTREGADO</v>
          </cell>
          <cell r="M2145">
            <v>1</v>
          </cell>
          <cell r="N2145">
            <v>45722</v>
          </cell>
          <cell r="O2145">
            <v>45722</v>
          </cell>
          <cell r="P2145">
            <v>25020</v>
          </cell>
          <cell r="Q2145">
            <v>0</v>
          </cell>
          <cell r="R2145">
            <v>0</v>
          </cell>
        </row>
        <row r="2146">
          <cell r="A2146">
            <v>36397</v>
          </cell>
          <cell r="B2146" t="str">
            <v>Fuenta Especifica 0100 FONDO GENERAL</v>
          </cell>
          <cell r="C2146" t="str">
            <v>Capitulo 0206 MINISTERIO DE EDUCACIÓN</v>
          </cell>
          <cell r="D2146" t="str">
            <v>Libramiento 0206-01-01-0010-8727</v>
          </cell>
          <cell r="E2146" t="str">
            <v>PAGO A FAVOR DE PARALLAX FACTORING, CEDIDO POR SANDRA ANTONIA JAVIER MONEGRO, MEDIANTE ACTO 1783, D/F. 02/03/2018, POR SUM. ALIM. ESC. JEE CORRESP. A ENERO/2018, SEGUN FACT. NCF: 00032, CARTA COMPROMISO 08433, OC. 6180.</v>
          </cell>
          <cell r="F2146" t="str">
            <v>09-APR-18</v>
          </cell>
          <cell r="G2146">
            <v>590472</v>
          </cell>
          <cell r="H2146" t="str">
            <v>24-APR-18</v>
          </cell>
          <cell r="I2146">
            <v>36397</v>
          </cell>
          <cell r="J2146">
            <v>1</v>
          </cell>
          <cell r="K2146" t="str">
            <v>TR</v>
          </cell>
          <cell r="L2146" t="str">
            <v>Conciliado</v>
          </cell>
          <cell r="M2146">
            <v>1</v>
          </cell>
          <cell r="N2146">
            <v>3320358</v>
          </cell>
          <cell r="O2146">
            <v>3320358</v>
          </cell>
          <cell r="P2146">
            <v>475380</v>
          </cell>
          <cell r="Q2146">
            <v>0</v>
          </cell>
          <cell r="R2146">
            <v>0</v>
          </cell>
        </row>
        <row r="2147">
          <cell r="A2147">
            <v>35886</v>
          </cell>
          <cell r="B2147" t="str">
            <v>Fuenta Especifica 0100 FONDO GENERAL</v>
          </cell>
          <cell r="C2147" t="str">
            <v>Capitulo 0206 MINISTERIO DE EDUCACIÓN</v>
          </cell>
          <cell r="D2147" t="str">
            <v>Libramiento 0206-01-01-0010-8728</v>
          </cell>
          <cell r="E2147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7" t="str">
            <v>09-APR-18</v>
          </cell>
          <cell r="G2147">
            <v>757937.6</v>
          </cell>
          <cell r="H2147" t="str">
            <v>23-APR-18</v>
          </cell>
          <cell r="I2147">
            <v>35886</v>
          </cell>
          <cell r="J2147">
            <v>2</v>
          </cell>
          <cell r="K2147" t="str">
            <v>IN</v>
          </cell>
          <cell r="L2147" t="str">
            <v>ENTREGADO</v>
          </cell>
          <cell r="M2147">
            <v>1</v>
          </cell>
          <cell r="N2147">
            <v>44893</v>
          </cell>
          <cell r="O2147">
            <v>44893</v>
          </cell>
          <cell r="P2147">
            <v>115617.60000000001</v>
          </cell>
          <cell r="Q2147">
            <v>0</v>
          </cell>
          <cell r="R2147">
            <v>0</v>
          </cell>
        </row>
        <row r="2148">
          <cell r="A2148">
            <v>35886</v>
          </cell>
          <cell r="B2148" t="str">
            <v>Fuenta Especifica 0100 FONDO GENERAL</v>
          </cell>
          <cell r="C2148" t="str">
            <v>Capitulo 0206 MINISTERIO DE EDUCACIÓN</v>
          </cell>
          <cell r="D2148" t="str">
            <v>Libramiento 0206-01-01-0010-8728</v>
          </cell>
          <cell r="E2148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8" t="str">
            <v>09-APR-18</v>
          </cell>
          <cell r="G2148">
            <v>757937.6</v>
          </cell>
          <cell r="H2148" t="str">
            <v>23-APR-18</v>
          </cell>
          <cell r="I2148">
            <v>35886</v>
          </cell>
          <cell r="J2148">
            <v>2</v>
          </cell>
          <cell r="K2148" t="str">
            <v>TR</v>
          </cell>
          <cell r="L2148" t="str">
            <v>Conciliado</v>
          </cell>
          <cell r="M2148">
            <v>1</v>
          </cell>
          <cell r="N2148">
            <v>3187578</v>
          </cell>
          <cell r="O2148">
            <v>3187578</v>
          </cell>
          <cell r="P2148">
            <v>610204</v>
          </cell>
          <cell r="Q2148">
            <v>0</v>
          </cell>
          <cell r="R2148">
            <v>0</v>
          </cell>
        </row>
        <row r="2149">
          <cell r="A2149">
            <v>35886</v>
          </cell>
          <cell r="B2149" t="str">
            <v>Fuenta Especifica 0100 FONDO GENERAL</v>
          </cell>
          <cell r="C2149" t="str">
            <v>Capitulo 0206 MINISTERIO DE EDUCACIÓN</v>
          </cell>
          <cell r="D2149" t="str">
            <v>Libramiento 0206-01-01-0010-8728</v>
          </cell>
          <cell r="E2149" t="str">
            <v>PAGO A BANCO AGRICOLA S/ACTO 55 D/F. 15/01/18 CEDIDO POR NANCIS FRANCISCA MONTERO DE OLEO, SUM. ALIM. ESC. JEE. MES ENERO/18, S/FT. NCF: 01014,CARTAS COMP. NOS. 03402, 03535,03394,03383,03389,03396,03403,03392,03408, 03391,03388,03409,13435 Y 03413, OC. 5710</v>
          </cell>
          <cell r="F2149" t="str">
            <v>09-APR-18</v>
          </cell>
          <cell r="G2149">
            <v>757937.6</v>
          </cell>
          <cell r="H2149" t="str">
            <v>23-APR-18</v>
          </cell>
          <cell r="I2149">
            <v>35886</v>
          </cell>
          <cell r="J2149">
            <v>2</v>
          </cell>
          <cell r="K2149" t="str">
            <v>IN</v>
          </cell>
          <cell r="L2149" t="str">
            <v>ENTREGADO</v>
          </cell>
          <cell r="M2149">
            <v>1</v>
          </cell>
          <cell r="N2149">
            <v>45290</v>
          </cell>
          <cell r="O2149">
            <v>45290</v>
          </cell>
          <cell r="P2149">
            <v>32116</v>
          </cell>
          <cell r="Q2149">
            <v>0</v>
          </cell>
          <cell r="R2149">
            <v>0</v>
          </cell>
        </row>
        <row r="2150">
          <cell r="A2150">
            <v>35887</v>
          </cell>
          <cell r="B2150" t="str">
            <v>Fuenta Especifica 0100 FONDO GENERAL</v>
          </cell>
          <cell r="C2150" t="str">
            <v>Capitulo 0206 MINISTERIO DE EDUCACIÓN</v>
          </cell>
          <cell r="D2150" t="str">
            <v>Libramiento 0206-01-01-0010-8734</v>
          </cell>
          <cell r="E2150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0" t="str">
            <v>09-APR-18</v>
          </cell>
          <cell r="G2150">
            <v>1989008</v>
          </cell>
          <cell r="H2150" t="str">
            <v>23-APR-18</v>
          </cell>
          <cell r="I2150">
            <v>35887</v>
          </cell>
          <cell r="J2150">
            <v>2</v>
          </cell>
          <cell r="K2150" t="str">
            <v>TR</v>
          </cell>
          <cell r="L2150" t="str">
            <v>Conciliado</v>
          </cell>
          <cell r="M2150">
            <v>1</v>
          </cell>
          <cell r="N2150">
            <v>3187577</v>
          </cell>
          <cell r="O2150">
            <v>3187577</v>
          </cell>
          <cell r="P2150">
            <v>1904728</v>
          </cell>
          <cell r="Q2150">
            <v>0</v>
          </cell>
          <cell r="R2150">
            <v>0</v>
          </cell>
        </row>
        <row r="2151">
          <cell r="A2151">
            <v>35887</v>
          </cell>
          <cell r="B2151" t="str">
            <v>Fuenta Especifica 0100 FONDO GENERAL</v>
          </cell>
          <cell r="C2151" t="str">
            <v>Capitulo 0206 MINISTERIO DE EDUCACIÓN</v>
          </cell>
          <cell r="D2151" t="str">
            <v>Libramiento 0206-01-01-0010-8734</v>
          </cell>
          <cell r="E2151" t="str">
            <v>PAGO A FAVOR DE COOPROHARINA, CEDIDO POR CARIMERCA SRL, MEDIANTE ACTO No. 45 D/F 12/01/2018. POR SUM. ALIM. ESC. JEE. CORRESP. AL MES DE ENERO 2018, S/FACT. NCF.: 00223, CARTA COMP. NO. 13330, 04566, 04536, 04706, 04539, 04557, 04538, 04578, OC 6306.</v>
          </cell>
          <cell r="F2151" t="str">
            <v>09-APR-18</v>
          </cell>
          <cell r="G2151">
            <v>1989008</v>
          </cell>
          <cell r="H2151" t="str">
            <v>23-APR-18</v>
          </cell>
          <cell r="I2151">
            <v>35887</v>
          </cell>
          <cell r="J2151">
            <v>2</v>
          </cell>
          <cell r="K2151" t="str">
            <v>IN</v>
          </cell>
          <cell r="L2151" t="str">
            <v>ENTREGADO</v>
          </cell>
          <cell r="M2151">
            <v>1</v>
          </cell>
          <cell r="N2151">
            <v>45289</v>
          </cell>
          <cell r="O2151">
            <v>45289</v>
          </cell>
          <cell r="P2151">
            <v>84280</v>
          </cell>
          <cell r="Q2151">
            <v>0</v>
          </cell>
          <cell r="R2151">
            <v>0</v>
          </cell>
        </row>
        <row r="2152">
          <cell r="A2152">
            <v>36059</v>
          </cell>
          <cell r="B2152" t="str">
            <v>Fuenta Especifica 0100 FONDO GENERAL</v>
          </cell>
          <cell r="C2152" t="str">
            <v>Capitulo 0206 MINISTERIO DE EDUCACIÓN</v>
          </cell>
          <cell r="D2152" t="str">
            <v>Libramiento 0206-01-01-0010-8740</v>
          </cell>
          <cell r="E2152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2" t="str">
            <v>09-APR-18</v>
          </cell>
          <cell r="G2152">
            <v>615440.80000000005</v>
          </cell>
          <cell r="H2152" t="str">
            <v>23-APR-18</v>
          </cell>
          <cell r="I2152">
            <v>36059</v>
          </cell>
          <cell r="J2152">
            <v>7</v>
          </cell>
          <cell r="K2152" t="str">
            <v>TR</v>
          </cell>
          <cell r="L2152" t="str">
            <v>Conciliado</v>
          </cell>
          <cell r="M2152">
            <v>1</v>
          </cell>
          <cell r="N2152">
            <v>3240001</v>
          </cell>
          <cell r="O2152">
            <v>3240001</v>
          </cell>
          <cell r="P2152">
            <v>298452</v>
          </cell>
          <cell r="Q2152">
            <v>0</v>
          </cell>
          <cell r="R2152">
            <v>0</v>
          </cell>
        </row>
        <row r="2153">
          <cell r="A2153">
            <v>36059</v>
          </cell>
          <cell r="B2153" t="str">
            <v>Fuenta Especifica 0100 FONDO GENERAL</v>
          </cell>
          <cell r="C2153" t="str">
            <v>Capitulo 0206 MINISTERIO DE EDUCACIÓN</v>
          </cell>
          <cell r="D2153" t="str">
            <v>Libramiento 0206-01-01-0010-8740</v>
          </cell>
          <cell r="E2153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3" t="str">
            <v>09-APR-18</v>
          </cell>
          <cell r="G2153">
            <v>615440.80000000005</v>
          </cell>
          <cell r="H2153" t="str">
            <v>23-APR-18</v>
          </cell>
          <cell r="I2153">
            <v>36059</v>
          </cell>
          <cell r="J2153">
            <v>7</v>
          </cell>
          <cell r="K2153" t="str">
            <v>IN</v>
          </cell>
          <cell r="L2153" t="str">
            <v>ENTREGADO</v>
          </cell>
          <cell r="M2153">
            <v>1</v>
          </cell>
          <cell r="N2153">
            <v>45424</v>
          </cell>
          <cell r="O2153">
            <v>45424</v>
          </cell>
          <cell r="P2153">
            <v>26078</v>
          </cell>
          <cell r="Q2153">
            <v>0</v>
          </cell>
          <cell r="R2153">
            <v>0</v>
          </cell>
        </row>
        <row r="2154">
          <cell r="A2154">
            <v>36059</v>
          </cell>
          <cell r="B2154" t="str">
            <v>Fuenta Especifica 0100 FONDO GENERAL</v>
          </cell>
          <cell r="C2154" t="str">
            <v>Capitulo 0206 MINISTERIO DE EDUCACIÓN</v>
          </cell>
          <cell r="D2154" t="str">
            <v>Libramiento 0206-01-01-0010-8740</v>
          </cell>
          <cell r="E2154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4" t="str">
            <v>09-APR-18</v>
          </cell>
          <cell r="G2154">
            <v>615440.80000000005</v>
          </cell>
          <cell r="H2154" t="str">
            <v>23-APR-18</v>
          </cell>
          <cell r="I2154">
            <v>36059</v>
          </cell>
          <cell r="J2154">
            <v>7</v>
          </cell>
          <cell r="K2154" t="str">
            <v>TR</v>
          </cell>
          <cell r="L2154" t="str">
            <v>Conciliado</v>
          </cell>
          <cell r="M2154">
            <v>1</v>
          </cell>
          <cell r="N2154">
            <v>3237842</v>
          </cell>
          <cell r="O2154">
            <v>3237842</v>
          </cell>
          <cell r="P2154">
            <v>197030</v>
          </cell>
          <cell r="Q2154">
            <v>0</v>
          </cell>
          <cell r="R2154">
            <v>0</v>
          </cell>
        </row>
        <row r="2155">
          <cell r="A2155">
            <v>36059</v>
          </cell>
          <cell r="B2155" t="str">
            <v>Fuenta Especifica 0100 FONDO GENERAL</v>
          </cell>
          <cell r="C2155" t="str">
            <v>Capitulo 0206 MINISTERIO DE EDUCACIÓN</v>
          </cell>
          <cell r="D2155" t="str">
            <v>Libramiento 0206-01-01-0010-8740</v>
          </cell>
          <cell r="E2155" t="str">
            <v>PAGO A COOPROHARINA CEDIDO POR ROSA ALBANIA CRUZ DE MARTINEZ. SEGÚN ACTO DE ALGUACIL NO. 47/18 D/F 12/01/18 CARTAS COMP 04192,03866. Y AL PROVEDOR CARTAS COMP. NOS.15439 POR SUM. ALIM. ESC. JEE. MES DE ENERO/18, S/FT. 00028, OC 7271 Y 5870</v>
          </cell>
          <cell r="F2155" t="str">
            <v>09-APR-18</v>
          </cell>
          <cell r="G2155">
            <v>615440.80000000005</v>
          </cell>
          <cell r="H2155" t="str">
            <v>23-APR-18</v>
          </cell>
          <cell r="I2155">
            <v>36059</v>
          </cell>
          <cell r="J2155">
            <v>7</v>
          </cell>
          <cell r="K2155" t="str">
            <v>IN</v>
          </cell>
          <cell r="L2155" t="str">
            <v>ENTREGADO</v>
          </cell>
          <cell r="M2155">
            <v>1</v>
          </cell>
          <cell r="N2155">
            <v>45349</v>
          </cell>
          <cell r="O2155">
            <v>45349</v>
          </cell>
          <cell r="P2155">
            <v>93880.8</v>
          </cell>
          <cell r="Q2155">
            <v>0</v>
          </cell>
          <cell r="R2155">
            <v>0</v>
          </cell>
        </row>
        <row r="2156">
          <cell r="A2156">
            <v>36060</v>
          </cell>
          <cell r="B2156" t="str">
            <v>Fuenta Especifica 0100 FONDO GENERAL</v>
          </cell>
          <cell r="C2156" t="str">
            <v>Capitulo 0206 MINISTERIO DE EDUCACIÓN</v>
          </cell>
          <cell r="D2156" t="str">
            <v>Libramiento 0206-01-01-0010-8742</v>
          </cell>
          <cell r="E2156" t="str">
            <v>PAGO SUM. ALIM. ESC. FRONT. CORRESP. A LOS MESES AGOSTO Y SEPT. 2017, SEGUN FACT. NCFS.: 00036 Y 00038, CONTRATO NO. 213/17 Y OC 6137.</v>
          </cell>
          <cell r="F2156" t="str">
            <v>09-APR-18</v>
          </cell>
          <cell r="G2156">
            <v>1563325.41</v>
          </cell>
          <cell r="H2156" t="str">
            <v>23-APR-18</v>
          </cell>
          <cell r="I2156">
            <v>36060</v>
          </cell>
          <cell r="J2156">
            <v>7</v>
          </cell>
          <cell r="K2156" t="str">
            <v>TR</v>
          </cell>
          <cell r="L2156" t="str">
            <v>Conciliado</v>
          </cell>
          <cell r="M2156">
            <v>1</v>
          </cell>
          <cell r="N2156">
            <v>3237843</v>
          </cell>
          <cell r="O2156">
            <v>3237843</v>
          </cell>
          <cell r="P2156">
            <v>1489677.88</v>
          </cell>
          <cell r="Q2156">
            <v>0</v>
          </cell>
          <cell r="R2156">
            <v>0</v>
          </cell>
        </row>
        <row r="2157">
          <cell r="A2157">
            <v>36060</v>
          </cell>
          <cell r="B2157" t="str">
            <v>Fuenta Especifica 0100 FONDO GENERAL</v>
          </cell>
          <cell r="C2157" t="str">
            <v>Capitulo 0206 MINISTERIO DE EDUCACIÓN</v>
          </cell>
          <cell r="D2157" t="str">
            <v>Libramiento 0206-01-01-0010-8742</v>
          </cell>
          <cell r="E2157" t="str">
            <v>PAGO SUM. ALIM. ESC. FRONT. CORRESP. A LOS MESES AGOSTO Y SEPT. 2017, SEGUN FACT. NCFS.: 00036 Y 00038, CONTRATO NO. 213/17 Y OC 6137.</v>
          </cell>
          <cell r="F2157" t="str">
            <v>09-APR-18</v>
          </cell>
          <cell r="G2157">
            <v>1563325.41</v>
          </cell>
          <cell r="H2157" t="str">
            <v>23-APR-18</v>
          </cell>
          <cell r="I2157">
            <v>36060</v>
          </cell>
          <cell r="J2157">
            <v>7</v>
          </cell>
          <cell r="K2157" t="str">
            <v>IN</v>
          </cell>
          <cell r="L2157" t="str">
            <v>ENTREGADO</v>
          </cell>
          <cell r="M2157">
            <v>1</v>
          </cell>
          <cell r="N2157">
            <v>45423</v>
          </cell>
          <cell r="O2157">
            <v>45423</v>
          </cell>
          <cell r="P2157">
            <v>73647.53</v>
          </cell>
          <cell r="Q2157">
            <v>0</v>
          </cell>
          <cell r="R2157">
            <v>0</v>
          </cell>
        </row>
        <row r="2158">
          <cell r="A2158">
            <v>36399</v>
          </cell>
          <cell r="B2158" t="str">
            <v>Fuenta Especifica 0100 FONDO GENERAL</v>
          </cell>
          <cell r="C2158" t="str">
            <v>Capitulo 0206 MINISTERIO DE EDUCACIÓN</v>
          </cell>
          <cell r="D2158" t="str">
            <v>Libramiento 0206-01-01-0010-8743</v>
          </cell>
          <cell r="E2158" t="str">
            <v>PAGO A FAVOR DE BANCO AGRICOLA S/ACTO 437 D/F. 19/09/2017 CEDIDO POR D COMER GOURMET JG, SRL, SUM. ALIM. ESC. JEE. MES ENERO 2018, S/FACT. NCF: 00277, CARTAS COMPROMISO NOS. 00261, OC. 5943.</v>
          </cell>
          <cell r="F2158" t="str">
            <v>09-APR-18</v>
          </cell>
          <cell r="G2158">
            <v>877920</v>
          </cell>
          <cell r="H2158" t="str">
            <v>24-APR-18</v>
          </cell>
          <cell r="I2158">
            <v>36399</v>
          </cell>
          <cell r="J2158">
            <v>1</v>
          </cell>
          <cell r="K2158" t="str">
            <v>IN</v>
          </cell>
          <cell r="L2158" t="str">
            <v>ENTREGADO</v>
          </cell>
          <cell r="M2158">
            <v>1</v>
          </cell>
          <cell r="N2158">
            <v>45721</v>
          </cell>
          <cell r="O2158">
            <v>45721</v>
          </cell>
          <cell r="P2158">
            <v>37200</v>
          </cell>
          <cell r="Q2158">
            <v>0</v>
          </cell>
          <cell r="R2158">
            <v>0</v>
          </cell>
        </row>
        <row r="2159">
          <cell r="A2159">
            <v>36399</v>
          </cell>
          <cell r="B2159" t="str">
            <v>Fuenta Especifica 0100 FONDO GENERAL</v>
          </cell>
          <cell r="C2159" t="str">
            <v>Capitulo 0206 MINISTERIO DE EDUCACIÓN</v>
          </cell>
          <cell r="D2159" t="str">
            <v>Libramiento 0206-01-01-0010-8743</v>
          </cell>
          <cell r="E2159" t="str">
            <v>PAGO A FAVOR DE BANCO AGRICOLA S/ACTO 437 D/F. 19/09/2017 CEDIDO POR D COMER GOURMET JG, SRL, SUM. ALIM. ESC. JEE. MES ENERO 2018, S/FACT. NCF: 00277, CARTAS COMPROMISO NOS. 00261, OC. 5943.</v>
          </cell>
          <cell r="F2159" t="str">
            <v>09-APR-18</v>
          </cell>
          <cell r="G2159">
            <v>877920</v>
          </cell>
          <cell r="H2159" t="str">
            <v>24-APR-18</v>
          </cell>
          <cell r="I2159">
            <v>36399</v>
          </cell>
          <cell r="J2159">
            <v>1</v>
          </cell>
          <cell r="K2159" t="str">
            <v>TR</v>
          </cell>
          <cell r="L2159" t="str">
            <v>Conciliado</v>
          </cell>
          <cell r="M2159">
            <v>1</v>
          </cell>
          <cell r="N2159">
            <v>3306814</v>
          </cell>
          <cell r="O2159">
            <v>3306814</v>
          </cell>
          <cell r="P2159">
            <v>840720</v>
          </cell>
          <cell r="Q2159">
            <v>0</v>
          </cell>
          <cell r="R2159">
            <v>0</v>
          </cell>
        </row>
        <row r="2160">
          <cell r="A2160">
            <v>35888</v>
          </cell>
          <cell r="B2160" t="str">
            <v>Fuenta Especifica 0100 FONDO GENERAL</v>
          </cell>
          <cell r="C2160" t="str">
            <v>Capitulo 0206 MINISTERIO DE EDUCACIÓN</v>
          </cell>
          <cell r="D2160" t="str">
            <v>Libramiento 0206-01-01-0010-8744</v>
          </cell>
          <cell r="E2160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0" t="str">
            <v>09-APR-18</v>
          </cell>
          <cell r="G2160">
            <v>712956</v>
          </cell>
          <cell r="H2160" t="str">
            <v>23-APR-18</v>
          </cell>
          <cell r="I2160">
            <v>35888</v>
          </cell>
          <cell r="J2160">
            <v>2</v>
          </cell>
          <cell r="K2160" t="str">
            <v>IN</v>
          </cell>
          <cell r="L2160" t="str">
            <v>ENTREGADO</v>
          </cell>
          <cell r="M2160">
            <v>1</v>
          </cell>
          <cell r="N2160">
            <v>44892</v>
          </cell>
          <cell r="O2160">
            <v>44892</v>
          </cell>
          <cell r="P2160">
            <v>108756</v>
          </cell>
          <cell r="Q2160">
            <v>0</v>
          </cell>
          <cell r="R2160">
            <v>0</v>
          </cell>
        </row>
        <row r="2161">
          <cell r="A2161">
            <v>35888</v>
          </cell>
          <cell r="B2161" t="str">
            <v>Fuenta Especifica 0100 FONDO GENERAL</v>
          </cell>
          <cell r="C2161" t="str">
            <v>Capitulo 0206 MINISTERIO DE EDUCACIÓN</v>
          </cell>
          <cell r="D2161" t="str">
            <v>Libramiento 0206-01-01-0010-8744</v>
          </cell>
          <cell r="E2161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1" t="str">
            <v>09-APR-18</v>
          </cell>
          <cell r="G2161">
            <v>712956</v>
          </cell>
          <cell r="H2161" t="str">
            <v>23-APR-18</v>
          </cell>
          <cell r="I2161">
            <v>35888</v>
          </cell>
          <cell r="J2161">
            <v>2</v>
          </cell>
          <cell r="K2161" t="str">
            <v>IN</v>
          </cell>
          <cell r="L2161" t="str">
            <v>ENTREGADO</v>
          </cell>
          <cell r="M2161">
            <v>1</v>
          </cell>
          <cell r="N2161">
            <v>45288</v>
          </cell>
          <cell r="O2161">
            <v>45288</v>
          </cell>
          <cell r="P2161">
            <v>30210</v>
          </cell>
          <cell r="Q2161">
            <v>0</v>
          </cell>
          <cell r="R2161">
            <v>0</v>
          </cell>
        </row>
        <row r="2162">
          <cell r="A2162">
            <v>35888</v>
          </cell>
          <cell r="B2162" t="str">
            <v>Fuenta Especifica 0100 FONDO GENERAL</v>
          </cell>
          <cell r="C2162" t="str">
            <v>Capitulo 0206 MINISTERIO DE EDUCACIÓN</v>
          </cell>
          <cell r="D2162" t="str">
            <v>Libramiento 0206-01-01-0010-8744</v>
          </cell>
          <cell r="E2162" t="str">
            <v>PAGO A FAVOR DE BANCO AGRICOLA, CEDIDO POR SILBIA REYES POZO MEDIANTE ACTO NO.1589 D/F 05/10/17, POR SUM. DE ALIM. ESC. JEE. CORRESP. AL MES DE ENERO 2018, S/FACT. 70193. CARTA COMPROMISO 14184 Y 09605. OC 5928 Y 6869.</v>
          </cell>
          <cell r="F2162" t="str">
            <v>09-APR-18</v>
          </cell>
          <cell r="G2162">
            <v>712956</v>
          </cell>
          <cell r="H2162" t="str">
            <v>23-APR-18</v>
          </cell>
          <cell r="I2162">
            <v>35888</v>
          </cell>
          <cell r="J2162">
            <v>2</v>
          </cell>
          <cell r="K2162" t="str">
            <v>TR</v>
          </cell>
          <cell r="L2162" t="str">
            <v>Conciliado</v>
          </cell>
          <cell r="M2162">
            <v>1</v>
          </cell>
          <cell r="N2162">
            <v>3187576</v>
          </cell>
          <cell r="O2162">
            <v>3187576</v>
          </cell>
          <cell r="P2162">
            <v>573990</v>
          </cell>
          <cell r="Q2162">
            <v>0</v>
          </cell>
          <cell r="R2162">
            <v>0</v>
          </cell>
        </row>
        <row r="2163">
          <cell r="A2163">
            <v>36401</v>
          </cell>
          <cell r="B2163" t="str">
            <v>Fuenta Especifica 0100 FONDO GENERAL</v>
          </cell>
          <cell r="C2163" t="str">
            <v>Capitulo 0206 MINISTERIO DE EDUCACIÓN</v>
          </cell>
          <cell r="D2163" t="str">
            <v>Libramiento 0206-01-01-0010-8751</v>
          </cell>
          <cell r="E2163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3" t="str">
            <v>10-APR-18</v>
          </cell>
          <cell r="G2163">
            <v>559036.80000000005</v>
          </cell>
          <cell r="H2163" t="str">
            <v>24-APR-18</v>
          </cell>
          <cell r="I2163">
            <v>36401</v>
          </cell>
          <cell r="J2163">
            <v>1</v>
          </cell>
          <cell r="K2163" t="str">
            <v>IN</v>
          </cell>
          <cell r="L2163" t="str">
            <v>ENTREGADO</v>
          </cell>
          <cell r="M2163">
            <v>1</v>
          </cell>
          <cell r="N2163">
            <v>45720</v>
          </cell>
          <cell r="O2163">
            <v>45720</v>
          </cell>
          <cell r="P2163">
            <v>23688</v>
          </cell>
          <cell r="Q2163">
            <v>0</v>
          </cell>
          <cell r="R2163">
            <v>0</v>
          </cell>
        </row>
        <row r="2164">
          <cell r="A2164">
            <v>36401</v>
          </cell>
          <cell r="B2164" t="str">
            <v>Fuenta Especifica 0100 FONDO GENERAL</v>
          </cell>
          <cell r="C2164" t="str">
            <v>Capitulo 0206 MINISTERIO DE EDUCACIÓN</v>
          </cell>
          <cell r="D2164" t="str">
            <v>Libramiento 0206-01-01-0010-8751</v>
          </cell>
          <cell r="E2164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4" t="str">
            <v>10-APR-18</v>
          </cell>
          <cell r="G2164">
            <v>559036.80000000005</v>
          </cell>
          <cell r="H2164" t="str">
            <v>24-APR-18</v>
          </cell>
          <cell r="I2164">
            <v>36401</v>
          </cell>
          <cell r="J2164">
            <v>1</v>
          </cell>
          <cell r="K2164" t="str">
            <v>TR</v>
          </cell>
          <cell r="L2164" t="str">
            <v>Conciliado</v>
          </cell>
          <cell r="M2164">
            <v>1</v>
          </cell>
          <cell r="N2164">
            <v>3304673</v>
          </cell>
          <cell r="O2164">
            <v>3304673</v>
          </cell>
          <cell r="P2164">
            <v>128136</v>
          </cell>
          <cell r="Q2164">
            <v>0</v>
          </cell>
          <cell r="R2164">
            <v>0</v>
          </cell>
        </row>
        <row r="2165">
          <cell r="A2165">
            <v>36401</v>
          </cell>
          <cell r="B2165" t="str">
            <v>Fuenta Especifica 0100 FONDO GENERAL</v>
          </cell>
          <cell r="C2165" t="str">
            <v>Capitulo 0206 MINISTERIO DE EDUCACIÓN</v>
          </cell>
          <cell r="D2165" t="str">
            <v>Libramiento 0206-01-01-0010-8751</v>
          </cell>
          <cell r="E2165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5" t="str">
            <v>10-APR-18</v>
          </cell>
          <cell r="G2165">
            <v>559036.80000000005</v>
          </cell>
          <cell r="H2165" t="str">
            <v>24-APR-18</v>
          </cell>
          <cell r="I2165">
            <v>36401</v>
          </cell>
          <cell r="J2165">
            <v>1</v>
          </cell>
          <cell r="K2165" t="str">
            <v>IN</v>
          </cell>
          <cell r="L2165" t="str">
            <v>ENTREGADO</v>
          </cell>
          <cell r="M2165">
            <v>1</v>
          </cell>
          <cell r="N2165">
            <v>45625</v>
          </cell>
          <cell r="O2165">
            <v>45625</v>
          </cell>
          <cell r="P2165">
            <v>85276.800000000003</v>
          </cell>
          <cell r="Q2165">
            <v>0</v>
          </cell>
          <cell r="R2165">
            <v>0</v>
          </cell>
        </row>
        <row r="2166">
          <cell r="A2166">
            <v>36401</v>
          </cell>
          <cell r="B2166" t="str">
            <v>Fuenta Especifica 0100 FONDO GENERAL</v>
          </cell>
          <cell r="C2166" t="str">
            <v>Capitulo 0206 MINISTERIO DE EDUCACIÓN</v>
          </cell>
          <cell r="D2166" t="str">
            <v>Libramiento 0206-01-01-0010-8751</v>
          </cell>
          <cell r="E2166" t="str">
            <v>PAGO BCO AGRICOLA CEDIDO POR FIORDALIZA DEL CARMEN VALDEZ, S/ACTO 1126, D/F. 20/12/17, CARTAS COMPR. 1995, 1946, 1948, 1951, 7236, 1947, 1921, 2038. Y AL SUPLIDOR S/CARTA COMPR. 15267. POR SUM. ALIM. ESC. JEE. ENE/18, S/FACT. 88798. OC. 7257 Y 6887.</v>
          </cell>
          <cell r="F2166" t="str">
            <v>10-APR-18</v>
          </cell>
          <cell r="G2166">
            <v>559036.80000000005</v>
          </cell>
          <cell r="H2166" t="str">
            <v>24-APR-18</v>
          </cell>
          <cell r="I2166">
            <v>36401</v>
          </cell>
          <cell r="J2166">
            <v>1</v>
          </cell>
          <cell r="K2166" t="str">
            <v>TR</v>
          </cell>
          <cell r="L2166" t="str">
            <v>Conciliado</v>
          </cell>
          <cell r="M2166">
            <v>1</v>
          </cell>
          <cell r="N2166">
            <v>3306813</v>
          </cell>
          <cell r="O2166">
            <v>3306813</v>
          </cell>
          <cell r="P2166">
            <v>321936</v>
          </cell>
          <cell r="Q2166">
            <v>0</v>
          </cell>
          <cell r="R2166">
            <v>0</v>
          </cell>
        </row>
        <row r="2167">
          <cell r="A2167">
            <v>36311</v>
          </cell>
          <cell r="B2167" t="str">
            <v>Fuenta Especifica 0100 FONDO GENERAL</v>
          </cell>
          <cell r="C2167" t="str">
            <v>Capitulo 0206 MINISTERIO DE EDUCACIÓN</v>
          </cell>
          <cell r="D2167" t="str">
            <v>Libramiento 0206-01-01-0010-8753</v>
          </cell>
          <cell r="E2167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7" t="str">
            <v>10-APR-18</v>
          </cell>
          <cell r="G2167">
            <v>1027652.46</v>
          </cell>
          <cell r="H2167" t="str">
            <v>24-APR-18</v>
          </cell>
          <cell r="I2167">
            <v>36311</v>
          </cell>
          <cell r="J2167">
            <v>4</v>
          </cell>
          <cell r="K2167" t="str">
            <v>IN</v>
          </cell>
          <cell r="L2167" t="str">
            <v>ENTREGADO</v>
          </cell>
          <cell r="M2167">
            <v>1</v>
          </cell>
          <cell r="N2167">
            <v>45832</v>
          </cell>
          <cell r="O2167">
            <v>45832</v>
          </cell>
          <cell r="P2167">
            <v>9378.42</v>
          </cell>
          <cell r="Q2167">
            <v>0</v>
          </cell>
          <cell r="R2167">
            <v>0</v>
          </cell>
        </row>
        <row r="2168">
          <cell r="A2168">
            <v>36311</v>
          </cell>
          <cell r="B2168" t="str">
            <v>Fuenta Especifica 0100 FONDO GENERAL</v>
          </cell>
          <cell r="C2168" t="str">
            <v>Capitulo 0206 MINISTERIO DE EDUCACIÓN</v>
          </cell>
          <cell r="D2168" t="str">
            <v>Libramiento 0206-01-01-0010-8753</v>
          </cell>
          <cell r="E2168" t="str">
            <v>PAGO A FAVOR DE COOPROHARINA S/ACTO 234 D/F. 05/03/2018 CEDIDO POR FRANCISCO MIESES, SUM. ALIM. ESC. UM. MESES OCTUBRE Y NOVIEMBRE 2017, S/FACTS. NCF: 00052 Y 00050, NC. 00023 Y 00024, CONT. 464/2017 OC. 6518,MENOS ANTICIPO.</v>
          </cell>
          <cell r="F2168" t="str">
            <v>10-APR-18</v>
          </cell>
          <cell r="G2168">
            <v>1027652.46</v>
          </cell>
          <cell r="H2168" t="str">
            <v>24-APR-18</v>
          </cell>
          <cell r="I2168">
            <v>36311</v>
          </cell>
          <cell r="J2168">
            <v>4</v>
          </cell>
          <cell r="K2168" t="str">
            <v>TR</v>
          </cell>
          <cell r="L2168" t="str">
            <v>Conciliado</v>
          </cell>
          <cell r="M2168">
            <v>1</v>
          </cell>
          <cell r="N2168">
            <v>3306800</v>
          </cell>
          <cell r="O2168">
            <v>3306800</v>
          </cell>
          <cell r="P2168">
            <v>1018274.04</v>
          </cell>
          <cell r="Q2168">
            <v>0</v>
          </cell>
          <cell r="R2168">
            <v>0</v>
          </cell>
        </row>
        <row r="2169">
          <cell r="A2169">
            <v>37272</v>
          </cell>
          <cell r="B2169" t="str">
            <v>Fuenta Especifica 0100 FONDO GENERAL</v>
          </cell>
          <cell r="C2169" t="str">
            <v>Capitulo 0206 MINISTERIO DE EDUCACIÓN</v>
          </cell>
          <cell r="D2169" t="str">
            <v>Libramiento 0206-01-01-0010-8754</v>
          </cell>
          <cell r="E2169" t="str">
            <v>PAGO SUM. ALIM. ESC.JEE. CORRESP. AL MES DE ENERO 2018, SEGUN FACT. NCF.: 00029, CARTA COMPROMISO NO. 15597, 02985, OC 6906</v>
          </cell>
          <cell r="F2169" t="str">
            <v>10-APR-18</v>
          </cell>
          <cell r="G2169">
            <v>563945.6</v>
          </cell>
          <cell r="H2169" t="str">
            <v>25-APR-18</v>
          </cell>
          <cell r="I2169">
            <v>37272</v>
          </cell>
          <cell r="J2169">
            <v>7</v>
          </cell>
          <cell r="K2169" t="str">
            <v>IN</v>
          </cell>
          <cell r="L2169" t="str">
            <v>ENTREGADO</v>
          </cell>
          <cell r="M2169">
            <v>1</v>
          </cell>
          <cell r="N2169">
            <v>46915</v>
          </cell>
          <cell r="O2169">
            <v>46915</v>
          </cell>
          <cell r="P2169">
            <v>23896</v>
          </cell>
          <cell r="Q2169">
            <v>0</v>
          </cell>
          <cell r="R2169">
            <v>0</v>
          </cell>
        </row>
        <row r="2170">
          <cell r="A2170">
            <v>37272</v>
          </cell>
          <cell r="B2170" t="str">
            <v>Fuenta Especifica 0100 FONDO GENERAL</v>
          </cell>
          <cell r="C2170" t="str">
            <v>Capitulo 0206 MINISTERIO DE EDUCACIÓN</v>
          </cell>
          <cell r="D2170" t="str">
            <v>Libramiento 0206-01-01-0010-8754</v>
          </cell>
          <cell r="E2170" t="str">
            <v>PAGO SUM. ALIM. ESC.JEE. CORRESP. AL MES DE ENERO 2018, SEGUN FACT. NCF.: 00029, CARTA COMPROMISO NO. 15597, 02985, OC 6906</v>
          </cell>
          <cell r="F2170" t="str">
            <v>10-APR-18</v>
          </cell>
          <cell r="G2170">
            <v>563945.6</v>
          </cell>
          <cell r="H2170" t="str">
            <v>25-APR-18</v>
          </cell>
          <cell r="I2170">
            <v>37272</v>
          </cell>
          <cell r="J2170">
            <v>7</v>
          </cell>
          <cell r="K2170" t="str">
            <v>IN</v>
          </cell>
          <cell r="L2170" t="str">
            <v>ENTREGADO</v>
          </cell>
          <cell r="M2170">
            <v>1</v>
          </cell>
          <cell r="N2170">
            <v>47004</v>
          </cell>
          <cell r="O2170">
            <v>47004</v>
          </cell>
          <cell r="P2170">
            <v>86025.600000000006</v>
          </cell>
          <cell r="Q2170">
            <v>0</v>
          </cell>
          <cell r="R2170">
            <v>0</v>
          </cell>
        </row>
        <row r="2171">
          <cell r="A2171">
            <v>37272</v>
          </cell>
          <cell r="B2171" t="str">
            <v>Fuenta Especifica 0100 FONDO GENERAL</v>
          </cell>
          <cell r="C2171" t="str">
            <v>Capitulo 0206 MINISTERIO DE EDUCACIÓN</v>
          </cell>
          <cell r="D2171" t="str">
            <v>Libramiento 0206-01-01-0010-8754</v>
          </cell>
          <cell r="E2171" t="str">
            <v>PAGO SUM. ALIM. ESC.JEE. CORRESP. AL MES DE ENERO 2018, SEGUN FACT. NCF.: 00029, CARTA COMPROMISO NO. 15597, 02985, OC 6906</v>
          </cell>
          <cell r="F2171" t="str">
            <v>10-APR-18</v>
          </cell>
          <cell r="G2171">
            <v>563945.6</v>
          </cell>
          <cell r="H2171" t="str">
            <v>25-APR-18</v>
          </cell>
          <cell r="I2171">
            <v>37272</v>
          </cell>
          <cell r="J2171">
            <v>7</v>
          </cell>
          <cell r="K2171" t="str">
            <v>TR</v>
          </cell>
          <cell r="L2171" t="str">
            <v>Conciliado</v>
          </cell>
          <cell r="M2171">
            <v>1</v>
          </cell>
          <cell r="N2171">
            <v>3377746</v>
          </cell>
          <cell r="O2171">
            <v>3377746</v>
          </cell>
          <cell r="P2171">
            <v>454024</v>
          </cell>
          <cell r="Q2171">
            <v>0</v>
          </cell>
          <cell r="R2171">
            <v>0</v>
          </cell>
        </row>
        <row r="2172">
          <cell r="A2172">
            <v>36402</v>
          </cell>
          <cell r="B2172" t="str">
            <v>Fuenta Especifica 0100 FONDO GENERAL</v>
          </cell>
          <cell r="C2172" t="str">
            <v>Capitulo 0206 MINISTERIO DE EDUCACIÓN</v>
          </cell>
          <cell r="D2172" t="str">
            <v>Libramiento 0206-01-01-0010-8755</v>
          </cell>
          <cell r="E2172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2" t="str">
            <v>10-APR-18</v>
          </cell>
          <cell r="G2172">
            <v>543036</v>
          </cell>
          <cell r="H2172" t="str">
            <v>24-APR-18</v>
          </cell>
          <cell r="I2172">
            <v>36402</v>
          </cell>
          <cell r="J2172">
            <v>1</v>
          </cell>
          <cell r="K2172" t="str">
            <v>IN</v>
          </cell>
          <cell r="L2172" t="str">
            <v>ENTREGADO</v>
          </cell>
          <cell r="M2172">
            <v>1</v>
          </cell>
          <cell r="N2172">
            <v>45624</v>
          </cell>
          <cell r="O2172">
            <v>45624</v>
          </cell>
          <cell r="P2172">
            <v>82836</v>
          </cell>
          <cell r="Q2172">
            <v>0</v>
          </cell>
          <cell r="R2172">
            <v>0</v>
          </cell>
        </row>
        <row r="2173">
          <cell r="A2173">
            <v>36402</v>
          </cell>
          <cell r="B2173" t="str">
            <v>Fuenta Especifica 0100 FONDO GENERAL</v>
          </cell>
          <cell r="C2173" t="str">
            <v>Capitulo 0206 MINISTERIO DE EDUCACIÓN</v>
          </cell>
          <cell r="D2173" t="str">
            <v>Libramiento 0206-01-01-0010-8755</v>
          </cell>
          <cell r="E2173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3" t="str">
            <v>10-APR-18</v>
          </cell>
          <cell r="G2173">
            <v>543036</v>
          </cell>
          <cell r="H2173" t="str">
            <v>24-APR-18</v>
          </cell>
          <cell r="I2173">
            <v>36402</v>
          </cell>
          <cell r="J2173">
            <v>1</v>
          </cell>
          <cell r="K2173" t="str">
            <v>TR</v>
          </cell>
          <cell r="L2173" t="str">
            <v>Conciliado</v>
          </cell>
          <cell r="M2173">
            <v>1</v>
          </cell>
          <cell r="N2173">
            <v>3306812</v>
          </cell>
          <cell r="O2173">
            <v>3306812</v>
          </cell>
          <cell r="P2173">
            <v>437190</v>
          </cell>
          <cell r="Q2173">
            <v>0</v>
          </cell>
          <cell r="R2173">
            <v>0</v>
          </cell>
        </row>
        <row r="2174">
          <cell r="A2174">
            <v>36402</v>
          </cell>
          <cell r="B2174" t="str">
            <v>Fuenta Especifica 0100 FONDO GENERAL</v>
          </cell>
          <cell r="C2174" t="str">
            <v>Capitulo 0206 MINISTERIO DE EDUCACIÓN</v>
          </cell>
          <cell r="D2174" t="str">
            <v>Libramiento 0206-01-01-0010-8755</v>
          </cell>
          <cell r="E2174" t="str">
            <v>PAGO A FAVOR DE BANCO AGRICOLA, CEDIDO POR DANIEL MEDINA FELIZ, MEDIANTE ACTO DE ALGUACIL No. 515/17 D/F 06/10/2017. POR SUM. ALIM. ESC. JEE. CORRESP. AL MES DE ENERO 2018, SEGUN FACT. NCF.: 33651, CARTA COMPROMISO NO. 00690, OC 5601</v>
          </cell>
          <cell r="F2174" t="str">
            <v>10-APR-18</v>
          </cell>
          <cell r="G2174">
            <v>543036</v>
          </cell>
          <cell r="H2174" t="str">
            <v>24-APR-18</v>
          </cell>
          <cell r="I2174">
            <v>36402</v>
          </cell>
          <cell r="J2174">
            <v>1</v>
          </cell>
          <cell r="K2174" t="str">
            <v>IN</v>
          </cell>
          <cell r="L2174" t="str">
            <v>ENTREGADO</v>
          </cell>
          <cell r="M2174">
            <v>1</v>
          </cell>
          <cell r="N2174">
            <v>45719</v>
          </cell>
          <cell r="O2174">
            <v>45719</v>
          </cell>
          <cell r="P2174">
            <v>23010</v>
          </cell>
          <cell r="Q2174">
            <v>0</v>
          </cell>
          <cell r="R2174">
            <v>0</v>
          </cell>
        </row>
        <row r="2175">
          <cell r="A2175">
            <v>36312</v>
          </cell>
          <cell r="B2175" t="str">
            <v>Fuenta Especifica 0100 FONDO GENERAL</v>
          </cell>
          <cell r="C2175" t="str">
            <v>Capitulo 0206 MINISTERIO DE EDUCACIÓN</v>
          </cell>
          <cell r="D2175" t="str">
            <v>Libramiento 0206-01-01-0010-8756</v>
          </cell>
          <cell r="E2175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5" t="str">
            <v>10-APR-18</v>
          </cell>
          <cell r="G2175">
            <v>1201198.49</v>
          </cell>
          <cell r="H2175" t="str">
            <v>24-APR-18</v>
          </cell>
          <cell r="I2175">
            <v>36312</v>
          </cell>
          <cell r="J2175">
            <v>4</v>
          </cell>
          <cell r="K2175" t="str">
            <v>IN</v>
          </cell>
          <cell r="L2175" t="str">
            <v>ENTREGADO</v>
          </cell>
          <cell r="M2175">
            <v>1</v>
          </cell>
          <cell r="N2175">
            <v>45831</v>
          </cell>
          <cell r="O2175">
            <v>45831</v>
          </cell>
          <cell r="P2175">
            <v>10923.29</v>
          </cell>
          <cell r="Q2175">
            <v>0</v>
          </cell>
          <cell r="R2175">
            <v>0</v>
          </cell>
        </row>
        <row r="2176">
          <cell r="A2176">
            <v>36312</v>
          </cell>
          <cell r="B2176" t="str">
            <v>Fuenta Especifica 0100 FONDO GENERAL</v>
          </cell>
          <cell r="C2176" t="str">
            <v>Capitulo 0206 MINISTERIO DE EDUCACIÓN</v>
          </cell>
          <cell r="D2176" t="str">
            <v>Libramiento 0206-01-01-0010-8756</v>
          </cell>
          <cell r="E2176" t="str">
            <v>PAGO A COOPROHARINA, CEDIDO POR PAN. Y REP. LA CUABA, SRL, S/ACTO No. 205/18 D/F 01/03/2018. POR SUM. ALIM. ESC. UM, MESES DE OCT/NOV/17, S/FACT.NCF.:00092 Y 00093, NC 00039 Y 00042, MENOS ANTICIPO, CONT.NO.310/17, OC 6426.</v>
          </cell>
          <cell r="F2176" t="str">
            <v>10-APR-18</v>
          </cell>
          <cell r="G2176">
            <v>1201198.49</v>
          </cell>
          <cell r="H2176" t="str">
            <v>24-APR-18</v>
          </cell>
          <cell r="I2176">
            <v>36312</v>
          </cell>
          <cell r="J2176">
            <v>4</v>
          </cell>
          <cell r="K2176" t="str">
            <v>TR</v>
          </cell>
          <cell r="L2176" t="str">
            <v>Conciliado</v>
          </cell>
          <cell r="M2176">
            <v>1</v>
          </cell>
          <cell r="N2176">
            <v>3306799</v>
          </cell>
          <cell r="O2176">
            <v>3306799</v>
          </cell>
          <cell r="P2176">
            <v>1190275.2</v>
          </cell>
          <cell r="Q2176">
            <v>0</v>
          </cell>
          <cell r="R2176">
            <v>0</v>
          </cell>
        </row>
        <row r="2177">
          <cell r="A2177">
            <v>35890</v>
          </cell>
          <cell r="B2177" t="str">
            <v>Fuenta Especifica 0100 FONDO GENERAL</v>
          </cell>
          <cell r="C2177" t="str">
            <v>Capitulo 0206 MINISTERIO DE EDUCACIÓN</v>
          </cell>
          <cell r="D2177" t="str">
            <v>Libramiento 0206-01-01-0010-8757</v>
          </cell>
          <cell r="E2177" t="str">
            <v>PAGO POR SUM. DE ALIM. ESC. JEE. CORRESP. AL MES DE ENERO 2018, S/FACT. 00065. CARTAS COMPROMISO 03127, 03258 Y 07950. OC 5723</v>
          </cell>
          <cell r="F2177" t="str">
            <v>10-APR-18</v>
          </cell>
          <cell r="G2177">
            <v>592596</v>
          </cell>
          <cell r="H2177" t="str">
            <v>23-APR-18</v>
          </cell>
          <cell r="I2177">
            <v>35890</v>
          </cell>
          <cell r="J2177">
            <v>2</v>
          </cell>
          <cell r="K2177" t="str">
            <v>IN</v>
          </cell>
          <cell r="L2177" t="str">
            <v>ENTREGADO</v>
          </cell>
          <cell r="M2177">
            <v>1</v>
          </cell>
          <cell r="N2177">
            <v>45286</v>
          </cell>
          <cell r="O2177">
            <v>45286</v>
          </cell>
          <cell r="P2177">
            <v>25110</v>
          </cell>
          <cell r="Q2177">
            <v>0</v>
          </cell>
          <cell r="R2177">
            <v>0</v>
          </cell>
        </row>
        <row r="2178">
          <cell r="A2178">
            <v>35890</v>
          </cell>
          <cell r="B2178" t="str">
            <v>Fuenta Especifica 0100 FONDO GENERAL</v>
          </cell>
          <cell r="C2178" t="str">
            <v>Capitulo 0206 MINISTERIO DE EDUCACIÓN</v>
          </cell>
          <cell r="D2178" t="str">
            <v>Libramiento 0206-01-01-0010-8757</v>
          </cell>
          <cell r="E2178" t="str">
            <v>PAGO POR SUM. DE ALIM. ESC. JEE. CORRESP. AL MES DE ENERO 2018, S/FACT. 00065. CARTAS COMPROMISO 03127, 03258 Y 07950. OC 5723</v>
          </cell>
          <cell r="F2178" t="str">
            <v>10-APR-18</v>
          </cell>
          <cell r="G2178">
            <v>592596</v>
          </cell>
          <cell r="H2178" t="str">
            <v>23-APR-18</v>
          </cell>
          <cell r="I2178">
            <v>35890</v>
          </cell>
          <cell r="J2178">
            <v>2</v>
          </cell>
          <cell r="K2178" t="str">
            <v>TR</v>
          </cell>
          <cell r="L2178" t="str">
            <v>Conciliado</v>
          </cell>
          <cell r="M2178">
            <v>1</v>
          </cell>
          <cell r="N2178">
            <v>3111456</v>
          </cell>
          <cell r="O2178">
            <v>3111456</v>
          </cell>
          <cell r="P2178">
            <v>477090</v>
          </cell>
          <cell r="Q2178">
            <v>0</v>
          </cell>
          <cell r="R2178">
            <v>0</v>
          </cell>
        </row>
        <row r="2179">
          <cell r="A2179">
            <v>35890</v>
          </cell>
          <cell r="B2179" t="str">
            <v>Fuenta Especifica 0100 FONDO GENERAL</v>
          </cell>
          <cell r="C2179" t="str">
            <v>Capitulo 0206 MINISTERIO DE EDUCACIÓN</v>
          </cell>
          <cell r="D2179" t="str">
            <v>Libramiento 0206-01-01-0010-8757</v>
          </cell>
          <cell r="E2179" t="str">
            <v>PAGO POR SUM. DE ALIM. ESC. JEE. CORRESP. AL MES DE ENERO 2018, S/FACT. 00065. CARTAS COMPROMISO 03127, 03258 Y 07950. OC 5723</v>
          </cell>
          <cell r="F2179" t="str">
            <v>10-APR-18</v>
          </cell>
          <cell r="G2179">
            <v>592596</v>
          </cell>
          <cell r="H2179" t="str">
            <v>23-APR-18</v>
          </cell>
          <cell r="I2179">
            <v>35890</v>
          </cell>
          <cell r="J2179">
            <v>2</v>
          </cell>
          <cell r="K2179" t="str">
            <v>IN</v>
          </cell>
          <cell r="L2179" t="str">
            <v>ENTREGADO</v>
          </cell>
          <cell r="M2179">
            <v>1</v>
          </cell>
          <cell r="N2179">
            <v>44891</v>
          </cell>
          <cell r="O2179">
            <v>44891</v>
          </cell>
          <cell r="P2179">
            <v>90396</v>
          </cell>
          <cell r="Q2179">
            <v>0</v>
          </cell>
          <cell r="R2179">
            <v>0</v>
          </cell>
        </row>
        <row r="2180">
          <cell r="A2180">
            <v>35580</v>
          </cell>
          <cell r="B2180" t="str">
            <v>Fuenta Especifica 0100 FONDO GENERAL</v>
          </cell>
          <cell r="C2180" t="str">
            <v>Capitulo 0206 MINISTERIO DE EDUCACIÓN</v>
          </cell>
          <cell r="D2180" t="str">
            <v>Libramiento 0206-01-01-0010-8759</v>
          </cell>
          <cell r="E2180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0" t="str">
            <v>10-APR-18</v>
          </cell>
          <cell r="G2180">
            <v>500956.7</v>
          </cell>
          <cell r="H2180" t="str">
            <v>23-APR-18</v>
          </cell>
          <cell r="I2180">
            <v>35580</v>
          </cell>
          <cell r="J2180">
            <v>2</v>
          </cell>
          <cell r="K2180" t="str">
            <v>IN</v>
          </cell>
          <cell r="L2180" t="str">
            <v>ENTREGADO</v>
          </cell>
          <cell r="M2180">
            <v>1</v>
          </cell>
          <cell r="N2180">
            <v>44997</v>
          </cell>
          <cell r="O2180">
            <v>44997</v>
          </cell>
          <cell r="P2180">
            <v>4562.33</v>
          </cell>
          <cell r="Q2180">
            <v>0</v>
          </cell>
          <cell r="R2180">
            <v>0</v>
          </cell>
        </row>
        <row r="2181">
          <cell r="A2181">
            <v>35580</v>
          </cell>
          <cell r="B2181" t="str">
            <v>Fuenta Especifica 0100 FONDO GENERAL</v>
          </cell>
          <cell r="C2181" t="str">
            <v>Capitulo 0206 MINISTERIO DE EDUCACIÓN</v>
          </cell>
          <cell r="D2181" t="str">
            <v>Libramiento 0206-01-01-0010-8759</v>
          </cell>
          <cell r="E2181" t="str">
            <v>PAGO A FAVOR DE COOPROHARINA S/ACTO 174 D/F. 26/02/2018 CEDIDO POR SUPLIDORA NANCY SRL, SUM. ALIM. ESC. UM. CORRESP. AL MES ENERO 2018, S/FACT. NCF: 00072, NC. 00051, CONT. NO. 399/2017, OC. 6442. MENOS ANTICIPO.</v>
          </cell>
          <cell r="F2181" t="str">
            <v>10-APR-18</v>
          </cell>
          <cell r="G2181">
            <v>500956.7</v>
          </cell>
          <cell r="H2181" t="str">
            <v>23-APR-18</v>
          </cell>
          <cell r="I2181">
            <v>35580</v>
          </cell>
          <cell r="J2181">
            <v>2</v>
          </cell>
          <cell r="K2181" t="str">
            <v>TR</v>
          </cell>
          <cell r="L2181" t="str">
            <v>Conciliado</v>
          </cell>
          <cell r="M2181">
            <v>1</v>
          </cell>
          <cell r="N2181">
            <v>3187550</v>
          </cell>
          <cell r="O2181">
            <v>3187550</v>
          </cell>
          <cell r="P2181">
            <v>496394.37</v>
          </cell>
          <cell r="Q2181">
            <v>0</v>
          </cell>
          <cell r="R2181">
            <v>0</v>
          </cell>
        </row>
        <row r="2182">
          <cell r="A2182">
            <v>36752</v>
          </cell>
          <cell r="B2182" t="str">
            <v>Fuenta Especifica 0100 FONDO GENERAL</v>
          </cell>
          <cell r="C2182" t="str">
            <v>Capitulo 0206 MINISTERIO DE EDUCACIÓN</v>
          </cell>
          <cell r="D2182" t="str">
            <v>Libramiento 0206-01-01-0010-8760</v>
          </cell>
          <cell r="E2182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2" t="str">
            <v>10-APR-18</v>
          </cell>
          <cell r="G2182">
            <v>3146163.2</v>
          </cell>
          <cell r="H2182" t="str">
            <v>24-APR-18</v>
          </cell>
          <cell r="I2182">
            <v>36752</v>
          </cell>
          <cell r="J2182">
            <v>15</v>
          </cell>
          <cell r="K2182" t="str">
            <v>TR</v>
          </cell>
          <cell r="L2182" t="str">
            <v>Conciliado</v>
          </cell>
          <cell r="M2182">
            <v>1</v>
          </cell>
          <cell r="N2182">
            <v>3314314</v>
          </cell>
          <cell r="O2182">
            <v>3314314</v>
          </cell>
          <cell r="P2182">
            <v>2532928</v>
          </cell>
          <cell r="Q2182">
            <v>0</v>
          </cell>
          <cell r="R2182">
            <v>0</v>
          </cell>
        </row>
        <row r="2183">
          <cell r="A2183">
            <v>36752</v>
          </cell>
          <cell r="B2183" t="str">
            <v>Fuenta Especifica 0100 FONDO GENERAL</v>
          </cell>
          <cell r="C2183" t="str">
            <v>Capitulo 0206 MINISTERIO DE EDUCACIÓN</v>
          </cell>
          <cell r="D2183" t="str">
            <v>Libramiento 0206-01-01-0010-8760</v>
          </cell>
          <cell r="E2183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3" t="str">
            <v>10-APR-18</v>
          </cell>
          <cell r="G2183">
            <v>3146163.2</v>
          </cell>
          <cell r="H2183" t="str">
            <v>24-APR-18</v>
          </cell>
          <cell r="I2183">
            <v>36752</v>
          </cell>
          <cell r="J2183">
            <v>15</v>
          </cell>
          <cell r="K2183" t="str">
            <v>IN</v>
          </cell>
          <cell r="L2183" t="str">
            <v>ENTREGADO</v>
          </cell>
          <cell r="M2183">
            <v>1</v>
          </cell>
          <cell r="N2183">
            <v>46158</v>
          </cell>
          <cell r="O2183">
            <v>46158</v>
          </cell>
          <cell r="P2183">
            <v>479923.20000000001</v>
          </cell>
          <cell r="Q2183">
            <v>0</v>
          </cell>
          <cell r="R2183">
            <v>0</v>
          </cell>
        </row>
        <row r="2184">
          <cell r="A2184">
            <v>36752</v>
          </cell>
          <cell r="B2184" t="str">
            <v>Fuenta Especifica 0100 FONDO GENERAL</v>
          </cell>
          <cell r="C2184" t="str">
            <v>Capitulo 0206 MINISTERIO DE EDUCACIÓN</v>
          </cell>
          <cell r="D2184" t="str">
            <v>Libramiento 0206-01-01-0010-8760</v>
          </cell>
          <cell r="E2184" t="str">
            <v>PAGO SUM. ALIM. ESC. JEE.MESES NOV/DIC/17, S/FACTS.NCF:01007,01008, N/C 00004,00005,CARTAS C.NOS. 01182,01223,01250,01224,01247, 01263,01183, 01185,01221,01196,06732,01190,01191, 06741, 01197,01187, 01226, 10133, 01248, 01188, 01189 Y 01184, OC. 5613.</v>
          </cell>
          <cell r="F2184" t="str">
            <v>10-APR-18</v>
          </cell>
          <cell r="G2184">
            <v>3146163.2</v>
          </cell>
          <cell r="H2184" t="str">
            <v>24-APR-18</v>
          </cell>
          <cell r="I2184">
            <v>36752</v>
          </cell>
          <cell r="J2184">
            <v>15</v>
          </cell>
          <cell r="K2184" t="str">
            <v>IN</v>
          </cell>
          <cell r="L2184" t="str">
            <v>ENTREGADO</v>
          </cell>
          <cell r="M2184">
            <v>1</v>
          </cell>
          <cell r="N2184">
            <v>46137</v>
          </cell>
          <cell r="O2184">
            <v>46137</v>
          </cell>
          <cell r="P2184">
            <v>133312</v>
          </cell>
          <cell r="Q2184">
            <v>0</v>
          </cell>
          <cell r="R2184">
            <v>0</v>
          </cell>
        </row>
        <row r="2185">
          <cell r="A2185">
            <v>35578</v>
          </cell>
          <cell r="B2185" t="str">
            <v>Fuenta Especifica 0100 FONDO GENERAL</v>
          </cell>
          <cell r="C2185" t="str">
            <v>Capitulo 0206 MINISTERIO DE EDUCACIÓN</v>
          </cell>
          <cell r="D2185" t="str">
            <v>Libramiento 0206-01-01-0010-8761</v>
          </cell>
          <cell r="E2185" t="str">
            <v>PAGO SUM. ALIM. ESC. UM. CORRESP. AL MES DICIEMBRE 2017, S/FACT. NCF: 00064, NC. 00052, MENOS ANTICIPO, CONT. NO. 450/2017 OC. 6553</v>
          </cell>
          <cell r="F2185" t="str">
            <v>10-APR-18</v>
          </cell>
          <cell r="G2185">
            <v>555234.54</v>
          </cell>
          <cell r="H2185" t="str">
            <v>23-APR-18</v>
          </cell>
          <cell r="I2185">
            <v>35578</v>
          </cell>
          <cell r="J2185">
            <v>2</v>
          </cell>
          <cell r="K2185" t="str">
            <v>IN</v>
          </cell>
          <cell r="L2185" t="str">
            <v>ENTREGADO</v>
          </cell>
          <cell r="M2185">
            <v>1</v>
          </cell>
          <cell r="N2185">
            <v>45248</v>
          </cell>
          <cell r="O2185">
            <v>45248</v>
          </cell>
          <cell r="P2185">
            <v>5103.12</v>
          </cell>
          <cell r="Q2185">
            <v>0</v>
          </cell>
          <cell r="R2185">
            <v>0</v>
          </cell>
        </row>
        <row r="2186">
          <cell r="A2186">
            <v>35578</v>
          </cell>
          <cell r="B2186" t="str">
            <v>Fuenta Especifica 0100 FONDO GENERAL</v>
          </cell>
          <cell r="C2186" t="str">
            <v>Capitulo 0206 MINISTERIO DE EDUCACIÓN</v>
          </cell>
          <cell r="D2186" t="str">
            <v>Libramiento 0206-01-01-0010-8761</v>
          </cell>
          <cell r="E2186" t="str">
            <v>PAGO SUM. ALIM. ESC. UM. CORRESP. AL MES DICIEMBRE 2017, S/FACT. NCF: 00064, NC. 00052, MENOS ANTICIPO, CONT. NO. 450/2017 OC. 6553</v>
          </cell>
          <cell r="F2186" t="str">
            <v>10-APR-18</v>
          </cell>
          <cell r="G2186">
            <v>555234.54</v>
          </cell>
          <cell r="H2186" t="str">
            <v>23-APR-18</v>
          </cell>
          <cell r="I2186">
            <v>35578</v>
          </cell>
          <cell r="J2186">
            <v>2</v>
          </cell>
          <cell r="K2186" t="str">
            <v>TR</v>
          </cell>
          <cell r="L2186" t="str">
            <v>Conciliado</v>
          </cell>
          <cell r="M2186">
            <v>1</v>
          </cell>
          <cell r="N2186">
            <v>3187408</v>
          </cell>
          <cell r="O2186">
            <v>3187408</v>
          </cell>
          <cell r="P2186">
            <v>550131.42000000004</v>
          </cell>
          <cell r="Q2186">
            <v>0</v>
          </cell>
          <cell r="R2186">
            <v>0</v>
          </cell>
        </row>
        <row r="2187">
          <cell r="A2187">
            <v>33963</v>
          </cell>
          <cell r="B2187" t="str">
            <v>Fuenta Especifica 0100 FONDO GENERAL</v>
          </cell>
          <cell r="C2187" t="str">
            <v>Capitulo 0206 MINISTERIO DE EDUCACIÓN</v>
          </cell>
          <cell r="D2187" t="str">
            <v>Libramiento 0206-01-01-0010-8762</v>
          </cell>
          <cell r="E2187" t="str">
            <v>PAGO AL BANCO AGRICOLA, CEDIDO POR D NELIS BUFFET SRL MEDIANTE ACTO NO.92 D/F 07/02/18, POR SUM. DE ALIM. ESC. JEE. CORRESP. AL MES DE ENERO 2018, S/FACT. 00142. CARTAS COMPROMISO 01601 Y 01602. OC 6232</v>
          </cell>
          <cell r="F2187" t="str">
            <v>10-APR-18</v>
          </cell>
          <cell r="G2187">
            <v>459161.59999999998</v>
          </cell>
          <cell r="H2187" t="str">
            <v>18-APR-18</v>
          </cell>
          <cell r="I2187">
            <v>33963</v>
          </cell>
          <cell r="J2187">
            <v>5</v>
          </cell>
          <cell r="K2187" t="str">
            <v>TR</v>
          </cell>
          <cell r="L2187" t="str">
            <v>Conciliado</v>
          </cell>
          <cell r="M2187">
            <v>1</v>
          </cell>
          <cell r="N2187">
            <v>2933507</v>
          </cell>
          <cell r="O2187">
            <v>2933507</v>
          </cell>
          <cell r="P2187">
            <v>439705.59999999998</v>
          </cell>
          <cell r="Q2187">
            <v>0</v>
          </cell>
          <cell r="R2187">
            <v>0</v>
          </cell>
        </row>
        <row r="2188">
          <cell r="A2188">
            <v>33963</v>
          </cell>
          <cell r="B2188" t="str">
            <v>Fuenta Especifica 0100 FONDO GENERAL</v>
          </cell>
          <cell r="C2188" t="str">
            <v>Capitulo 0206 MINISTERIO DE EDUCACIÓN</v>
          </cell>
          <cell r="D2188" t="str">
            <v>Libramiento 0206-01-01-0010-8762</v>
          </cell>
          <cell r="E2188" t="str">
            <v>PAGO AL BANCO AGRICOLA, CEDIDO POR D NELIS BUFFET SRL MEDIANTE ACTO NO.92 D/F 07/02/18, POR SUM. DE ALIM. ESC. JEE. CORRESP. AL MES DE ENERO 2018, S/FACT. 00142. CARTAS COMPROMISO 01601 Y 01602. OC 6232</v>
          </cell>
          <cell r="F2188" t="str">
            <v>10-APR-18</v>
          </cell>
          <cell r="G2188">
            <v>459161.59999999998</v>
          </cell>
          <cell r="H2188" t="str">
            <v>18-APR-18</v>
          </cell>
          <cell r="I2188">
            <v>33963</v>
          </cell>
          <cell r="J2188">
            <v>5</v>
          </cell>
          <cell r="K2188" t="str">
            <v>IN</v>
          </cell>
          <cell r="L2188" t="str">
            <v>ENTREGADO</v>
          </cell>
          <cell r="M2188">
            <v>1</v>
          </cell>
          <cell r="N2188">
            <v>43255</v>
          </cell>
          <cell r="O2188">
            <v>43255</v>
          </cell>
          <cell r="P2188">
            <v>19456</v>
          </cell>
          <cell r="Q2188">
            <v>0</v>
          </cell>
          <cell r="R2188">
            <v>0</v>
          </cell>
        </row>
        <row r="2189">
          <cell r="A2189">
            <v>35891</v>
          </cell>
          <cell r="B2189" t="str">
            <v>Fuenta Especifica 0100 FONDO GENERAL</v>
          </cell>
          <cell r="C2189" t="str">
            <v>Capitulo 0206 MINISTERIO DE EDUCACIÓN</v>
          </cell>
          <cell r="D2189" t="str">
            <v>Libramiento 0206-01-01-0010-8763</v>
          </cell>
          <cell r="E2189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89" t="str">
            <v>10-APR-18</v>
          </cell>
          <cell r="G2189">
            <v>516745.6</v>
          </cell>
          <cell r="H2189" t="str">
            <v>23-APR-18</v>
          </cell>
          <cell r="I2189">
            <v>35891</v>
          </cell>
          <cell r="J2189">
            <v>2</v>
          </cell>
          <cell r="K2189" t="str">
            <v>IN</v>
          </cell>
          <cell r="L2189" t="str">
            <v>ENTREGADO</v>
          </cell>
          <cell r="M2189">
            <v>1</v>
          </cell>
          <cell r="N2189">
            <v>45285</v>
          </cell>
          <cell r="O2189">
            <v>45285</v>
          </cell>
          <cell r="P2189">
            <v>21896</v>
          </cell>
          <cell r="Q2189">
            <v>0</v>
          </cell>
          <cell r="R2189">
            <v>0</v>
          </cell>
        </row>
        <row r="2190">
          <cell r="A2190">
            <v>35891</v>
          </cell>
          <cell r="B2190" t="str">
            <v>Fuenta Especifica 0100 FONDO GENERAL</v>
          </cell>
          <cell r="C2190" t="str">
            <v>Capitulo 0206 MINISTERIO DE EDUCACIÓN</v>
          </cell>
          <cell r="D2190" t="str">
            <v>Libramiento 0206-01-01-0010-8763</v>
          </cell>
          <cell r="E2190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0" t="str">
            <v>10-APR-18</v>
          </cell>
          <cell r="G2190">
            <v>516745.6</v>
          </cell>
          <cell r="H2190" t="str">
            <v>23-APR-18</v>
          </cell>
          <cell r="I2190">
            <v>35891</v>
          </cell>
          <cell r="J2190">
            <v>2</v>
          </cell>
          <cell r="K2190" t="str">
            <v>TR</v>
          </cell>
          <cell r="L2190" t="str">
            <v>Conciliado</v>
          </cell>
          <cell r="M2190">
            <v>1</v>
          </cell>
          <cell r="N2190">
            <v>3187575</v>
          </cell>
          <cell r="O2190">
            <v>3187575</v>
          </cell>
          <cell r="P2190">
            <v>416024</v>
          </cell>
          <cell r="Q2190">
            <v>0</v>
          </cell>
          <cell r="R2190">
            <v>0</v>
          </cell>
        </row>
        <row r="2191">
          <cell r="A2191">
            <v>35891</v>
          </cell>
          <cell r="B2191" t="str">
            <v>Fuenta Especifica 0100 FONDO GENERAL</v>
          </cell>
          <cell r="C2191" t="str">
            <v>Capitulo 0206 MINISTERIO DE EDUCACIÓN</v>
          </cell>
          <cell r="D2191" t="str">
            <v>Libramiento 0206-01-01-0010-8763</v>
          </cell>
          <cell r="E2191" t="str">
            <v>PAGO A FAVOR DE BANCO AGRICOLA, CEDIDO POR FRANCISCO ANTONIO PUJOLS LOPEZ, MEDIANTE ACTO DE ALGUACIL No. 813 D/F 06/10/2017. POR SUM. ALIM. ESC. JEE. CORRESP. AL MES DE ENERO 2018, SEGUN FACT. NCF.: 00028, CARTA COMPROMISO NO. 03181, OC 5775</v>
          </cell>
          <cell r="F2191" t="str">
            <v>10-APR-18</v>
          </cell>
          <cell r="G2191">
            <v>516745.6</v>
          </cell>
          <cell r="H2191" t="str">
            <v>23-APR-18</v>
          </cell>
          <cell r="I2191">
            <v>35891</v>
          </cell>
          <cell r="J2191">
            <v>2</v>
          </cell>
          <cell r="K2191" t="str">
            <v>IN</v>
          </cell>
          <cell r="L2191" t="str">
            <v>ENTREGADO</v>
          </cell>
          <cell r="M2191">
            <v>1</v>
          </cell>
          <cell r="N2191">
            <v>44890</v>
          </cell>
          <cell r="O2191">
            <v>44890</v>
          </cell>
          <cell r="P2191">
            <v>78825.600000000006</v>
          </cell>
          <cell r="Q2191">
            <v>0</v>
          </cell>
          <cell r="R2191">
            <v>0</v>
          </cell>
        </row>
        <row r="2192">
          <cell r="A2192">
            <v>36928</v>
          </cell>
          <cell r="B2192" t="str">
            <v>Fuenta Especifica 0100 FONDO GENERAL</v>
          </cell>
          <cell r="C2192" t="str">
            <v>Capitulo 0206 MINISTERIO DE EDUCACIÓN</v>
          </cell>
          <cell r="D2192" t="str">
            <v>Libramiento 0206-01-01-0010-8764</v>
          </cell>
          <cell r="E2192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2" t="str">
            <v>10-APR-18</v>
          </cell>
          <cell r="G2192">
            <v>1001830.89</v>
          </cell>
          <cell r="H2192" t="str">
            <v>25-APR-18</v>
          </cell>
          <cell r="I2192">
            <v>36928</v>
          </cell>
          <cell r="J2192">
            <v>2</v>
          </cell>
          <cell r="K2192" t="str">
            <v>IN</v>
          </cell>
          <cell r="L2192" t="str">
            <v>ENTREGADO</v>
          </cell>
          <cell r="M2192">
            <v>1</v>
          </cell>
          <cell r="N2192">
            <v>46238</v>
          </cell>
          <cell r="O2192">
            <v>46238</v>
          </cell>
          <cell r="P2192">
            <v>45741.65</v>
          </cell>
          <cell r="Q2192">
            <v>0</v>
          </cell>
          <cell r="R2192">
            <v>0</v>
          </cell>
        </row>
        <row r="2193">
          <cell r="A2193">
            <v>36928</v>
          </cell>
          <cell r="B2193" t="str">
            <v>Fuenta Especifica 0100 FONDO GENERAL</v>
          </cell>
          <cell r="C2193" t="str">
            <v>Capitulo 0206 MINISTERIO DE EDUCACIÓN</v>
          </cell>
          <cell r="D2193" t="str">
            <v>Libramiento 0206-01-01-0010-8764</v>
          </cell>
          <cell r="E2193" t="str">
            <v>PAGO A FAVOR DE COOPROHARINA, CEDIDO POR AGNES GROUP SRL, MEDIANTE ACTO 210, D/F. 01/03/2018, SUM. ALIM. UM MESES DE AGOSTO,SEPT.OCT.NOV. Y DIC./17, FACTS. 00001,00002,00004, 00005 Y 00006, NC. 00001,00002,00003,00004,00005, CONT.486/17 OC.6781 MENOS ANTICIPO</v>
          </cell>
          <cell r="F2193" t="str">
            <v>10-APR-18</v>
          </cell>
          <cell r="G2193">
            <v>1001830.89</v>
          </cell>
          <cell r="H2193" t="str">
            <v>25-APR-18</v>
          </cell>
          <cell r="I2193">
            <v>36928</v>
          </cell>
          <cell r="J2193">
            <v>2</v>
          </cell>
          <cell r="K2193" t="str">
            <v>TR</v>
          </cell>
          <cell r="L2193" t="str">
            <v>Conciliado</v>
          </cell>
          <cell r="M2193">
            <v>1</v>
          </cell>
          <cell r="N2193">
            <v>3319774</v>
          </cell>
          <cell r="O2193">
            <v>3319774</v>
          </cell>
          <cell r="P2193">
            <v>956089.24</v>
          </cell>
          <cell r="Q2193">
            <v>0</v>
          </cell>
          <cell r="R2193">
            <v>0</v>
          </cell>
        </row>
        <row r="2194">
          <cell r="A2194">
            <v>36403</v>
          </cell>
          <cell r="B2194" t="str">
            <v>Fuenta Especifica 0100 FONDO GENERAL</v>
          </cell>
          <cell r="C2194" t="str">
            <v>Capitulo 0206 MINISTERIO DE EDUCACIÓN</v>
          </cell>
          <cell r="D2194" t="str">
            <v>Libramiento 0206-01-01-0010-8766</v>
          </cell>
          <cell r="E2194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4" t="str">
            <v>10-APR-18</v>
          </cell>
          <cell r="G2194">
            <v>916057.59999999998</v>
          </cell>
          <cell r="H2194" t="str">
            <v>24-APR-18</v>
          </cell>
          <cell r="I2194">
            <v>36403</v>
          </cell>
          <cell r="J2194">
            <v>1</v>
          </cell>
          <cell r="K2194" t="str">
            <v>TR</v>
          </cell>
          <cell r="L2194" t="str">
            <v>Conciliado</v>
          </cell>
          <cell r="M2194">
            <v>1</v>
          </cell>
          <cell r="N2194">
            <v>3306816</v>
          </cell>
          <cell r="O2194">
            <v>3306816</v>
          </cell>
          <cell r="P2194">
            <v>737504</v>
          </cell>
          <cell r="Q2194">
            <v>0</v>
          </cell>
          <cell r="R2194">
            <v>0</v>
          </cell>
        </row>
        <row r="2195">
          <cell r="A2195">
            <v>36403</v>
          </cell>
          <cell r="B2195" t="str">
            <v>Fuenta Especifica 0100 FONDO GENERAL</v>
          </cell>
          <cell r="C2195" t="str">
            <v>Capitulo 0206 MINISTERIO DE EDUCACIÓN</v>
          </cell>
          <cell r="D2195" t="str">
            <v>Libramiento 0206-01-01-0010-8766</v>
          </cell>
          <cell r="E2195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5" t="str">
            <v>10-APR-18</v>
          </cell>
          <cell r="G2195">
            <v>916057.59999999998</v>
          </cell>
          <cell r="H2195" t="str">
            <v>24-APR-18</v>
          </cell>
          <cell r="I2195">
            <v>36403</v>
          </cell>
          <cell r="J2195">
            <v>1</v>
          </cell>
          <cell r="K2195" t="str">
            <v>IN</v>
          </cell>
          <cell r="L2195" t="str">
            <v>ENTREGADO</v>
          </cell>
          <cell r="M2195">
            <v>1</v>
          </cell>
          <cell r="N2195">
            <v>45726</v>
          </cell>
          <cell r="O2195">
            <v>45726</v>
          </cell>
          <cell r="P2195">
            <v>38816</v>
          </cell>
          <cell r="Q2195">
            <v>0</v>
          </cell>
          <cell r="R2195">
            <v>0</v>
          </cell>
        </row>
        <row r="2196">
          <cell r="A2196">
            <v>36403</v>
          </cell>
          <cell r="B2196" t="str">
            <v>Fuenta Especifica 0100 FONDO GENERAL</v>
          </cell>
          <cell r="C2196" t="str">
            <v>Capitulo 0206 MINISTERIO DE EDUCACIÓN</v>
          </cell>
          <cell r="D2196" t="str">
            <v>Libramiento 0206-01-01-0010-8766</v>
          </cell>
          <cell r="E2196" t="str">
            <v>PAGO A FAVOR DE BANCO AGRICOLA, CEDIDO POR RICARDO JOSE REYES MEDIANTE ACTOS NOS .1079 D/F 07/12/17 Y 1499 D/F 25/09/17, POR SUM. DE ALIM. JEE. MES DE ENERO 2018, S/FACT. 00093. CARTAS COMPROMISO 02750, 02533, 02769, 02764, 14213 Y 02536, OC 6007,6949</v>
          </cell>
          <cell r="F2196" t="str">
            <v>10-APR-18</v>
          </cell>
          <cell r="G2196">
            <v>916057.59999999998</v>
          </cell>
          <cell r="H2196" t="str">
            <v>24-APR-18</v>
          </cell>
          <cell r="I2196">
            <v>36403</v>
          </cell>
          <cell r="J2196">
            <v>1</v>
          </cell>
          <cell r="K2196" t="str">
            <v>IN</v>
          </cell>
          <cell r="L2196" t="str">
            <v>ENTREGADO</v>
          </cell>
          <cell r="M2196">
            <v>1</v>
          </cell>
          <cell r="N2196">
            <v>45628</v>
          </cell>
          <cell r="O2196">
            <v>45628</v>
          </cell>
          <cell r="P2196">
            <v>139737.60000000001</v>
          </cell>
          <cell r="Q2196">
            <v>0</v>
          </cell>
          <cell r="R2196">
            <v>0</v>
          </cell>
        </row>
        <row r="2197">
          <cell r="A2197">
            <v>36062</v>
          </cell>
          <cell r="B2197" t="str">
            <v>Fuenta Especifica 0100 FONDO GENERAL</v>
          </cell>
          <cell r="C2197" t="str">
            <v>Capitulo 0206 MINISTERIO DE EDUCACIÓN</v>
          </cell>
          <cell r="D2197" t="str">
            <v>Libramiento 0206-01-01-0010-8778</v>
          </cell>
          <cell r="E2197" t="str">
            <v>PAGO A FAVOR DE PARALLAX FACTORING, S/ACTO 1224 D/F. 09/02/2018 CEDIDO POR TERESA METIVIER DE SANTANA, SUM. ALIM. ESC. JEE. MES ENERO 2018, S/FACT. NCF: 00015, CARTAS COMPROMISO NOS. 01739, OC. 5779.</v>
          </cell>
          <cell r="F2197" t="str">
            <v>10-APR-18</v>
          </cell>
          <cell r="G2197">
            <v>505512</v>
          </cell>
          <cell r="H2197" t="str">
            <v>23-APR-18</v>
          </cell>
          <cell r="I2197">
            <v>36062</v>
          </cell>
          <cell r="J2197">
            <v>7</v>
          </cell>
          <cell r="K2197" t="str">
            <v>IN</v>
          </cell>
          <cell r="L2197" t="str">
            <v>ENTREGADO</v>
          </cell>
          <cell r="M2197">
            <v>1</v>
          </cell>
          <cell r="N2197">
            <v>45356</v>
          </cell>
          <cell r="O2197">
            <v>45356</v>
          </cell>
          <cell r="P2197">
            <v>77112</v>
          </cell>
          <cell r="Q2197">
            <v>0</v>
          </cell>
          <cell r="R2197">
            <v>0</v>
          </cell>
        </row>
        <row r="2198">
          <cell r="A2198">
            <v>36062</v>
          </cell>
          <cell r="B2198" t="str">
            <v>Fuenta Especifica 0100 FONDO GENERAL</v>
          </cell>
          <cell r="C2198" t="str">
            <v>Capitulo 0206 MINISTERIO DE EDUCACIÓN</v>
          </cell>
          <cell r="D2198" t="str">
            <v>Libramiento 0206-01-01-0010-8778</v>
          </cell>
          <cell r="E2198" t="str">
            <v>PAGO A FAVOR DE PARALLAX FACTORING, S/ACTO 1224 D/F. 09/02/2018 CEDIDO POR TERESA METIVIER DE SANTANA, SUM. ALIM. ESC. JEE. MES ENERO 2018, S/FACT. NCF: 00015, CARTAS COMPROMISO NOS. 01739, OC. 5779.</v>
          </cell>
          <cell r="F2198" t="str">
            <v>10-APR-18</v>
          </cell>
          <cell r="G2198">
            <v>505512</v>
          </cell>
          <cell r="H2198" t="str">
            <v>23-APR-18</v>
          </cell>
          <cell r="I2198">
            <v>36062</v>
          </cell>
          <cell r="J2198">
            <v>7</v>
          </cell>
          <cell r="K2198" t="str">
            <v>TR</v>
          </cell>
          <cell r="L2198" t="str">
            <v>Conciliado</v>
          </cell>
          <cell r="M2198">
            <v>1</v>
          </cell>
          <cell r="N2198">
            <v>3320359</v>
          </cell>
          <cell r="O2198">
            <v>3320359</v>
          </cell>
          <cell r="P2198">
            <v>406980</v>
          </cell>
          <cell r="Q2198">
            <v>0</v>
          </cell>
          <cell r="R2198">
            <v>0</v>
          </cell>
        </row>
        <row r="2199">
          <cell r="A2199">
            <v>36062</v>
          </cell>
          <cell r="B2199" t="str">
            <v>Fuenta Especifica 0100 FONDO GENERAL</v>
          </cell>
          <cell r="C2199" t="str">
            <v>Capitulo 0206 MINISTERIO DE EDUCACIÓN</v>
          </cell>
          <cell r="D2199" t="str">
            <v>Libramiento 0206-01-01-0010-8778</v>
          </cell>
          <cell r="E2199" t="str">
            <v>PAGO A FAVOR DE PARALLAX FACTORING, S/ACTO 1224 D/F. 09/02/2018 CEDIDO POR TERESA METIVIER DE SANTANA, SUM. ALIM. ESC. JEE. MES ENERO 2018, S/FACT. NCF: 00015, CARTAS COMPROMISO NOS. 01739, OC. 5779.</v>
          </cell>
          <cell r="F2199" t="str">
            <v>10-APR-18</v>
          </cell>
          <cell r="G2199">
            <v>505512</v>
          </cell>
          <cell r="H2199" t="str">
            <v>23-APR-18</v>
          </cell>
          <cell r="I2199">
            <v>36062</v>
          </cell>
          <cell r="J2199">
            <v>7</v>
          </cell>
          <cell r="K2199" t="str">
            <v>IN</v>
          </cell>
          <cell r="L2199" t="str">
            <v>ENTREGADO</v>
          </cell>
          <cell r="M2199">
            <v>1</v>
          </cell>
          <cell r="N2199">
            <v>45439</v>
          </cell>
          <cell r="O2199">
            <v>45439</v>
          </cell>
          <cell r="P2199">
            <v>21420</v>
          </cell>
          <cell r="Q2199">
            <v>0</v>
          </cell>
          <cell r="R2199">
            <v>0</v>
          </cell>
        </row>
        <row r="2200">
          <cell r="A2200">
            <v>36404</v>
          </cell>
          <cell r="B2200" t="str">
            <v>Fuenta Especifica 0100 FONDO GENERAL</v>
          </cell>
          <cell r="C2200" t="str">
            <v>Capitulo 0206 MINISTERIO DE EDUCACIÓN</v>
          </cell>
          <cell r="D2200" t="str">
            <v>Libramiento 0206-01-01-0010-8779</v>
          </cell>
          <cell r="E2200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0" t="str">
            <v>10-APR-18</v>
          </cell>
          <cell r="G2200">
            <v>1721761.6</v>
          </cell>
          <cell r="H2200" t="str">
            <v>24-APR-18</v>
          </cell>
          <cell r="I2200">
            <v>36404</v>
          </cell>
          <cell r="J2200">
            <v>1</v>
          </cell>
          <cell r="K2200" t="str">
            <v>TR</v>
          </cell>
          <cell r="L2200" t="str">
            <v>Conciliado</v>
          </cell>
          <cell r="M2200">
            <v>1</v>
          </cell>
          <cell r="N2200">
            <v>3306811</v>
          </cell>
          <cell r="O2200">
            <v>3306811</v>
          </cell>
          <cell r="P2200">
            <v>1648805.6</v>
          </cell>
          <cell r="Q2200">
            <v>0</v>
          </cell>
          <cell r="R2200">
            <v>0</v>
          </cell>
        </row>
        <row r="2201">
          <cell r="A2201">
            <v>36404</v>
          </cell>
          <cell r="B2201" t="str">
            <v>Fuenta Especifica 0100 FONDO GENERAL</v>
          </cell>
          <cell r="C2201" t="str">
            <v>Capitulo 0206 MINISTERIO DE EDUCACIÓN</v>
          </cell>
          <cell r="D2201" t="str">
            <v>Libramiento 0206-01-01-0010-8779</v>
          </cell>
          <cell r="E2201" t="str">
            <v>PAGO A FAVOR DEL BANCO AGRICOLA, CEDIDO POR DOÑA PRENDA SRL, MEDIANTE ACTO 541, D/F. 11/10/2017, POR SUM. ALIM. ESC. JEE. CORRESP. A ENERO/2018, SEGUN FACT. NCF: 00153, CARTAS COMPROMISO 04305, 04289, 08987, 04344, 14320, OC. 5884</v>
          </cell>
          <cell r="F2201" t="str">
            <v>10-APR-18</v>
          </cell>
          <cell r="G2201">
            <v>1721761.6</v>
          </cell>
          <cell r="H2201" t="str">
            <v>24-APR-18</v>
          </cell>
          <cell r="I2201">
            <v>36404</v>
          </cell>
          <cell r="J2201">
            <v>1</v>
          </cell>
          <cell r="K2201" t="str">
            <v>IN</v>
          </cell>
          <cell r="L2201" t="str">
            <v>ENTREGADO</v>
          </cell>
          <cell r="M2201">
            <v>1</v>
          </cell>
          <cell r="N2201">
            <v>45718</v>
          </cell>
          <cell r="O2201">
            <v>45718</v>
          </cell>
          <cell r="P2201">
            <v>72956</v>
          </cell>
          <cell r="Q2201">
            <v>0</v>
          </cell>
          <cell r="R2201">
            <v>0</v>
          </cell>
        </row>
        <row r="2202">
          <cell r="A2202">
            <v>36405</v>
          </cell>
          <cell r="B2202" t="str">
            <v>Fuenta Especifica 0100 FONDO GENERAL</v>
          </cell>
          <cell r="C2202" t="str">
            <v>Capitulo 0206 MINISTERIO DE EDUCACIÓN</v>
          </cell>
          <cell r="D2202" t="str">
            <v>Libramiento 0206-01-01-0010-8780</v>
          </cell>
          <cell r="E2202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2" t="str">
            <v>10-APR-18</v>
          </cell>
          <cell r="G2202">
            <v>659572.80000000005</v>
          </cell>
          <cell r="H2202" t="str">
            <v>24-APR-18</v>
          </cell>
          <cell r="I2202">
            <v>36405</v>
          </cell>
          <cell r="J2202">
            <v>1</v>
          </cell>
          <cell r="K2202" t="str">
            <v>TR</v>
          </cell>
          <cell r="L2202" t="str">
            <v>Conciliado</v>
          </cell>
          <cell r="M2202">
            <v>1</v>
          </cell>
          <cell r="N2202">
            <v>3306810</v>
          </cell>
          <cell r="O2202">
            <v>3306810</v>
          </cell>
          <cell r="P2202">
            <v>631624.80000000005</v>
          </cell>
          <cell r="Q2202">
            <v>0</v>
          </cell>
          <cell r="R2202">
            <v>0</v>
          </cell>
        </row>
        <row r="2203">
          <cell r="A2203">
            <v>36405</v>
          </cell>
          <cell r="B2203" t="str">
            <v>Fuenta Especifica 0100 FONDO GENERAL</v>
          </cell>
          <cell r="C2203" t="str">
            <v>Capitulo 0206 MINISTERIO DE EDUCACIÓN</v>
          </cell>
          <cell r="D2203" t="str">
            <v>Libramiento 0206-01-01-0010-8780</v>
          </cell>
          <cell r="E2203" t="str">
            <v>PAGO A FAVOR DE COOPROHARINA, CEDIDO POR CANA FLOR HERMANOS SRL MEDIANTE ACTO NO.1835 D/F 03/11/17, POR SUM. DE ALIM. ESC. JEE. CORRESP. AL MES DE ENERO 2018, S/FACT. 00028. CARTAS COMPROMISO 00603, 00605, 00597, 00607 Y 00606. OC 6253.</v>
          </cell>
          <cell r="F2203" t="str">
            <v>10-APR-18</v>
          </cell>
          <cell r="G2203">
            <v>659572.80000000005</v>
          </cell>
          <cell r="H2203" t="str">
            <v>24-APR-18</v>
          </cell>
          <cell r="I2203">
            <v>36405</v>
          </cell>
          <cell r="J2203">
            <v>1</v>
          </cell>
          <cell r="K2203" t="str">
            <v>IN</v>
          </cell>
          <cell r="L2203" t="str">
            <v>ENTREGADO</v>
          </cell>
          <cell r="M2203">
            <v>1</v>
          </cell>
          <cell r="N2203">
            <v>45717</v>
          </cell>
          <cell r="O2203">
            <v>45717</v>
          </cell>
          <cell r="P2203">
            <v>27948</v>
          </cell>
          <cell r="Q2203">
            <v>0</v>
          </cell>
          <cell r="R2203">
            <v>0</v>
          </cell>
        </row>
        <row r="2204">
          <cell r="A2204">
            <v>37564</v>
          </cell>
          <cell r="B2204" t="str">
            <v>Fuenta Especifica 0100 FONDO GENERAL</v>
          </cell>
          <cell r="C2204" t="str">
            <v>Capitulo 0206 MINISTERIO DE EDUCACIÓN</v>
          </cell>
          <cell r="D2204" t="str">
            <v>Libramiento 0206-01-01-0010-8781</v>
          </cell>
          <cell r="E2204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4" t="str">
            <v>10-APR-18</v>
          </cell>
          <cell r="G2204">
            <v>651676.89</v>
          </cell>
          <cell r="H2204" t="str">
            <v>26-APR-18</v>
          </cell>
          <cell r="I2204">
            <v>37564</v>
          </cell>
          <cell r="J2204">
            <v>3</v>
          </cell>
          <cell r="K2204" t="str">
            <v>TR</v>
          </cell>
          <cell r="L2204" t="str">
            <v>Conciliado</v>
          </cell>
          <cell r="M2204">
            <v>1</v>
          </cell>
          <cell r="N2204">
            <v>3615185</v>
          </cell>
          <cell r="O2204">
            <v>3615185</v>
          </cell>
          <cell r="P2204">
            <v>645670.76</v>
          </cell>
          <cell r="Q2204">
            <v>0</v>
          </cell>
          <cell r="R2204">
            <v>0</v>
          </cell>
        </row>
        <row r="2205">
          <cell r="A2205">
            <v>37564</v>
          </cell>
          <cell r="B2205" t="str">
            <v>Fuenta Especifica 0100 FONDO GENERAL</v>
          </cell>
          <cell r="C2205" t="str">
            <v>Capitulo 0206 MINISTERIO DE EDUCACIÓN</v>
          </cell>
          <cell r="D2205" t="str">
            <v>Libramiento 0206-01-01-0010-8781</v>
          </cell>
          <cell r="E2205" t="str">
            <v>PAGO A COOPROHARINA, CEDIDO POR RAMON AGUSTIN ESPINOSA BURGOS, MEDIANTE ACTO 176, D/F. 26/02/18, POR SUM. ALIM. ESC. UM ,CORRESP. AL MES DE DICIEMBRE 2017, SEGUN FACT. NCF.: 00154 Y NC 00042, DEL CONTRATO NO. 246/2017 Y OC 6327 MENOS ANTICIPO.</v>
          </cell>
          <cell r="F2205" t="str">
            <v>10-APR-18</v>
          </cell>
          <cell r="G2205">
            <v>651676.89</v>
          </cell>
          <cell r="H2205" t="str">
            <v>26-APR-18</v>
          </cell>
          <cell r="I2205">
            <v>37564</v>
          </cell>
          <cell r="J2205">
            <v>3</v>
          </cell>
          <cell r="K2205" t="str">
            <v>IN</v>
          </cell>
          <cell r="L2205" t="str">
            <v>ENTREGADO</v>
          </cell>
          <cell r="M2205">
            <v>1</v>
          </cell>
          <cell r="N2205">
            <v>47281</v>
          </cell>
          <cell r="O2205">
            <v>47281</v>
          </cell>
          <cell r="P2205">
            <v>6006.13</v>
          </cell>
          <cell r="Q2205">
            <v>0</v>
          </cell>
          <cell r="R2205">
            <v>0</v>
          </cell>
        </row>
        <row r="2206">
          <cell r="A2206">
            <v>36406</v>
          </cell>
          <cell r="B2206" t="str">
            <v>Fuenta Especifica 0100 FONDO GENERAL</v>
          </cell>
          <cell r="C2206" t="str">
            <v>Capitulo 0206 MINISTERIO DE EDUCACIÓN</v>
          </cell>
          <cell r="D2206" t="str">
            <v>Libramiento 0206-01-01-0010-8784</v>
          </cell>
          <cell r="E2206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6" t="str">
            <v>10-APR-18</v>
          </cell>
          <cell r="G2206">
            <v>1428083.2</v>
          </cell>
          <cell r="H2206" t="str">
            <v>24-APR-18</v>
          </cell>
          <cell r="I2206">
            <v>36406</v>
          </cell>
          <cell r="J2206">
            <v>1</v>
          </cell>
          <cell r="K2206" t="str">
            <v>IN</v>
          </cell>
          <cell r="L2206" t="str">
            <v>ENTREGADO</v>
          </cell>
          <cell r="M2206">
            <v>1</v>
          </cell>
          <cell r="N2206">
            <v>45716</v>
          </cell>
          <cell r="O2206">
            <v>45716</v>
          </cell>
          <cell r="P2206">
            <v>60512</v>
          </cell>
          <cell r="Q2206">
            <v>0</v>
          </cell>
          <cell r="R2206">
            <v>0</v>
          </cell>
        </row>
        <row r="2207">
          <cell r="A2207">
            <v>36406</v>
          </cell>
          <cell r="B2207" t="str">
            <v>Fuenta Especifica 0100 FONDO GENERAL</v>
          </cell>
          <cell r="C2207" t="str">
            <v>Capitulo 0206 MINISTERIO DE EDUCACIÓN</v>
          </cell>
          <cell r="D2207" t="str">
            <v>Libramiento 0206-01-01-0010-8784</v>
          </cell>
          <cell r="E2207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7" t="str">
            <v>10-APR-18</v>
          </cell>
          <cell r="G2207">
            <v>1428083.2</v>
          </cell>
          <cell r="H2207" t="str">
            <v>24-APR-18</v>
          </cell>
          <cell r="I2207">
            <v>36406</v>
          </cell>
          <cell r="J2207">
            <v>1</v>
          </cell>
          <cell r="K2207" t="str">
            <v>TR</v>
          </cell>
          <cell r="L2207" t="str">
            <v>Conciliado</v>
          </cell>
          <cell r="M2207">
            <v>1</v>
          </cell>
          <cell r="N2207">
            <v>3306809</v>
          </cell>
          <cell r="O2207">
            <v>3306809</v>
          </cell>
          <cell r="P2207">
            <v>1149728</v>
          </cell>
          <cell r="Q2207">
            <v>0</v>
          </cell>
          <cell r="R2207">
            <v>0</v>
          </cell>
        </row>
        <row r="2208">
          <cell r="A2208">
            <v>36406</v>
          </cell>
          <cell r="B2208" t="str">
            <v>Fuenta Especifica 0100 FONDO GENERAL</v>
          </cell>
          <cell r="C2208" t="str">
            <v>Capitulo 0206 MINISTERIO DE EDUCACIÓN</v>
          </cell>
          <cell r="D2208" t="str">
            <v>Libramiento 0206-01-01-0010-8784</v>
          </cell>
          <cell r="E2208" t="str">
            <v>PAGO A FAVOR DEL BANCO AGRICOLA, CEDIDO POR JOSELIN MIGUELINA JORGE JORGE, MEDIANTE ACTO 758, D/F. 27/09/2017, POR SUM. ALIM. ESC. JEE. CORRESP. A ENERO/2018, SEGUN FACT. NCF: 00007,CARTAS COMPROMISO 01779, 01873, 01802,01880,01890,01871, 01872, 01866, OC.5807</v>
          </cell>
          <cell r="F2208" t="str">
            <v>10-APR-18</v>
          </cell>
          <cell r="G2208">
            <v>1428083.2</v>
          </cell>
          <cell r="H2208" t="str">
            <v>24-APR-18</v>
          </cell>
          <cell r="I2208">
            <v>36406</v>
          </cell>
          <cell r="J2208">
            <v>1</v>
          </cell>
          <cell r="K2208" t="str">
            <v>IN</v>
          </cell>
          <cell r="L2208" t="str">
            <v>ENTREGADO</v>
          </cell>
          <cell r="M2208">
            <v>1</v>
          </cell>
          <cell r="N2208">
            <v>45623</v>
          </cell>
          <cell r="O2208">
            <v>45623</v>
          </cell>
          <cell r="P2208">
            <v>217843.20000000001</v>
          </cell>
          <cell r="Q2208">
            <v>0</v>
          </cell>
          <cell r="R2208">
            <v>0</v>
          </cell>
        </row>
        <row r="2209">
          <cell r="A2209">
            <v>35893</v>
          </cell>
          <cell r="B2209" t="str">
            <v>Fuenta Especifica 0100 FONDO GENERAL</v>
          </cell>
          <cell r="C2209" t="str">
            <v>Capitulo 0206 MINISTERIO DE EDUCACIÓN</v>
          </cell>
          <cell r="D2209" t="str">
            <v>Libramiento 0206-01-01-0010-8785</v>
          </cell>
          <cell r="E2209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09" t="str">
            <v>10-APR-18</v>
          </cell>
          <cell r="G2209">
            <v>534209.6</v>
          </cell>
          <cell r="H2209" t="str">
            <v>23-APR-18</v>
          </cell>
          <cell r="I2209">
            <v>35893</v>
          </cell>
          <cell r="J2209">
            <v>2</v>
          </cell>
          <cell r="K2209" t="str">
            <v>TR</v>
          </cell>
          <cell r="L2209" t="str">
            <v>Conciliado</v>
          </cell>
          <cell r="M2209">
            <v>1</v>
          </cell>
          <cell r="N2209">
            <v>3111457</v>
          </cell>
          <cell r="O2209">
            <v>3111457</v>
          </cell>
          <cell r="P2209">
            <v>117972</v>
          </cell>
          <cell r="Q2209">
            <v>0</v>
          </cell>
          <cell r="R2209">
            <v>0</v>
          </cell>
        </row>
        <row r="2210">
          <cell r="A2210">
            <v>35893</v>
          </cell>
          <cell r="B2210" t="str">
            <v>Fuenta Especifica 0100 FONDO GENERAL</v>
          </cell>
          <cell r="C2210" t="str">
            <v>Capitulo 0206 MINISTERIO DE EDUCACIÓN</v>
          </cell>
          <cell r="D2210" t="str">
            <v>Libramiento 0206-01-01-0010-8785</v>
          </cell>
          <cell r="E2210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0" t="str">
            <v>10-APR-18</v>
          </cell>
          <cell r="G2210">
            <v>534209.6</v>
          </cell>
          <cell r="H2210" t="str">
            <v>23-APR-18</v>
          </cell>
          <cell r="I2210">
            <v>35893</v>
          </cell>
          <cell r="J2210">
            <v>2</v>
          </cell>
          <cell r="K2210" t="str">
            <v>TR</v>
          </cell>
          <cell r="L2210" t="str">
            <v>Conciliado</v>
          </cell>
          <cell r="M2210">
            <v>1</v>
          </cell>
          <cell r="N2210">
            <v>3187574</v>
          </cell>
          <cell r="O2210">
            <v>3187574</v>
          </cell>
          <cell r="P2210">
            <v>393601.6</v>
          </cell>
          <cell r="Q2210">
            <v>0</v>
          </cell>
          <cell r="R2210">
            <v>0</v>
          </cell>
        </row>
        <row r="2211">
          <cell r="A2211">
            <v>35893</v>
          </cell>
          <cell r="B2211" t="str">
            <v>Fuenta Especifica 0100 FONDO GENERAL</v>
          </cell>
          <cell r="C2211" t="str">
            <v>Capitulo 0206 MINISTERIO DE EDUCACIÓN</v>
          </cell>
          <cell r="D2211" t="str">
            <v>Libramiento 0206-01-01-0010-8785</v>
          </cell>
          <cell r="E2211" t="str">
            <v>PAGO A FAVOR DE BANCO AGRICOLA S/ACTO 965 D/F. 07/11/2017 CEDIDO POR SUPLIDORA INSTITUCIONAL ISVANIA SRL, CARTAS COMP.15214,00430 Y SUPLIDOR NOS,CARTAS COMP. 16447 POR SUM. ALIM. ESC. JEE. MES ENERO/18, S/FT. NCF: 00032,OC. 7196,5703 Y 6918.</v>
          </cell>
          <cell r="F2211" t="str">
            <v>10-APR-18</v>
          </cell>
          <cell r="G2211">
            <v>534209.6</v>
          </cell>
          <cell r="H2211" t="str">
            <v>23-APR-18</v>
          </cell>
          <cell r="I2211">
            <v>35893</v>
          </cell>
          <cell r="J2211">
            <v>2</v>
          </cell>
          <cell r="K2211" t="str">
            <v>IN</v>
          </cell>
          <cell r="L2211" t="str">
            <v>ENTREGADO</v>
          </cell>
          <cell r="M2211">
            <v>1</v>
          </cell>
          <cell r="N2211">
            <v>45284</v>
          </cell>
          <cell r="O2211">
            <v>45284</v>
          </cell>
          <cell r="P2211">
            <v>22636</v>
          </cell>
          <cell r="Q2211">
            <v>0</v>
          </cell>
          <cell r="R2211">
            <v>0</v>
          </cell>
        </row>
        <row r="2212">
          <cell r="A2212">
            <v>37273</v>
          </cell>
          <cell r="B2212" t="str">
            <v>Fuenta Especifica 0100 FONDO GENERAL</v>
          </cell>
          <cell r="C2212" t="str">
            <v>Capitulo 0206 MINISTERIO DE EDUCACIÓN</v>
          </cell>
          <cell r="D2212" t="str">
            <v>Libramiento 0206-01-01-0010-8787</v>
          </cell>
          <cell r="E2212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2" t="str">
            <v>10-APR-18</v>
          </cell>
          <cell r="G2212">
            <v>617753.59999999998</v>
          </cell>
          <cell r="H2212" t="str">
            <v>25-APR-18</v>
          </cell>
          <cell r="I2212">
            <v>37273</v>
          </cell>
          <cell r="J2212">
            <v>7</v>
          </cell>
          <cell r="K2212" t="str">
            <v>TR</v>
          </cell>
          <cell r="L2212" t="str">
            <v>Conciliado</v>
          </cell>
          <cell r="M2212">
            <v>1</v>
          </cell>
          <cell r="N2212">
            <v>3668974</v>
          </cell>
          <cell r="O2212">
            <v>3668974</v>
          </cell>
          <cell r="P2212">
            <v>591577.59999999998</v>
          </cell>
          <cell r="Q2212">
            <v>0</v>
          </cell>
          <cell r="R2212">
            <v>0</v>
          </cell>
        </row>
        <row r="2213">
          <cell r="A2213">
            <v>37273</v>
          </cell>
          <cell r="B2213" t="str">
            <v>Fuenta Especifica 0100 FONDO GENERAL</v>
          </cell>
          <cell r="C2213" t="str">
            <v>Capitulo 0206 MINISTERIO DE EDUCACIÓN</v>
          </cell>
          <cell r="D2213" t="str">
            <v>Libramiento 0206-01-01-0010-8787</v>
          </cell>
          <cell r="E2213" t="str">
            <v>PAGO A FAVOR DE PARALLAX FACTORING SA, CEDIDO POR SOALIMENT SRL MEDIANTE ACTO NO.1998 D/F 9/03/18, POR SUM. DE ALIM. ESC. JEE. CORRESP. AL MES DE ENERO 2018, S/FACT. 00509. CARTAS COMPROMISO 03239, 03089, 03015 Y 03003. OC 7222/6650</v>
          </cell>
          <cell r="F2213" t="str">
            <v>10-APR-18</v>
          </cell>
          <cell r="G2213">
            <v>617753.59999999998</v>
          </cell>
          <cell r="H2213" t="str">
            <v>25-APR-18</v>
          </cell>
          <cell r="I2213">
            <v>37273</v>
          </cell>
          <cell r="J2213">
            <v>7</v>
          </cell>
          <cell r="K2213" t="str">
            <v>IN</v>
          </cell>
          <cell r="L2213" t="str">
            <v>ENTREGADO</v>
          </cell>
          <cell r="M2213">
            <v>1</v>
          </cell>
          <cell r="N2213">
            <v>46914</v>
          </cell>
          <cell r="O2213">
            <v>46914</v>
          </cell>
          <cell r="P2213">
            <v>26176</v>
          </cell>
          <cell r="Q2213">
            <v>0</v>
          </cell>
          <cell r="R2213">
            <v>0</v>
          </cell>
        </row>
        <row r="2214">
          <cell r="A2214">
            <v>36409</v>
          </cell>
          <cell r="B2214" t="str">
            <v>Fuenta Especifica 0100 FONDO GENERAL</v>
          </cell>
          <cell r="C2214" t="str">
            <v>Capitulo 0206 MINISTERIO DE EDUCACIÓN</v>
          </cell>
          <cell r="D2214" t="str">
            <v>Libramiento 0206-01-01-0010-8790</v>
          </cell>
          <cell r="E2214" t="str">
            <v>PAGO SUM. ALIM. ESC. JEE. MES ENERO 2018, S/FACT. NCF: 00086, CARTAS COMPROMISO NOS. 02327, 07422, 07423, 07399, 10115, 02258, OC. 6086.</v>
          </cell>
          <cell r="F2214" t="str">
            <v>10-APR-18</v>
          </cell>
          <cell r="G2214">
            <v>1727425.6</v>
          </cell>
          <cell r="H2214" t="str">
            <v>24-APR-18</v>
          </cell>
          <cell r="I2214">
            <v>36409</v>
          </cell>
          <cell r="J2214">
            <v>1</v>
          </cell>
          <cell r="K2214" t="str">
            <v>TR</v>
          </cell>
          <cell r="L2214" t="str">
            <v>Conciliado</v>
          </cell>
          <cell r="M2214">
            <v>1</v>
          </cell>
          <cell r="N2214">
            <v>3304674</v>
          </cell>
          <cell r="O2214">
            <v>3304674</v>
          </cell>
          <cell r="P2214">
            <v>1654229.6</v>
          </cell>
          <cell r="Q2214">
            <v>0</v>
          </cell>
          <cell r="R2214">
            <v>0</v>
          </cell>
        </row>
        <row r="2215">
          <cell r="A2215">
            <v>36409</v>
          </cell>
          <cell r="B2215" t="str">
            <v>Fuenta Especifica 0100 FONDO GENERAL</v>
          </cell>
          <cell r="C2215" t="str">
            <v>Capitulo 0206 MINISTERIO DE EDUCACIÓN</v>
          </cell>
          <cell r="D2215" t="str">
            <v>Libramiento 0206-01-01-0010-8790</v>
          </cell>
          <cell r="E2215" t="str">
            <v>PAGO SUM. ALIM. ESC. JEE. MES ENERO 2018, S/FACT. NCF: 00086, CARTAS COMPROMISO NOS. 02327, 07422, 07423, 07399, 10115, 02258, OC. 6086.</v>
          </cell>
          <cell r="F2215" t="str">
            <v>10-APR-18</v>
          </cell>
          <cell r="G2215">
            <v>1727425.6</v>
          </cell>
          <cell r="H2215" t="str">
            <v>24-APR-18</v>
          </cell>
          <cell r="I2215">
            <v>36409</v>
          </cell>
          <cell r="J2215">
            <v>1</v>
          </cell>
          <cell r="K2215" t="str">
            <v>IN</v>
          </cell>
          <cell r="L2215" t="str">
            <v>ENTREGADO</v>
          </cell>
          <cell r="M2215">
            <v>1</v>
          </cell>
          <cell r="N2215">
            <v>45715</v>
          </cell>
          <cell r="O2215">
            <v>45715</v>
          </cell>
          <cell r="P2215">
            <v>73196</v>
          </cell>
          <cell r="Q2215">
            <v>0</v>
          </cell>
          <cell r="R2215">
            <v>0</v>
          </cell>
        </row>
        <row r="2216">
          <cell r="A2216">
            <v>37565</v>
          </cell>
          <cell r="B2216" t="str">
            <v>Fuenta Especifica 0100 FONDO GENERAL</v>
          </cell>
          <cell r="C2216" t="str">
            <v>Capitulo 0206 MINISTERIO DE EDUCACIÓN</v>
          </cell>
          <cell r="D2216" t="str">
            <v>Libramiento 0206-01-01-0010-8792</v>
          </cell>
          <cell r="E2216" t="str">
            <v>PAGO POR SUM. DE ALIM. ESC. UM. CORRESP. AL MES DE ENERO 2018, S/FACT. 00077 Y NC 00024. CONTRATO NO.282/17, OC 6460. MENOS ANTICIPO.</v>
          </cell>
          <cell r="F2216" t="str">
            <v>10-APR-18</v>
          </cell>
          <cell r="G2216">
            <v>259476.98</v>
          </cell>
          <cell r="H2216" t="str">
            <v>26-APR-18</v>
          </cell>
          <cell r="I2216">
            <v>37565</v>
          </cell>
          <cell r="J2216">
            <v>3</v>
          </cell>
          <cell r="K2216" t="str">
            <v>IN</v>
          </cell>
          <cell r="L2216" t="str">
            <v>ENTREGADO</v>
          </cell>
          <cell r="M2216">
            <v>1</v>
          </cell>
          <cell r="N2216">
            <v>47280</v>
          </cell>
          <cell r="O2216">
            <v>47280</v>
          </cell>
          <cell r="P2216">
            <v>2370.89</v>
          </cell>
          <cell r="Q2216">
            <v>0</v>
          </cell>
          <cell r="R2216">
            <v>0</v>
          </cell>
        </row>
        <row r="2217">
          <cell r="A2217">
            <v>37565</v>
          </cell>
          <cell r="B2217" t="str">
            <v>Fuenta Especifica 0100 FONDO GENERAL</v>
          </cell>
          <cell r="C2217" t="str">
            <v>Capitulo 0206 MINISTERIO DE EDUCACIÓN</v>
          </cell>
          <cell r="D2217" t="str">
            <v>Libramiento 0206-01-01-0010-8792</v>
          </cell>
          <cell r="E2217" t="str">
            <v>PAGO POR SUM. DE ALIM. ESC. UM. CORRESP. AL MES DE ENERO 2018, S/FACT. 00077 Y NC 00024. CONTRATO NO.282/17, OC 6460. MENOS ANTICIPO.</v>
          </cell>
          <cell r="F2217" t="str">
            <v>10-APR-18</v>
          </cell>
          <cell r="G2217">
            <v>259476.98</v>
          </cell>
          <cell r="H2217" t="str">
            <v>26-APR-18</v>
          </cell>
          <cell r="I2217">
            <v>37565</v>
          </cell>
          <cell r="J2217">
            <v>3</v>
          </cell>
          <cell r="K2217" t="str">
            <v>TR</v>
          </cell>
          <cell r="L2217" t="str">
            <v>Conciliado</v>
          </cell>
          <cell r="M2217">
            <v>1</v>
          </cell>
          <cell r="N2217">
            <v>3615248</v>
          </cell>
          <cell r="O2217">
            <v>3615248</v>
          </cell>
          <cell r="P2217">
            <v>257106.09</v>
          </cell>
          <cell r="Q2217">
            <v>0</v>
          </cell>
          <cell r="R2217">
            <v>0</v>
          </cell>
        </row>
        <row r="2218">
          <cell r="A2218">
            <v>37275</v>
          </cell>
          <cell r="B2218" t="str">
            <v>Fuenta Especifica 0100 FONDO GENERAL</v>
          </cell>
          <cell r="C2218" t="str">
            <v>Capitulo 0206 MINISTERIO DE EDUCACIÓN</v>
          </cell>
          <cell r="D2218" t="str">
            <v>Libramiento 0206-01-01-0010-8797</v>
          </cell>
          <cell r="E2218" t="str">
            <v>PAGO SUM. ALIM. ESC. JEE. CORRESP. AL MES DIC. 2017, SEGUN FACT. NCF.: 00025, CARTA COMPROMISO NO. 03931, 03933, 03935, 14317, 13529, 14497, OC 5875</v>
          </cell>
          <cell r="F2218" t="str">
            <v>10-APR-18</v>
          </cell>
          <cell r="G2218">
            <v>1009608</v>
          </cell>
          <cell r="H2218" t="str">
            <v>25-APR-18</v>
          </cell>
          <cell r="I2218">
            <v>37275</v>
          </cell>
          <cell r="J2218">
            <v>7</v>
          </cell>
          <cell r="K2218" t="str">
            <v>IN</v>
          </cell>
          <cell r="L2218" t="str">
            <v>ENTREGADO</v>
          </cell>
          <cell r="M2218">
            <v>1</v>
          </cell>
          <cell r="N2218">
            <v>46913</v>
          </cell>
          <cell r="O2218">
            <v>46913</v>
          </cell>
          <cell r="P2218">
            <v>42780</v>
          </cell>
          <cell r="Q2218">
            <v>0</v>
          </cell>
          <cell r="R2218">
            <v>0</v>
          </cell>
        </row>
        <row r="2219">
          <cell r="A2219">
            <v>37275</v>
          </cell>
          <cell r="B2219" t="str">
            <v>Fuenta Especifica 0100 FONDO GENERAL</v>
          </cell>
          <cell r="C2219" t="str">
            <v>Capitulo 0206 MINISTERIO DE EDUCACIÓN</v>
          </cell>
          <cell r="D2219" t="str">
            <v>Libramiento 0206-01-01-0010-8797</v>
          </cell>
          <cell r="E2219" t="str">
            <v>PAGO SUM. ALIM. ESC. JEE. CORRESP. AL MES DIC. 2017, SEGUN FACT. NCF.: 00025, CARTA COMPROMISO NO. 03931, 03933, 03935, 14317, 13529, 14497, OC 5875</v>
          </cell>
          <cell r="F2219" t="str">
            <v>10-APR-18</v>
          </cell>
          <cell r="G2219">
            <v>1009608</v>
          </cell>
          <cell r="H2219" t="str">
            <v>25-APR-18</v>
          </cell>
          <cell r="I2219">
            <v>37275</v>
          </cell>
          <cell r="J2219">
            <v>7</v>
          </cell>
          <cell r="K2219" t="str">
            <v>IN</v>
          </cell>
          <cell r="L2219" t="str">
            <v>ENTREGADO</v>
          </cell>
          <cell r="M2219">
            <v>1</v>
          </cell>
          <cell r="N2219">
            <v>47003</v>
          </cell>
          <cell r="O2219">
            <v>47003</v>
          </cell>
          <cell r="P2219">
            <v>154008</v>
          </cell>
          <cell r="Q2219">
            <v>0</v>
          </cell>
          <cell r="R2219">
            <v>0</v>
          </cell>
        </row>
        <row r="2220">
          <cell r="A2220">
            <v>37275</v>
          </cell>
          <cell r="B2220" t="str">
            <v>Fuenta Especifica 0100 FONDO GENERAL</v>
          </cell>
          <cell r="C2220" t="str">
            <v>Capitulo 0206 MINISTERIO DE EDUCACIÓN</v>
          </cell>
          <cell r="D2220" t="str">
            <v>Libramiento 0206-01-01-0010-8797</v>
          </cell>
          <cell r="E2220" t="str">
            <v>PAGO SUM. ALIM. ESC. JEE. CORRESP. AL MES DIC. 2017, SEGUN FACT. NCF.: 00025, CARTA COMPROMISO NO. 03931, 03933, 03935, 14317, 13529, 14497, OC 5875</v>
          </cell>
          <cell r="F2220" t="str">
            <v>10-APR-18</v>
          </cell>
          <cell r="G2220">
            <v>1009608</v>
          </cell>
          <cell r="H2220" t="str">
            <v>25-APR-18</v>
          </cell>
          <cell r="I2220">
            <v>37275</v>
          </cell>
          <cell r="J2220">
            <v>7</v>
          </cell>
          <cell r="K2220" t="str">
            <v>TR</v>
          </cell>
          <cell r="L2220" t="str">
            <v>Conciliado</v>
          </cell>
          <cell r="M2220">
            <v>1</v>
          </cell>
          <cell r="N2220">
            <v>3377747</v>
          </cell>
          <cell r="O2220">
            <v>3377747</v>
          </cell>
          <cell r="P2220">
            <v>812820</v>
          </cell>
          <cell r="Q2220">
            <v>0</v>
          </cell>
          <cell r="R2220">
            <v>0</v>
          </cell>
        </row>
        <row r="2221">
          <cell r="A2221">
            <v>36063</v>
          </cell>
          <cell r="B2221" t="str">
            <v>Fuenta Especifica 0100 FONDO GENERAL</v>
          </cell>
          <cell r="C2221" t="str">
            <v>Capitulo 0206 MINISTERIO DE EDUCACIÓN</v>
          </cell>
          <cell r="D2221" t="str">
            <v>Libramiento 0206-01-01-0010-8798</v>
          </cell>
          <cell r="E2221" t="str">
            <v>PAGO CONTRATACION DE SERV. DE GRABACION EN LA RECEPCION DEL PROCESO DE LICITACION DE RACIONES ALIMENTICIAS SOLIDAS, S/REQ. INABIE/DC/027/2017. OC. 6470. S/FACT. NCF: 00044.</v>
          </cell>
          <cell r="F2221" t="str">
            <v>10-APR-18</v>
          </cell>
          <cell r="G2221">
            <v>28320</v>
          </cell>
          <cell r="H2221" t="str">
            <v>23-APR-18</v>
          </cell>
          <cell r="I2221">
            <v>36063</v>
          </cell>
          <cell r="J2221">
            <v>7</v>
          </cell>
          <cell r="K2221" t="str">
            <v>IN</v>
          </cell>
          <cell r="L2221" t="str">
            <v>ENTREGADO</v>
          </cell>
          <cell r="M2221">
            <v>1</v>
          </cell>
          <cell r="N2221">
            <v>45438</v>
          </cell>
          <cell r="O2221">
            <v>45438</v>
          </cell>
          <cell r="P2221">
            <v>1200</v>
          </cell>
          <cell r="Q2221">
            <v>0</v>
          </cell>
          <cell r="R2221">
            <v>0</v>
          </cell>
        </row>
        <row r="2222">
          <cell r="A2222">
            <v>36063</v>
          </cell>
          <cell r="B2222" t="str">
            <v>Fuenta Especifica 0100 FONDO GENERAL</v>
          </cell>
          <cell r="C2222" t="str">
            <v>Capitulo 0206 MINISTERIO DE EDUCACIÓN</v>
          </cell>
          <cell r="D2222" t="str">
            <v>Libramiento 0206-01-01-0010-8798</v>
          </cell>
          <cell r="E2222" t="str">
            <v>PAGO CONTRATACION DE SERV. DE GRABACION EN LA RECEPCION DEL PROCESO DE LICITACION DE RACIONES ALIMENTICIAS SOLIDAS, S/REQ. INABIE/DC/027/2017. OC. 6470. S/FACT. NCF: 00044.</v>
          </cell>
          <cell r="F2222" t="str">
            <v>10-APR-18</v>
          </cell>
          <cell r="G2222">
            <v>28320</v>
          </cell>
          <cell r="H2222" t="str">
            <v>23-APR-18</v>
          </cell>
          <cell r="I2222">
            <v>36063</v>
          </cell>
          <cell r="J2222">
            <v>7</v>
          </cell>
          <cell r="K2222" t="str">
            <v>TR</v>
          </cell>
          <cell r="L2222" t="str">
            <v>Conciliado</v>
          </cell>
          <cell r="M2222">
            <v>1</v>
          </cell>
          <cell r="N2222">
            <v>3237844</v>
          </cell>
          <cell r="O2222">
            <v>3237844</v>
          </cell>
          <cell r="P2222">
            <v>25824</v>
          </cell>
          <cell r="Q2222">
            <v>0</v>
          </cell>
          <cell r="R2222">
            <v>0</v>
          </cell>
        </row>
        <row r="2223">
          <cell r="A2223">
            <v>36063</v>
          </cell>
          <cell r="B2223" t="str">
            <v>Fuenta Especifica 0100 FONDO GENERAL</v>
          </cell>
          <cell r="C2223" t="str">
            <v>Capitulo 0206 MINISTERIO DE EDUCACIÓN</v>
          </cell>
          <cell r="D2223" t="str">
            <v>Libramiento 0206-01-01-0010-8798</v>
          </cell>
          <cell r="E2223" t="str">
            <v>PAGO CONTRATACION DE SERV. DE GRABACION EN LA RECEPCION DEL PROCESO DE LICITACION DE RACIONES ALIMENTICIAS SOLIDAS, S/REQ. INABIE/DC/027/2017. OC. 6470. S/FACT. NCF: 00044.</v>
          </cell>
          <cell r="F2223" t="str">
            <v>10-APR-18</v>
          </cell>
          <cell r="G2223">
            <v>28320</v>
          </cell>
          <cell r="H2223" t="str">
            <v>23-APR-18</v>
          </cell>
          <cell r="I2223">
            <v>36063</v>
          </cell>
          <cell r="J2223">
            <v>7</v>
          </cell>
          <cell r="K2223" t="str">
            <v>IN</v>
          </cell>
          <cell r="L2223" t="str">
            <v>ENTREGADO</v>
          </cell>
          <cell r="M2223">
            <v>1</v>
          </cell>
          <cell r="N2223">
            <v>45355</v>
          </cell>
          <cell r="O2223">
            <v>45355</v>
          </cell>
          <cell r="P2223">
            <v>1296</v>
          </cell>
          <cell r="Q2223">
            <v>0</v>
          </cell>
          <cell r="R2223">
            <v>0</v>
          </cell>
        </row>
        <row r="2224">
          <cell r="A2224">
            <v>35894</v>
          </cell>
          <cell r="B2224" t="str">
            <v>Fuenta Especifica 0100 FONDO GENERAL</v>
          </cell>
          <cell r="C2224" t="str">
            <v>Capitulo 0206 MINISTERIO DE EDUCACIÓN</v>
          </cell>
          <cell r="D2224" t="str">
            <v>Libramiento 0206-01-01-0010-8799</v>
          </cell>
          <cell r="E2224" t="str">
            <v>PAGO SUM. ALIM. ESC.JEE. CORRESP. AL MES DE ENERO 2018, SEGUN FACT. NCF.: 74467, CARTA COMPROMISO NO. 00560, 00534, 14247, 00501, 00443, 00442, OC 5636.</v>
          </cell>
          <cell r="F2224" t="str">
            <v>10-APR-18</v>
          </cell>
          <cell r="G2224">
            <v>1206668</v>
          </cell>
          <cell r="H2224" t="str">
            <v>23-APR-18</v>
          </cell>
          <cell r="I2224">
            <v>35894</v>
          </cell>
          <cell r="J2224">
            <v>2</v>
          </cell>
          <cell r="K2224" t="str">
            <v>IN</v>
          </cell>
          <cell r="L2224" t="str">
            <v>ENTREGADO</v>
          </cell>
          <cell r="M2224">
            <v>1</v>
          </cell>
          <cell r="N2224">
            <v>44889</v>
          </cell>
          <cell r="O2224">
            <v>44889</v>
          </cell>
          <cell r="P2224">
            <v>184068</v>
          </cell>
          <cell r="Q2224">
            <v>0</v>
          </cell>
          <cell r="R2224">
            <v>0</v>
          </cell>
        </row>
        <row r="2225">
          <cell r="A2225">
            <v>35894</v>
          </cell>
          <cell r="B2225" t="str">
            <v>Fuenta Especifica 0100 FONDO GENERAL</v>
          </cell>
          <cell r="C2225" t="str">
            <v>Capitulo 0206 MINISTERIO DE EDUCACIÓN</v>
          </cell>
          <cell r="D2225" t="str">
            <v>Libramiento 0206-01-01-0010-8799</v>
          </cell>
          <cell r="E2225" t="str">
            <v>PAGO SUM. ALIM. ESC.JEE. CORRESP. AL MES DE ENERO 2018, SEGUN FACT. NCF.: 74467, CARTA COMPROMISO NO. 00560, 00534, 14247, 00501, 00443, 00442, OC 5636.</v>
          </cell>
          <cell r="F2225" t="str">
            <v>10-APR-18</v>
          </cell>
          <cell r="G2225">
            <v>1206668</v>
          </cell>
          <cell r="H2225" t="str">
            <v>23-APR-18</v>
          </cell>
          <cell r="I2225">
            <v>35894</v>
          </cell>
          <cell r="J2225">
            <v>2</v>
          </cell>
          <cell r="K2225" t="str">
            <v>TR</v>
          </cell>
          <cell r="L2225" t="str">
            <v>Conciliado</v>
          </cell>
          <cell r="M2225">
            <v>1</v>
          </cell>
          <cell r="N2225">
            <v>3111458</v>
          </cell>
          <cell r="O2225">
            <v>3111458</v>
          </cell>
          <cell r="P2225">
            <v>971470</v>
          </cell>
          <cell r="Q2225">
            <v>0</v>
          </cell>
          <cell r="R2225">
            <v>0</v>
          </cell>
        </row>
        <row r="2226">
          <cell r="A2226">
            <v>35894</v>
          </cell>
          <cell r="B2226" t="str">
            <v>Fuenta Especifica 0100 FONDO GENERAL</v>
          </cell>
          <cell r="C2226" t="str">
            <v>Capitulo 0206 MINISTERIO DE EDUCACIÓN</v>
          </cell>
          <cell r="D2226" t="str">
            <v>Libramiento 0206-01-01-0010-8799</v>
          </cell>
          <cell r="E2226" t="str">
            <v>PAGO SUM. ALIM. ESC.JEE. CORRESP. AL MES DE ENERO 2018, SEGUN FACT. NCF.: 74467, CARTA COMPROMISO NO. 00560, 00534, 14247, 00501, 00443, 00442, OC 5636.</v>
          </cell>
          <cell r="F2226" t="str">
            <v>10-APR-18</v>
          </cell>
          <cell r="G2226">
            <v>1206668</v>
          </cell>
          <cell r="H2226" t="str">
            <v>23-APR-18</v>
          </cell>
          <cell r="I2226">
            <v>35894</v>
          </cell>
          <cell r="J2226">
            <v>2</v>
          </cell>
          <cell r="K2226" t="str">
            <v>IN</v>
          </cell>
          <cell r="L2226" t="str">
            <v>ENTREGADO</v>
          </cell>
          <cell r="M2226">
            <v>1</v>
          </cell>
          <cell r="N2226">
            <v>45283</v>
          </cell>
          <cell r="O2226">
            <v>45283</v>
          </cell>
          <cell r="P2226">
            <v>51130</v>
          </cell>
          <cell r="Q2226">
            <v>0</v>
          </cell>
          <cell r="R2226">
            <v>0</v>
          </cell>
        </row>
        <row r="2227">
          <cell r="A2227">
            <v>37572</v>
          </cell>
          <cell r="B2227" t="str">
            <v>Fuenta Especifica 0100 FONDO GENERAL</v>
          </cell>
          <cell r="C2227" t="str">
            <v>Capitulo 0206 MINISTERIO DE EDUCACIÓN</v>
          </cell>
          <cell r="D2227" t="str">
            <v>Libramiento 0206-01-01-0010-8837</v>
          </cell>
          <cell r="E2227" t="str">
            <v>PAGO A FAVOR DE COOPROHARINA, CEDIDO POR ANA KAREN TAVERAS, ACTO No.139 D/F 13/02/2018. POR SUM. ALIM. ESC. UM, CORRESP. AL MES DE DICIEMBRE 2017, S/ FACT. NCF.: 00050 , CONTRATO NO.290/17 Y OC 6373,</v>
          </cell>
          <cell r="F2227" t="str">
            <v>10-APR-18</v>
          </cell>
          <cell r="G2227">
            <v>302558.64</v>
          </cell>
          <cell r="H2227" t="str">
            <v>26-APR-18</v>
          </cell>
          <cell r="I2227">
            <v>37572</v>
          </cell>
          <cell r="J2227">
            <v>3</v>
          </cell>
          <cell r="K2227" t="str">
            <v>TR</v>
          </cell>
          <cell r="L2227" t="str">
            <v>Conciliado</v>
          </cell>
          <cell r="M2227">
            <v>1</v>
          </cell>
          <cell r="N2227">
            <v>3615186</v>
          </cell>
          <cell r="O2227">
            <v>3615186</v>
          </cell>
          <cell r="P2227">
            <v>288580.81</v>
          </cell>
          <cell r="Q2227">
            <v>0</v>
          </cell>
          <cell r="R2227">
            <v>0</v>
          </cell>
        </row>
        <row r="2228">
          <cell r="A2228">
            <v>37572</v>
          </cell>
          <cell r="B2228" t="str">
            <v>Fuenta Especifica 0100 FONDO GENERAL</v>
          </cell>
          <cell r="C2228" t="str">
            <v>Capitulo 0206 MINISTERIO DE EDUCACIÓN</v>
          </cell>
          <cell r="D2228" t="str">
            <v>Libramiento 0206-01-01-0010-8837</v>
          </cell>
          <cell r="E2228" t="str">
            <v>PAGO A FAVOR DE COOPROHARINA, CEDIDO POR ANA KAREN TAVERAS, ACTO No.139 D/F 13/02/2018. POR SUM. ALIM. ESC. UM, CORRESP. AL MES DE DICIEMBRE 2017, S/ FACT. NCF.: 00050 , CONTRATO NO.290/17 Y OC 6373,</v>
          </cell>
          <cell r="F2228" t="str">
            <v>10-APR-18</v>
          </cell>
          <cell r="G2228">
            <v>302558.64</v>
          </cell>
          <cell r="H2228" t="str">
            <v>26-APR-18</v>
          </cell>
          <cell r="I2228">
            <v>37572</v>
          </cell>
          <cell r="J2228">
            <v>3</v>
          </cell>
          <cell r="K2228" t="str">
            <v>IN</v>
          </cell>
          <cell r="L2228" t="str">
            <v>ENTREGADO</v>
          </cell>
          <cell r="M2228">
            <v>1</v>
          </cell>
          <cell r="N2228">
            <v>47223</v>
          </cell>
          <cell r="O2228">
            <v>47223</v>
          </cell>
          <cell r="P2228">
            <v>13977.83</v>
          </cell>
          <cell r="Q2228">
            <v>0</v>
          </cell>
          <cell r="R2228">
            <v>0</v>
          </cell>
        </row>
        <row r="2229">
          <cell r="A2229">
            <v>36410</v>
          </cell>
          <cell r="B2229" t="str">
            <v>Fuenta Especifica 0100 FONDO GENERAL</v>
          </cell>
          <cell r="C2229" t="str">
            <v>Capitulo 0206 MINISTERIO DE EDUCACIÓN</v>
          </cell>
          <cell r="D2229" t="str">
            <v>Libramiento 0206-01-01-0010-8841</v>
          </cell>
          <cell r="E2229" t="str">
            <v>PAGO POR SUM. ALIM. ESC. JEE. CORRESP. A ENERO/2018, SEGUN FACT. NCF: 00004, CARTA COMPROMISO 15496, OC. 6569</v>
          </cell>
          <cell r="F2229" t="str">
            <v>10-APR-18</v>
          </cell>
          <cell r="G2229">
            <v>669862.40000000002</v>
          </cell>
          <cell r="H2229" t="str">
            <v>24-APR-18</v>
          </cell>
          <cell r="I2229">
            <v>36410</v>
          </cell>
          <cell r="J2229">
            <v>1</v>
          </cell>
          <cell r="K2229" t="str">
            <v>IN</v>
          </cell>
          <cell r="L2229" t="str">
            <v>ENTREGADO</v>
          </cell>
          <cell r="M2229">
            <v>1</v>
          </cell>
          <cell r="N2229">
            <v>45622</v>
          </cell>
          <cell r="O2229">
            <v>45622</v>
          </cell>
          <cell r="P2229">
            <v>102182.39999999999</v>
          </cell>
          <cell r="Q2229">
            <v>0</v>
          </cell>
          <cell r="R2229">
            <v>0</v>
          </cell>
        </row>
        <row r="2230">
          <cell r="A2230">
            <v>36410</v>
          </cell>
          <cell r="B2230" t="str">
            <v>Fuenta Especifica 0100 FONDO GENERAL</v>
          </cell>
          <cell r="C2230" t="str">
            <v>Capitulo 0206 MINISTERIO DE EDUCACIÓN</v>
          </cell>
          <cell r="D2230" t="str">
            <v>Libramiento 0206-01-01-0010-8841</v>
          </cell>
          <cell r="E2230" t="str">
            <v>PAGO POR SUM. ALIM. ESC. JEE. CORRESP. A ENERO/2018, SEGUN FACT. NCF: 00004, CARTA COMPROMISO 15496, OC. 6569</v>
          </cell>
          <cell r="F2230" t="str">
            <v>10-APR-18</v>
          </cell>
          <cell r="G2230">
            <v>669862.40000000002</v>
          </cell>
          <cell r="H2230" t="str">
            <v>24-APR-18</v>
          </cell>
          <cell r="I2230">
            <v>36410</v>
          </cell>
          <cell r="J2230">
            <v>1</v>
          </cell>
          <cell r="K2230" t="str">
            <v>IN</v>
          </cell>
          <cell r="L2230" t="str">
            <v>ENTREGADO</v>
          </cell>
          <cell r="M2230">
            <v>1</v>
          </cell>
          <cell r="N2230">
            <v>45714</v>
          </cell>
          <cell r="O2230">
            <v>45714</v>
          </cell>
          <cell r="P2230">
            <v>28384</v>
          </cell>
          <cell r="Q2230">
            <v>0</v>
          </cell>
          <cell r="R2230">
            <v>0</v>
          </cell>
        </row>
        <row r="2231">
          <cell r="A2231">
            <v>36410</v>
          </cell>
          <cell r="B2231" t="str">
            <v>Fuenta Especifica 0100 FONDO GENERAL</v>
          </cell>
          <cell r="C2231" t="str">
            <v>Capitulo 0206 MINISTERIO DE EDUCACIÓN</v>
          </cell>
          <cell r="D2231" t="str">
            <v>Libramiento 0206-01-01-0010-8841</v>
          </cell>
          <cell r="E2231" t="str">
            <v>PAGO POR SUM. ALIM. ESC. JEE. CORRESP. A ENERO/2018, SEGUN FACT. NCF: 00004, CARTA COMPROMISO 15496, OC. 6569</v>
          </cell>
          <cell r="F2231" t="str">
            <v>10-APR-18</v>
          </cell>
          <cell r="G2231">
            <v>669862.40000000002</v>
          </cell>
          <cell r="H2231" t="str">
            <v>24-APR-18</v>
          </cell>
          <cell r="I2231">
            <v>36410</v>
          </cell>
          <cell r="J2231">
            <v>1</v>
          </cell>
          <cell r="K2231" t="str">
            <v>TR</v>
          </cell>
          <cell r="L2231" t="str">
            <v>Conciliado</v>
          </cell>
          <cell r="M2231">
            <v>1</v>
          </cell>
          <cell r="N2231">
            <v>3304675</v>
          </cell>
          <cell r="O2231">
            <v>3304675</v>
          </cell>
          <cell r="P2231">
            <v>539296</v>
          </cell>
          <cell r="Q2231">
            <v>0</v>
          </cell>
          <cell r="R2231">
            <v>0</v>
          </cell>
        </row>
        <row r="2232">
          <cell r="A2232">
            <v>36411</v>
          </cell>
          <cell r="B2232" t="str">
            <v>Fuenta Especifica 0100 FONDO GENERAL</v>
          </cell>
          <cell r="C2232" t="str">
            <v>Capitulo 0206 MINISTERIO DE EDUCACIÓN</v>
          </cell>
          <cell r="D2232" t="str">
            <v>Libramiento 0206-01-01-0010-8842</v>
          </cell>
          <cell r="E2232" t="str">
            <v>PAGO SUM. ALIM. ESC. JEE. CORRESP. AL MES DE ENERO 2018, SEGUN FACT. NCF.: 00020, CARTA COMPROMISO NO. 03541, OC 5746</v>
          </cell>
          <cell r="F2232" t="str">
            <v>10-APR-18</v>
          </cell>
          <cell r="G2232">
            <v>479552</v>
          </cell>
          <cell r="H2232" t="str">
            <v>24-APR-18</v>
          </cell>
          <cell r="I2232">
            <v>36411</v>
          </cell>
          <cell r="J2232">
            <v>1</v>
          </cell>
          <cell r="K2232" t="str">
            <v>TR</v>
          </cell>
          <cell r="L2232" t="str">
            <v>Conciliado</v>
          </cell>
          <cell r="M2232">
            <v>1</v>
          </cell>
          <cell r="N2232">
            <v>3304676</v>
          </cell>
          <cell r="O2232">
            <v>3304676</v>
          </cell>
          <cell r="P2232">
            <v>459232</v>
          </cell>
          <cell r="Q2232">
            <v>0</v>
          </cell>
          <cell r="R2232">
            <v>0</v>
          </cell>
        </row>
        <row r="2233">
          <cell r="A2233">
            <v>36411</v>
          </cell>
          <cell r="B2233" t="str">
            <v>Fuenta Especifica 0100 FONDO GENERAL</v>
          </cell>
          <cell r="C2233" t="str">
            <v>Capitulo 0206 MINISTERIO DE EDUCACIÓN</v>
          </cell>
          <cell r="D2233" t="str">
            <v>Libramiento 0206-01-01-0010-8842</v>
          </cell>
          <cell r="E2233" t="str">
            <v>PAGO SUM. ALIM. ESC. JEE. CORRESP. AL MES DE ENERO 2018, SEGUN FACT. NCF.: 00020, CARTA COMPROMISO NO. 03541, OC 5746</v>
          </cell>
          <cell r="F2233" t="str">
            <v>10-APR-18</v>
          </cell>
          <cell r="G2233">
            <v>479552</v>
          </cell>
          <cell r="H2233" t="str">
            <v>24-APR-18</v>
          </cell>
          <cell r="I2233">
            <v>36411</v>
          </cell>
          <cell r="J2233">
            <v>1</v>
          </cell>
          <cell r="K2233" t="str">
            <v>IN</v>
          </cell>
          <cell r="L2233" t="str">
            <v>ENTREGADO</v>
          </cell>
          <cell r="M2233">
            <v>1</v>
          </cell>
          <cell r="N2233">
            <v>45709</v>
          </cell>
          <cell r="O2233">
            <v>45709</v>
          </cell>
          <cell r="P2233">
            <v>20320</v>
          </cell>
          <cell r="Q2233">
            <v>0</v>
          </cell>
          <cell r="R2233">
            <v>0</v>
          </cell>
        </row>
        <row r="2234">
          <cell r="A2234">
            <v>37587</v>
          </cell>
          <cell r="B2234" t="str">
            <v>Fuenta Especifica 0100 FONDO GENERAL</v>
          </cell>
          <cell r="C2234" t="str">
            <v>Capitulo 0206 MINISTERIO DE EDUCACIÓN</v>
          </cell>
          <cell r="D2234" t="str">
            <v>Libramiento 0206-01-01-0010-8843</v>
          </cell>
          <cell r="E2234" t="str">
            <v>PAGO POR SUM. ALIM. ESC. JEE. CORRESP. A ENERO/2018, SEGUN FACT. NCF: 00073, CARTA COMPROMISO 00363, OC. 6016</v>
          </cell>
          <cell r="F2234" t="str">
            <v>10-APR-18</v>
          </cell>
          <cell r="G2234">
            <v>1373614.4</v>
          </cell>
          <cell r="H2234" t="str">
            <v>26-APR-18</v>
          </cell>
          <cell r="I2234">
            <v>37587</v>
          </cell>
          <cell r="J2234">
            <v>1</v>
          </cell>
          <cell r="K2234" t="str">
            <v>TR</v>
          </cell>
          <cell r="L2234" t="str">
            <v>Conciliado</v>
          </cell>
          <cell r="M2234">
            <v>1</v>
          </cell>
          <cell r="N2234">
            <v>3380137</v>
          </cell>
          <cell r="O2234">
            <v>3380137</v>
          </cell>
          <cell r="P2234">
            <v>1315410.3999999999</v>
          </cell>
          <cell r="Q2234">
            <v>0</v>
          </cell>
          <cell r="R2234">
            <v>0</v>
          </cell>
        </row>
        <row r="2235">
          <cell r="A2235">
            <v>37587</v>
          </cell>
          <cell r="B2235" t="str">
            <v>Fuenta Especifica 0100 FONDO GENERAL</v>
          </cell>
          <cell r="C2235" t="str">
            <v>Capitulo 0206 MINISTERIO DE EDUCACIÓN</v>
          </cell>
          <cell r="D2235" t="str">
            <v>Libramiento 0206-01-01-0010-8843</v>
          </cell>
          <cell r="E2235" t="str">
            <v>PAGO POR SUM. ALIM. ESC. JEE. CORRESP. A ENERO/2018, SEGUN FACT. NCF: 00073, CARTA COMPROMISO 00363, OC. 6016</v>
          </cell>
          <cell r="F2235" t="str">
            <v>10-APR-18</v>
          </cell>
          <cell r="G2235">
            <v>1373614.4</v>
          </cell>
          <cell r="H2235" t="str">
            <v>26-APR-18</v>
          </cell>
          <cell r="I2235">
            <v>37587</v>
          </cell>
          <cell r="J2235">
            <v>1</v>
          </cell>
          <cell r="K2235" t="str">
            <v>IN</v>
          </cell>
          <cell r="L2235" t="str">
            <v>ENTREGADO</v>
          </cell>
          <cell r="M2235">
            <v>1</v>
          </cell>
          <cell r="N2235">
            <v>47231</v>
          </cell>
          <cell r="O2235">
            <v>47231</v>
          </cell>
          <cell r="P2235">
            <v>58204</v>
          </cell>
          <cell r="Q2235">
            <v>0</v>
          </cell>
          <cell r="R2235">
            <v>0</v>
          </cell>
        </row>
        <row r="2236">
          <cell r="A2236">
            <v>37276</v>
          </cell>
          <cell r="B2236" t="str">
            <v>Fuenta Especifica 0100 FONDO GENERAL</v>
          </cell>
          <cell r="C2236" t="str">
            <v>Capitulo 0206 MINISTERIO DE EDUCACIÓN</v>
          </cell>
          <cell r="D2236" t="str">
            <v>Libramiento 0206-01-01-0010-8844</v>
          </cell>
          <cell r="E2236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6" t="str">
            <v>10-APR-18</v>
          </cell>
          <cell r="G2236">
            <v>718950.40000000002</v>
          </cell>
          <cell r="H2236" t="str">
            <v>25-APR-18</v>
          </cell>
          <cell r="I2236">
            <v>37276</v>
          </cell>
          <cell r="J2236">
            <v>7</v>
          </cell>
          <cell r="K2236" t="str">
            <v>TR</v>
          </cell>
          <cell r="L2236" t="str">
            <v>Conciliado</v>
          </cell>
          <cell r="M2236">
            <v>1</v>
          </cell>
          <cell r="N2236">
            <v>3377797</v>
          </cell>
          <cell r="O2236">
            <v>3377797</v>
          </cell>
          <cell r="P2236">
            <v>688486.40000000002</v>
          </cell>
          <cell r="Q2236">
            <v>0</v>
          </cell>
          <cell r="R2236">
            <v>0</v>
          </cell>
        </row>
        <row r="2237">
          <cell r="A2237">
            <v>37276</v>
          </cell>
          <cell r="B2237" t="str">
            <v>Fuenta Especifica 0100 FONDO GENERAL</v>
          </cell>
          <cell r="C2237" t="str">
            <v>Capitulo 0206 MINISTERIO DE EDUCACIÓN</v>
          </cell>
          <cell r="D2237" t="str">
            <v>Libramiento 0206-01-01-0010-8844</v>
          </cell>
          <cell r="E2237" t="str">
            <v>PAGO A FAVOR DE COOPROHARINA S/ACTO 190 D/F. 26/02/2018 CEDIDO POR PANIFICADORA Y REPOSTERIA INDEPENDENCIA SRL, SUM. ALIM. ESC. JEE. MES ENERO 2018, S/FACT. NCF: 60380, CARTAS COMPROMISO NOS. 06894 Y 01583, OC. 6225.</v>
          </cell>
          <cell r="F2237" t="str">
            <v>10-APR-18</v>
          </cell>
          <cell r="G2237">
            <v>718950.40000000002</v>
          </cell>
          <cell r="H2237" t="str">
            <v>25-APR-18</v>
          </cell>
          <cell r="I2237">
            <v>37276</v>
          </cell>
          <cell r="J2237">
            <v>7</v>
          </cell>
          <cell r="K2237" t="str">
            <v>IN</v>
          </cell>
          <cell r="L2237" t="str">
            <v>ENTREGADO</v>
          </cell>
          <cell r="M2237">
            <v>1</v>
          </cell>
          <cell r="N2237">
            <v>46912</v>
          </cell>
          <cell r="O2237">
            <v>46912</v>
          </cell>
          <cell r="P2237">
            <v>30464</v>
          </cell>
          <cell r="Q2237">
            <v>0</v>
          </cell>
          <cell r="R2237">
            <v>0</v>
          </cell>
        </row>
        <row r="2238">
          <cell r="A2238">
            <v>35895</v>
          </cell>
          <cell r="B2238" t="str">
            <v>Fuenta Especifica 0100 FONDO GENERAL</v>
          </cell>
          <cell r="C2238" t="str">
            <v>Capitulo 0206 MINISTERIO DE EDUCACIÓN</v>
          </cell>
          <cell r="D2238" t="str">
            <v>Libramiento 0206-01-01-0010-8845</v>
          </cell>
          <cell r="E2238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8" t="str">
            <v>10-APR-18</v>
          </cell>
          <cell r="G2238">
            <v>1953136</v>
          </cell>
          <cell r="H2238" t="str">
            <v>23-APR-18</v>
          </cell>
          <cell r="I2238">
            <v>35895</v>
          </cell>
          <cell r="J2238">
            <v>2</v>
          </cell>
          <cell r="K2238" t="str">
            <v>IN</v>
          </cell>
          <cell r="L2238" t="str">
            <v>ENTREGADO</v>
          </cell>
          <cell r="M2238">
            <v>1</v>
          </cell>
          <cell r="N2238">
            <v>45282</v>
          </cell>
          <cell r="O2238">
            <v>45282</v>
          </cell>
          <cell r="P2238">
            <v>82760</v>
          </cell>
          <cell r="Q2238">
            <v>0</v>
          </cell>
          <cell r="R2238">
            <v>0</v>
          </cell>
        </row>
        <row r="2239">
          <cell r="A2239">
            <v>35895</v>
          </cell>
          <cell r="B2239" t="str">
            <v>Fuenta Especifica 0100 FONDO GENERAL</v>
          </cell>
          <cell r="C2239" t="str">
            <v>Capitulo 0206 MINISTERIO DE EDUCACIÓN</v>
          </cell>
          <cell r="D2239" t="str">
            <v>Libramiento 0206-01-01-0010-8845</v>
          </cell>
          <cell r="E2239" t="str">
            <v>PAGO SUM. ALIM. ESC.JEE. CORRESP. AL MES DE NOVIEMBRE 2017, SEGUN FACT. NCF.: 00046, CARTA COMPROMISO NO. 02078, 13398, 02175, 07365, 02074, 02173, 02091, 02072, 02177, 02096, 02064, 02221, 02170, 15305, 10611, OC 6215</v>
          </cell>
          <cell r="F2239" t="str">
            <v>10-APR-18</v>
          </cell>
          <cell r="G2239">
            <v>1953136</v>
          </cell>
          <cell r="H2239" t="str">
            <v>23-APR-18</v>
          </cell>
          <cell r="I2239">
            <v>35895</v>
          </cell>
          <cell r="J2239">
            <v>2</v>
          </cell>
          <cell r="K2239" t="str">
            <v>TR</v>
          </cell>
          <cell r="L2239" t="str">
            <v>Conciliado</v>
          </cell>
          <cell r="M2239">
            <v>1</v>
          </cell>
          <cell r="N2239">
            <v>3111459</v>
          </cell>
          <cell r="O2239">
            <v>3111459</v>
          </cell>
          <cell r="P2239">
            <v>1870376</v>
          </cell>
          <cell r="Q2239">
            <v>0</v>
          </cell>
          <cell r="R2239">
            <v>0</v>
          </cell>
        </row>
        <row r="2240">
          <cell r="A2240">
            <v>38417</v>
          </cell>
          <cell r="B2240" t="str">
            <v>Fuenta Especifica 0100 FONDO GENERAL</v>
          </cell>
          <cell r="C2240" t="str">
            <v>Capitulo 0206 MINISTERIO DE EDUCACIÓN</v>
          </cell>
          <cell r="D2240" t="str">
            <v>Libramiento 0206-01-01-0010-8846</v>
          </cell>
          <cell r="E2240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0" t="str">
            <v>10-APR-18</v>
          </cell>
          <cell r="G2240">
            <v>1552785.6</v>
          </cell>
          <cell r="H2240" t="str">
            <v>27-APR-18</v>
          </cell>
          <cell r="I2240">
            <v>38417</v>
          </cell>
          <cell r="J2240">
            <v>1</v>
          </cell>
          <cell r="K2240" t="str">
            <v>TR</v>
          </cell>
          <cell r="L2240" t="str">
            <v>Conciliado</v>
          </cell>
          <cell r="M2240">
            <v>1</v>
          </cell>
          <cell r="N2240">
            <v>3655442</v>
          </cell>
          <cell r="O2240">
            <v>3655442</v>
          </cell>
          <cell r="P2240">
            <v>1027900</v>
          </cell>
          <cell r="Q2240">
            <v>0</v>
          </cell>
          <cell r="R2240">
            <v>0</v>
          </cell>
        </row>
        <row r="2241">
          <cell r="A2241">
            <v>38417</v>
          </cell>
          <cell r="B2241" t="str">
            <v>Fuenta Especifica 0100 FONDO GENERAL</v>
          </cell>
          <cell r="C2241" t="str">
            <v>Capitulo 0206 MINISTERIO DE EDUCACIÓN</v>
          </cell>
          <cell r="D2241" t="str">
            <v>Libramiento 0206-01-01-0010-8846</v>
          </cell>
          <cell r="E2241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1" t="str">
            <v>10-APR-18</v>
          </cell>
          <cell r="G2241">
            <v>1552785.6</v>
          </cell>
          <cell r="H2241" t="str">
            <v>27-APR-18</v>
          </cell>
          <cell r="I2241">
            <v>38417</v>
          </cell>
          <cell r="J2241">
            <v>1</v>
          </cell>
          <cell r="K2241" t="str">
            <v>TR</v>
          </cell>
          <cell r="L2241" t="str">
            <v>Conciliado</v>
          </cell>
          <cell r="M2241">
            <v>1</v>
          </cell>
          <cell r="N2241">
            <v>3649087</v>
          </cell>
          <cell r="O2241">
            <v>3649087</v>
          </cell>
          <cell r="P2241">
            <v>222224</v>
          </cell>
          <cell r="Q2241">
            <v>0</v>
          </cell>
          <cell r="R2241">
            <v>0</v>
          </cell>
        </row>
        <row r="2242">
          <cell r="A2242">
            <v>38417</v>
          </cell>
          <cell r="B2242" t="str">
            <v>Fuenta Especifica 0100 FONDO GENERAL</v>
          </cell>
          <cell r="C2242" t="str">
            <v>Capitulo 0206 MINISTERIO DE EDUCACIÓN</v>
          </cell>
          <cell r="D2242" t="str">
            <v>Libramiento 0206-01-01-0010-8846</v>
          </cell>
          <cell r="E2242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2" t="str">
            <v>10-APR-18</v>
          </cell>
          <cell r="G2242">
            <v>1552785.6</v>
          </cell>
          <cell r="H2242" t="str">
            <v>27-APR-18</v>
          </cell>
          <cell r="I2242">
            <v>38417</v>
          </cell>
          <cell r="J2242">
            <v>1</v>
          </cell>
          <cell r="K2242" t="str">
            <v>IN</v>
          </cell>
          <cell r="L2242" t="str">
            <v>ENTREGADO</v>
          </cell>
          <cell r="M2242">
            <v>1</v>
          </cell>
          <cell r="N2242">
            <v>48323</v>
          </cell>
          <cell r="O2242">
            <v>48323</v>
          </cell>
          <cell r="P2242">
            <v>65796</v>
          </cell>
          <cell r="Q2242">
            <v>0</v>
          </cell>
          <cell r="R2242">
            <v>0</v>
          </cell>
        </row>
        <row r="2243">
          <cell r="A2243">
            <v>38417</v>
          </cell>
          <cell r="B2243" t="str">
            <v>Fuenta Especifica 0100 FONDO GENERAL</v>
          </cell>
          <cell r="C2243" t="str">
            <v>Capitulo 0206 MINISTERIO DE EDUCACIÓN</v>
          </cell>
          <cell r="D2243" t="str">
            <v>Libramiento 0206-01-01-0010-8846</v>
          </cell>
          <cell r="E2243" t="str">
            <v>PAGO A BCO AGRIC,CEDIDO POR DORCA REYNOSO NUÑEZ ACTO 631, D/F. 30/10/17,CARTAS COMP. 2663,2666,2667,2670,2671,2657,2761,2656,2694,2775,2668 Y AL SUPLIDOR,CARTAS COMP.2675,7689,2689,POR SUM.ALIM. ESC.JEE.DIC./17 Y ENE/18,S/FTS.00045,00046,OC.6056 6763 Y 7084</v>
          </cell>
          <cell r="F2243" t="str">
            <v>10-APR-18</v>
          </cell>
          <cell r="G2243">
            <v>1552785.6</v>
          </cell>
          <cell r="H2243" t="str">
            <v>27-APR-18</v>
          </cell>
          <cell r="I2243">
            <v>38417</v>
          </cell>
          <cell r="J2243">
            <v>1</v>
          </cell>
          <cell r="K2243" t="str">
            <v>IN</v>
          </cell>
          <cell r="L2243" t="str">
            <v>ENTREGADO</v>
          </cell>
          <cell r="M2243">
            <v>1</v>
          </cell>
          <cell r="N2243">
            <v>48472</v>
          </cell>
          <cell r="O2243">
            <v>48472</v>
          </cell>
          <cell r="P2243">
            <v>236865.6</v>
          </cell>
          <cell r="Q2243">
            <v>0</v>
          </cell>
          <cell r="R2243">
            <v>0</v>
          </cell>
        </row>
        <row r="2244">
          <cell r="A2244">
            <v>35896</v>
          </cell>
          <cell r="B2244" t="str">
            <v>Fuenta Especifica 0100 FONDO GENERAL</v>
          </cell>
          <cell r="C2244" t="str">
            <v>Capitulo 0206 MINISTERIO DE EDUCACIÓN</v>
          </cell>
          <cell r="D2244" t="str">
            <v>Libramiento 0206-01-01-0010-8848</v>
          </cell>
          <cell r="E2244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4" t="str">
            <v>10-APR-18</v>
          </cell>
          <cell r="G2244">
            <v>2054993.6</v>
          </cell>
          <cell r="H2244" t="str">
            <v>23-APR-18</v>
          </cell>
          <cell r="I2244">
            <v>35896</v>
          </cell>
          <cell r="J2244">
            <v>2</v>
          </cell>
          <cell r="K2244" t="str">
            <v>IN</v>
          </cell>
          <cell r="L2244" t="str">
            <v>ENTREGADO</v>
          </cell>
          <cell r="M2244">
            <v>1</v>
          </cell>
          <cell r="N2244">
            <v>45059</v>
          </cell>
          <cell r="O2244">
            <v>45059</v>
          </cell>
          <cell r="P2244">
            <v>87076</v>
          </cell>
          <cell r="Q2244">
            <v>0</v>
          </cell>
          <cell r="R2244">
            <v>0</v>
          </cell>
        </row>
        <row r="2245">
          <cell r="A2245">
            <v>35896</v>
          </cell>
          <cell r="B2245" t="str">
            <v>Fuenta Especifica 0100 FONDO GENERAL</v>
          </cell>
          <cell r="C2245" t="str">
            <v>Capitulo 0206 MINISTERIO DE EDUCACIÓN</v>
          </cell>
          <cell r="D2245" t="str">
            <v>Libramiento 0206-01-01-0010-8848</v>
          </cell>
          <cell r="E2245" t="str">
            <v>PAGO AL BANCO AGRICOLA, CEDIDO POR COMEDOR D A &amp; S SRL, ACTO NO. 941 D/F 01/11/2017. POR SUM. ALIM. ESC. JEE, ENERO 2018,FACT. NCF.: 00132, CARTAS COMP. NO. 2921, 7803, 2923, 2920, 2918, 2929, 2917, 2922, 2927, 2915, 2926, 7805, 2924, 2919, 7795, 2905,OC6853.</v>
          </cell>
          <cell r="F2245" t="str">
            <v>10-APR-18</v>
          </cell>
          <cell r="G2245">
            <v>2054993.6</v>
          </cell>
          <cell r="H2245" t="str">
            <v>23-APR-18</v>
          </cell>
          <cell r="I2245">
            <v>35896</v>
          </cell>
          <cell r="J2245">
            <v>2</v>
          </cell>
          <cell r="K2245" t="str">
            <v>TR</v>
          </cell>
          <cell r="L2245" t="str">
            <v>Conciliado</v>
          </cell>
          <cell r="M2245">
            <v>1</v>
          </cell>
          <cell r="N2245">
            <v>3187592</v>
          </cell>
          <cell r="O2245">
            <v>3187592</v>
          </cell>
          <cell r="P2245">
            <v>1967917.6</v>
          </cell>
          <cell r="Q2245">
            <v>0</v>
          </cell>
          <cell r="R2245">
            <v>0</v>
          </cell>
        </row>
        <row r="2246">
          <cell r="A2246">
            <v>36412</v>
          </cell>
          <cell r="B2246" t="str">
            <v>Fuenta Especifica 0100 FONDO GENERAL</v>
          </cell>
          <cell r="C2246" t="str">
            <v>Capitulo 0206 MINISTERIO DE EDUCACIÓN</v>
          </cell>
          <cell r="D2246" t="str">
            <v>Libramiento 0206-01-01-0010-8878</v>
          </cell>
          <cell r="E2246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6" t="str">
            <v>10-APR-18</v>
          </cell>
          <cell r="G2246">
            <v>875843.2</v>
          </cell>
          <cell r="H2246" t="str">
            <v>24-APR-18</v>
          </cell>
          <cell r="I2246">
            <v>36412</v>
          </cell>
          <cell r="J2246">
            <v>1</v>
          </cell>
          <cell r="K2246" t="str">
            <v>IN</v>
          </cell>
          <cell r="L2246" t="str">
            <v>ENTREGADO</v>
          </cell>
          <cell r="M2246">
            <v>1</v>
          </cell>
          <cell r="N2246">
            <v>45957</v>
          </cell>
          <cell r="O2246">
            <v>45957</v>
          </cell>
          <cell r="P2246">
            <v>37112</v>
          </cell>
          <cell r="Q2246">
            <v>0</v>
          </cell>
          <cell r="R2246">
            <v>0</v>
          </cell>
        </row>
        <row r="2247">
          <cell r="A2247">
            <v>36412</v>
          </cell>
          <cell r="B2247" t="str">
            <v>Fuenta Especifica 0100 FONDO GENERAL</v>
          </cell>
          <cell r="C2247" t="str">
            <v>Capitulo 0206 MINISTERIO DE EDUCACIÓN</v>
          </cell>
          <cell r="D2247" t="str">
            <v>Libramiento 0206-01-01-0010-8878</v>
          </cell>
          <cell r="E2247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7" t="str">
            <v>10-APR-18</v>
          </cell>
          <cell r="G2247">
            <v>875843.2</v>
          </cell>
          <cell r="H2247" t="str">
            <v>24-APR-18</v>
          </cell>
          <cell r="I2247">
            <v>36412</v>
          </cell>
          <cell r="J2247">
            <v>1</v>
          </cell>
          <cell r="K2247" t="str">
            <v>IN</v>
          </cell>
          <cell r="L2247" t="str">
            <v>ENTREGADO</v>
          </cell>
          <cell r="M2247">
            <v>1</v>
          </cell>
          <cell r="N2247">
            <v>45634</v>
          </cell>
          <cell r="O2247">
            <v>45634</v>
          </cell>
          <cell r="P2247">
            <v>133603.20000000001</v>
          </cell>
          <cell r="Q2247">
            <v>0</v>
          </cell>
          <cell r="R2247">
            <v>0</v>
          </cell>
        </row>
        <row r="2248">
          <cell r="A2248">
            <v>36412</v>
          </cell>
          <cell r="B2248" t="str">
            <v>Fuenta Especifica 0100 FONDO GENERAL</v>
          </cell>
          <cell r="C2248" t="str">
            <v>Capitulo 0206 MINISTERIO DE EDUCACIÓN</v>
          </cell>
          <cell r="D2248" t="str">
            <v>Libramiento 0206-01-01-0010-8878</v>
          </cell>
          <cell r="E2248" t="str">
            <v>PAGO A PARALLAX FACTORING, S/ACTO 2326, D/F. 19/03/18, POR SUM. ALIM. ESC. JEE. MES DICIEMBRE/17,S/FT. NCF: 86792,NC. 00013,CARTAS COMP. 03983,03966,03959,03967,03952, 03955,03965,03943,03951,03964,03954,03957, 08680,04142,03956,08676,08675,OC.7203 Y 7204</v>
          </cell>
          <cell r="F2248" t="str">
            <v>10-APR-18</v>
          </cell>
          <cell r="G2248">
            <v>875843.2</v>
          </cell>
          <cell r="H2248" t="str">
            <v>24-APR-18</v>
          </cell>
          <cell r="I2248">
            <v>36412</v>
          </cell>
          <cell r="J2248">
            <v>1</v>
          </cell>
          <cell r="K2248" t="str">
            <v>TR</v>
          </cell>
          <cell r="L2248" t="str">
            <v>Conciliado</v>
          </cell>
          <cell r="M2248">
            <v>1</v>
          </cell>
          <cell r="N2248">
            <v>3320360</v>
          </cell>
          <cell r="O2248">
            <v>3320360</v>
          </cell>
          <cell r="P2248">
            <v>705128</v>
          </cell>
          <cell r="Q2248">
            <v>0</v>
          </cell>
          <cell r="R2248">
            <v>0</v>
          </cell>
        </row>
        <row r="2249">
          <cell r="A2249">
            <v>36929</v>
          </cell>
          <cell r="B2249" t="str">
            <v>Fuenta Especifica 0100 FONDO GENERAL</v>
          </cell>
          <cell r="C2249" t="str">
            <v>Capitulo 0206 MINISTERIO DE EDUCACIÓN</v>
          </cell>
          <cell r="D2249" t="str">
            <v>Libramiento 0206-01-01-0010-8882</v>
          </cell>
          <cell r="E2249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49" t="str">
            <v>10-APR-18</v>
          </cell>
          <cell r="G2249">
            <v>388731.08</v>
          </cell>
          <cell r="H2249" t="str">
            <v>25-APR-18</v>
          </cell>
          <cell r="I2249">
            <v>36929</v>
          </cell>
          <cell r="J2249">
            <v>2</v>
          </cell>
          <cell r="K2249" t="str">
            <v>TR</v>
          </cell>
          <cell r="L2249" t="str">
            <v>Conciliado</v>
          </cell>
          <cell r="M2249">
            <v>1</v>
          </cell>
          <cell r="N2249">
            <v>3319775</v>
          </cell>
          <cell r="O2249">
            <v>3319775</v>
          </cell>
          <cell r="P2249">
            <v>385148.49</v>
          </cell>
          <cell r="Q2249">
            <v>0</v>
          </cell>
          <cell r="R2249">
            <v>0</v>
          </cell>
        </row>
        <row r="2250">
          <cell r="A2250">
            <v>36929</v>
          </cell>
          <cell r="B2250" t="str">
            <v>Fuenta Especifica 0100 FONDO GENERAL</v>
          </cell>
          <cell r="C2250" t="str">
            <v>Capitulo 0206 MINISTERIO DE EDUCACIÓN</v>
          </cell>
          <cell r="D2250" t="str">
            <v>Libramiento 0206-01-01-0010-8882</v>
          </cell>
          <cell r="E2250" t="str">
            <v>PAGO A FAVOR DE COOPROHARINA, CEDIDO POR PANADERIA Y RESPOSTERIA LA CUABA, SRL, PODER NO. 205 D/F 01/03/2018.POR SUM. ALIM. ESC. UM CORRESP. AL MES DIC. 2017, SEGUN FACT. NCF.: 00095 Y NC 00043, DEL CONTRATO NO. 310/17 Y OC 6426. MENOS ANTICIPO.</v>
          </cell>
          <cell r="F2250" t="str">
            <v>10-APR-18</v>
          </cell>
          <cell r="G2250">
            <v>388731.08</v>
          </cell>
          <cell r="H2250" t="str">
            <v>25-APR-18</v>
          </cell>
          <cell r="I2250">
            <v>36929</v>
          </cell>
          <cell r="J2250">
            <v>2</v>
          </cell>
          <cell r="K2250" t="str">
            <v>IN</v>
          </cell>
          <cell r="L2250" t="str">
            <v>ENTREGADO</v>
          </cell>
          <cell r="M2250">
            <v>1</v>
          </cell>
          <cell r="N2250">
            <v>46239</v>
          </cell>
          <cell r="O2250">
            <v>46239</v>
          </cell>
          <cell r="P2250">
            <v>3582.59</v>
          </cell>
          <cell r="Q2250">
            <v>0</v>
          </cell>
          <cell r="R2250">
            <v>0</v>
          </cell>
        </row>
        <row r="2251">
          <cell r="A2251">
            <v>37567</v>
          </cell>
          <cell r="B2251" t="str">
            <v>Fuenta Especifica 0100 FONDO GENERAL</v>
          </cell>
          <cell r="C2251" t="str">
            <v>Capitulo 0206 MINISTERIO DE EDUCACIÓN</v>
          </cell>
          <cell r="D2251" t="str">
            <v>Libramiento 0206-01-01-0010-8886</v>
          </cell>
          <cell r="E2251" t="str">
            <v>PAGO SUM. ALIM. ESC. UM. CORRESP. A LOS MESES NOV/DIC/2017 Y ENERO 2018, S/FACTS. NCF: 00035, 00038 Y 00041, NC. 00025, 00030, 00031, 00032 Y 00035, CONT. NO. 460/2017, OC. 6510 MENOS ANTICIPO.</v>
          </cell>
          <cell r="F2251" t="str">
            <v>10-APR-18</v>
          </cell>
          <cell r="G2251">
            <v>1011401.52</v>
          </cell>
          <cell r="H2251" t="str">
            <v>26-APR-18</v>
          </cell>
          <cell r="I2251">
            <v>37567</v>
          </cell>
          <cell r="J2251">
            <v>3</v>
          </cell>
          <cell r="K2251" t="str">
            <v>TR</v>
          </cell>
          <cell r="L2251" t="str">
            <v>Conciliado</v>
          </cell>
          <cell r="M2251">
            <v>1</v>
          </cell>
          <cell r="N2251">
            <v>3615249</v>
          </cell>
          <cell r="O2251">
            <v>3615249</v>
          </cell>
          <cell r="P2251">
            <v>1002185.79</v>
          </cell>
          <cell r="Q2251">
            <v>0</v>
          </cell>
          <cell r="R2251">
            <v>0</v>
          </cell>
        </row>
        <row r="2252">
          <cell r="A2252">
            <v>37567</v>
          </cell>
          <cell r="B2252" t="str">
            <v>Fuenta Especifica 0100 FONDO GENERAL</v>
          </cell>
          <cell r="C2252" t="str">
            <v>Capitulo 0206 MINISTERIO DE EDUCACIÓN</v>
          </cell>
          <cell r="D2252" t="str">
            <v>Libramiento 0206-01-01-0010-8886</v>
          </cell>
          <cell r="E2252" t="str">
            <v>PAGO SUM. ALIM. ESC. UM. CORRESP. A LOS MESES NOV/DIC/2017 Y ENERO 2018, S/FACTS. NCF: 00035, 00038 Y 00041, NC. 00025, 00030, 00031, 00032 Y 00035, CONT. NO. 460/2017, OC. 6510 MENOS ANTICIPO.</v>
          </cell>
          <cell r="F2252" t="str">
            <v>10-APR-18</v>
          </cell>
          <cell r="G2252">
            <v>1011401.52</v>
          </cell>
          <cell r="H2252" t="str">
            <v>26-APR-18</v>
          </cell>
          <cell r="I2252">
            <v>37567</v>
          </cell>
          <cell r="J2252">
            <v>3</v>
          </cell>
          <cell r="K2252" t="str">
            <v>IN</v>
          </cell>
          <cell r="L2252" t="str">
            <v>ENTREGADO</v>
          </cell>
          <cell r="M2252">
            <v>1</v>
          </cell>
          <cell r="N2252">
            <v>47224</v>
          </cell>
          <cell r="O2252">
            <v>47224</v>
          </cell>
          <cell r="P2252">
            <v>9215.73</v>
          </cell>
          <cell r="Q2252">
            <v>0</v>
          </cell>
          <cell r="R2252">
            <v>0</v>
          </cell>
        </row>
        <row r="2253">
          <cell r="A2253">
            <v>36413</v>
          </cell>
          <cell r="B2253" t="str">
            <v>Fuenta Especifica 0100 FONDO GENERAL</v>
          </cell>
          <cell r="C2253" t="str">
            <v>Capitulo 0206 MINISTERIO DE EDUCACIÓN</v>
          </cell>
          <cell r="D2253" t="str">
            <v>Libramiento 0206-01-01-0010-8887</v>
          </cell>
          <cell r="E2253" t="str">
            <v>PAGO POR SUM. DE ALIM. ESC. JEE. CORRESP. AL MES DE ENERO 2018, S/FACT. 08724, CARTAS COMPROMISO 01663, 01662, 06949, 15612 Y 01651. OC 5991</v>
          </cell>
          <cell r="F2253" t="str">
            <v>10-APR-18</v>
          </cell>
          <cell r="G2253">
            <v>825669.6</v>
          </cell>
          <cell r="H2253" t="str">
            <v>24-APR-18</v>
          </cell>
          <cell r="I2253">
            <v>36413</v>
          </cell>
          <cell r="J2253">
            <v>1</v>
          </cell>
          <cell r="K2253" t="str">
            <v>TR</v>
          </cell>
          <cell r="L2253" t="str">
            <v>Conciliado</v>
          </cell>
          <cell r="M2253">
            <v>1</v>
          </cell>
          <cell r="N2253">
            <v>3304677</v>
          </cell>
          <cell r="O2253">
            <v>3304677</v>
          </cell>
          <cell r="P2253">
            <v>664734</v>
          </cell>
          <cell r="Q2253">
            <v>0</v>
          </cell>
          <cell r="R2253">
            <v>0</v>
          </cell>
        </row>
        <row r="2254">
          <cell r="A2254">
            <v>36413</v>
          </cell>
          <cell r="B2254" t="str">
            <v>Fuenta Especifica 0100 FONDO GENERAL</v>
          </cell>
          <cell r="C2254" t="str">
            <v>Capitulo 0206 MINISTERIO DE EDUCACIÓN</v>
          </cell>
          <cell r="D2254" t="str">
            <v>Libramiento 0206-01-01-0010-8887</v>
          </cell>
          <cell r="E2254" t="str">
            <v>PAGO POR SUM. DE ALIM. ESC. JEE. CORRESP. AL MES DE ENERO 2018, S/FACT. 08724, CARTAS COMPROMISO 01663, 01662, 06949, 15612 Y 01651. OC 5991</v>
          </cell>
          <cell r="F2254" t="str">
            <v>10-APR-18</v>
          </cell>
          <cell r="G2254">
            <v>825669.6</v>
          </cell>
          <cell r="H2254" t="str">
            <v>24-APR-18</v>
          </cell>
          <cell r="I2254">
            <v>36413</v>
          </cell>
          <cell r="J2254">
            <v>1</v>
          </cell>
          <cell r="K2254" t="str">
            <v>IN</v>
          </cell>
          <cell r="L2254" t="str">
            <v>ENTREGADO</v>
          </cell>
          <cell r="M2254">
            <v>1</v>
          </cell>
          <cell r="N2254">
            <v>45956</v>
          </cell>
          <cell r="O2254">
            <v>45956</v>
          </cell>
          <cell r="P2254">
            <v>34986</v>
          </cell>
          <cell r="Q2254">
            <v>0</v>
          </cell>
          <cell r="R2254">
            <v>0</v>
          </cell>
        </row>
        <row r="2255">
          <cell r="A2255">
            <v>36413</v>
          </cell>
          <cell r="B2255" t="str">
            <v>Fuenta Especifica 0100 FONDO GENERAL</v>
          </cell>
          <cell r="C2255" t="str">
            <v>Capitulo 0206 MINISTERIO DE EDUCACIÓN</v>
          </cell>
          <cell r="D2255" t="str">
            <v>Libramiento 0206-01-01-0010-8887</v>
          </cell>
          <cell r="E2255" t="str">
            <v>PAGO POR SUM. DE ALIM. ESC. JEE. CORRESP. AL MES DE ENERO 2018, S/FACT. 08724, CARTAS COMPROMISO 01663, 01662, 06949, 15612 Y 01651. OC 5991</v>
          </cell>
          <cell r="F2255" t="str">
            <v>10-APR-18</v>
          </cell>
          <cell r="G2255">
            <v>825669.6</v>
          </cell>
          <cell r="H2255" t="str">
            <v>24-APR-18</v>
          </cell>
          <cell r="I2255">
            <v>36413</v>
          </cell>
          <cell r="J2255">
            <v>1</v>
          </cell>
          <cell r="K2255" t="str">
            <v>IN</v>
          </cell>
          <cell r="L2255" t="str">
            <v>ENTREGADO</v>
          </cell>
          <cell r="M2255">
            <v>1</v>
          </cell>
          <cell r="N2255">
            <v>45633</v>
          </cell>
          <cell r="O2255">
            <v>45633</v>
          </cell>
          <cell r="P2255">
            <v>125949.6</v>
          </cell>
          <cell r="Q2255">
            <v>0</v>
          </cell>
          <cell r="R2255">
            <v>0</v>
          </cell>
        </row>
        <row r="2256">
          <cell r="A2256">
            <v>36313</v>
          </cell>
          <cell r="B2256" t="str">
            <v>Fuenta Especifica 0100 FONDO GENERAL</v>
          </cell>
          <cell r="C2256" t="str">
            <v>Capitulo 0206 MINISTERIO DE EDUCACIÓN</v>
          </cell>
          <cell r="D2256" t="str">
            <v>Libramiento 0206-01-01-0010-8896</v>
          </cell>
          <cell r="E2256" t="str">
            <v>PAGO SUM. ALIM. ESC. UM, CORRESP. AL MES DE NOVIEMBRE 2017, SEGUN FACT. NCF.: 00010 N/C 00004, DEL CONTRATO NO. 295/17 Y OC 6363. MENOS ANTICIPO.</v>
          </cell>
          <cell r="F2256" t="str">
            <v>10-APR-18</v>
          </cell>
          <cell r="G2256">
            <v>562718.98</v>
          </cell>
          <cell r="H2256" t="str">
            <v>24-APR-18</v>
          </cell>
          <cell r="I2256">
            <v>36313</v>
          </cell>
          <cell r="J2256">
            <v>4</v>
          </cell>
          <cell r="K2256" t="str">
            <v>IN</v>
          </cell>
          <cell r="L2256" t="str">
            <v>ENTREGADO</v>
          </cell>
          <cell r="M2256">
            <v>1</v>
          </cell>
          <cell r="N2256">
            <v>45834</v>
          </cell>
          <cell r="O2256">
            <v>45834</v>
          </cell>
          <cell r="P2256">
            <v>5124.41</v>
          </cell>
          <cell r="Q2256">
            <v>0</v>
          </cell>
          <cell r="R2256">
            <v>0</v>
          </cell>
        </row>
        <row r="2257">
          <cell r="A2257">
            <v>36313</v>
          </cell>
          <cell r="B2257" t="str">
            <v>Fuenta Especifica 0100 FONDO GENERAL</v>
          </cell>
          <cell r="C2257" t="str">
            <v>Capitulo 0206 MINISTERIO DE EDUCACIÓN</v>
          </cell>
          <cell r="D2257" t="str">
            <v>Libramiento 0206-01-01-0010-8896</v>
          </cell>
          <cell r="E2257" t="str">
            <v>PAGO SUM. ALIM. ESC. UM, CORRESP. AL MES DE NOVIEMBRE 2017, SEGUN FACT. NCF.: 00010 N/C 00004, DEL CONTRATO NO. 295/17 Y OC 6363. MENOS ANTICIPO.</v>
          </cell>
          <cell r="F2257" t="str">
            <v>10-APR-18</v>
          </cell>
          <cell r="G2257">
            <v>562718.98</v>
          </cell>
          <cell r="H2257" t="str">
            <v>24-APR-18</v>
          </cell>
          <cell r="I2257">
            <v>36313</v>
          </cell>
          <cell r="J2257">
            <v>4</v>
          </cell>
          <cell r="K2257" t="str">
            <v>TR</v>
          </cell>
          <cell r="L2257" t="str">
            <v>Conciliado</v>
          </cell>
          <cell r="M2257">
            <v>1</v>
          </cell>
          <cell r="N2257">
            <v>3298007</v>
          </cell>
          <cell r="O2257">
            <v>3298007</v>
          </cell>
          <cell r="P2257">
            <v>557594.56999999995</v>
          </cell>
          <cell r="Q2257">
            <v>0</v>
          </cell>
          <cell r="R2257">
            <v>0</v>
          </cell>
        </row>
        <row r="2258">
          <cell r="A2258">
            <v>35897</v>
          </cell>
          <cell r="B2258" t="str">
            <v>Fuenta Especifica 0100 FONDO GENERAL</v>
          </cell>
          <cell r="C2258" t="str">
            <v>Capitulo 0206 MINISTERIO DE EDUCACIÓN</v>
          </cell>
          <cell r="D2258" t="str">
            <v>Libramiento 0206-01-01-0010-8899</v>
          </cell>
          <cell r="E2258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8" t="str">
            <v>10-APR-18</v>
          </cell>
          <cell r="G2258">
            <v>602602.4</v>
          </cell>
          <cell r="H2258" t="str">
            <v>23-APR-18</v>
          </cell>
          <cell r="I2258">
            <v>35897</v>
          </cell>
          <cell r="J2258">
            <v>2</v>
          </cell>
          <cell r="K2258" t="str">
            <v>IN</v>
          </cell>
          <cell r="L2258" t="str">
            <v>ENTREGADO</v>
          </cell>
          <cell r="M2258">
            <v>1</v>
          </cell>
          <cell r="N2258">
            <v>45058</v>
          </cell>
          <cell r="O2258">
            <v>45058</v>
          </cell>
          <cell r="P2258">
            <v>25534</v>
          </cell>
          <cell r="Q2258">
            <v>0</v>
          </cell>
          <cell r="R2258">
            <v>0</v>
          </cell>
        </row>
        <row r="2259">
          <cell r="A2259">
            <v>35897</v>
          </cell>
          <cell r="B2259" t="str">
            <v>Fuenta Especifica 0100 FONDO GENERAL</v>
          </cell>
          <cell r="C2259" t="str">
            <v>Capitulo 0206 MINISTERIO DE EDUCACIÓN</v>
          </cell>
          <cell r="D2259" t="str">
            <v>Libramiento 0206-01-01-0010-8899</v>
          </cell>
          <cell r="E2259" t="str">
            <v>PAGO A FAVOR DE BANCO AGRICOLA, CEDIDO POR D MAYO WINS GE FAMILY, MEDIANTE ACTO No.712/17 D/F 19/09/2017. POR SUM. ALIM. ESC. JEE. CORRESP. AL MES DE ENERO 2018, SEGUN FACT. NCF.: 00023, CARTA COMPROMISO NO. 14395, OC 6827.</v>
          </cell>
          <cell r="F2259" t="str">
            <v>10-APR-18</v>
          </cell>
          <cell r="G2259">
            <v>602602.4</v>
          </cell>
          <cell r="H2259" t="str">
            <v>23-APR-18</v>
          </cell>
          <cell r="I2259">
            <v>35897</v>
          </cell>
          <cell r="J2259">
            <v>2</v>
          </cell>
          <cell r="K2259" t="str">
            <v>TR</v>
          </cell>
          <cell r="L2259" t="str">
            <v>Conciliado</v>
          </cell>
          <cell r="M2259">
            <v>1</v>
          </cell>
          <cell r="N2259">
            <v>3187591</v>
          </cell>
          <cell r="O2259">
            <v>3187591</v>
          </cell>
          <cell r="P2259">
            <v>577068.4</v>
          </cell>
          <cell r="Q2259">
            <v>0</v>
          </cell>
          <cell r="R2259">
            <v>0</v>
          </cell>
        </row>
        <row r="2260">
          <cell r="A2260">
            <v>36414</v>
          </cell>
          <cell r="B2260" t="str">
            <v>Fuenta Especifica 0100 FONDO GENERAL</v>
          </cell>
          <cell r="C2260" t="str">
            <v>Capitulo 0206 MINISTERIO DE EDUCACIÓN</v>
          </cell>
          <cell r="D2260" t="str">
            <v>Libramiento 0206-01-01-0010-8920</v>
          </cell>
          <cell r="E2260" t="str">
            <v>PAGOS SERVICIOS TELEFONICOS DEL INABIE, CORRESP. AL MES DE MARZO 2018, CUENTAS NOS. 738317936, 750799081,739058854,740739840 Y 741218604. FACTS. NCF: 84543, 85511,18383, 17413 Y 17412.</v>
          </cell>
          <cell r="F2260" t="str">
            <v>10-APR-18</v>
          </cell>
          <cell r="G2260">
            <v>1380306.61</v>
          </cell>
          <cell r="H2260" t="str">
            <v>24-APR-18</v>
          </cell>
          <cell r="I2260">
            <v>36414</v>
          </cell>
          <cell r="J2260">
            <v>1</v>
          </cell>
          <cell r="K2260" t="str">
            <v>IN</v>
          </cell>
          <cell r="L2260" t="str">
            <v>ENTREGADO</v>
          </cell>
          <cell r="M2260">
            <v>1</v>
          </cell>
          <cell r="N2260">
            <v>45755</v>
          </cell>
          <cell r="O2260">
            <v>45755</v>
          </cell>
          <cell r="P2260">
            <v>53945.48</v>
          </cell>
          <cell r="Q2260">
            <v>0</v>
          </cell>
          <cell r="R2260">
            <v>0</v>
          </cell>
        </row>
        <row r="2261">
          <cell r="A2261">
            <v>36414</v>
          </cell>
          <cell r="B2261" t="str">
            <v>Fuenta Especifica 0100 FONDO GENERAL</v>
          </cell>
          <cell r="C2261" t="str">
            <v>Capitulo 0206 MINISTERIO DE EDUCACIÓN</v>
          </cell>
          <cell r="D2261" t="str">
            <v>Libramiento 0206-01-01-0010-8920</v>
          </cell>
          <cell r="E2261" t="str">
            <v>PAGOS SERVICIOS TELEFONICOS DEL INABIE, CORRESP. AL MES DE MARZO 2018, CUENTAS NOS. 738317936, 750799081,739058854,740739840 Y 741218604. FACTS. NCF: 84543, 85511,18383, 17413 Y 17412.</v>
          </cell>
          <cell r="F2261" t="str">
            <v>10-APR-18</v>
          </cell>
          <cell r="G2261">
            <v>1380306.61</v>
          </cell>
          <cell r="H2261" t="str">
            <v>24-APR-18</v>
          </cell>
          <cell r="I2261">
            <v>36414</v>
          </cell>
          <cell r="J2261">
            <v>1</v>
          </cell>
          <cell r="K2261" t="str">
            <v>TR</v>
          </cell>
          <cell r="L2261" t="str">
            <v>Conciliado</v>
          </cell>
          <cell r="M2261">
            <v>1</v>
          </cell>
          <cell r="N2261">
            <v>3304678</v>
          </cell>
          <cell r="O2261">
            <v>3304678</v>
          </cell>
          <cell r="P2261">
            <v>1326361.1299999999</v>
          </cell>
          <cell r="Q2261">
            <v>0</v>
          </cell>
          <cell r="R2261">
            <v>0</v>
          </cell>
        </row>
        <row r="2262">
          <cell r="A2262">
            <v>36314</v>
          </cell>
          <cell r="B2262" t="str">
            <v>Fuenta Especifica 0100 FONDO GENERAL</v>
          </cell>
          <cell r="C2262" t="str">
            <v>Capitulo 0206 MINISTERIO DE EDUCACIÓN</v>
          </cell>
          <cell r="D2262" t="str">
            <v>Libramiento 0206-01-01-0010-8922</v>
          </cell>
          <cell r="E2262" t="str">
            <v>PAGO SERV. DE ALIM. Y BEBIDAS (BRINDIS NAVIDEÑO) PARA EL PERSONAL DEL INABIE I, II, III Y KM. 22 S/REQ. INABIE/RR.HH/317/2017. OC. 6963. S/FACT. NCF: 01833.</v>
          </cell>
          <cell r="F2262" t="str">
            <v>10-APR-18</v>
          </cell>
          <cell r="G2262">
            <v>106483.2</v>
          </cell>
          <cell r="H2262" t="str">
            <v>24-APR-18</v>
          </cell>
          <cell r="I2262">
            <v>36314</v>
          </cell>
          <cell r="J2262">
            <v>4</v>
          </cell>
          <cell r="K2262" t="str">
            <v>TR</v>
          </cell>
          <cell r="L2262" t="str">
            <v>Conciliado</v>
          </cell>
          <cell r="M2262">
            <v>1</v>
          </cell>
          <cell r="N2262">
            <v>3298008</v>
          </cell>
          <cell r="O2262">
            <v>3298008</v>
          </cell>
          <cell r="P2262">
            <v>85728</v>
          </cell>
          <cell r="Q2262">
            <v>0</v>
          </cell>
          <cell r="R2262">
            <v>0</v>
          </cell>
        </row>
        <row r="2263">
          <cell r="A2263">
            <v>36314</v>
          </cell>
          <cell r="B2263" t="str">
            <v>Fuenta Especifica 0100 FONDO GENERAL</v>
          </cell>
          <cell r="C2263" t="str">
            <v>Capitulo 0206 MINISTERIO DE EDUCACIÓN</v>
          </cell>
          <cell r="D2263" t="str">
            <v>Libramiento 0206-01-01-0010-8922</v>
          </cell>
          <cell r="E2263" t="str">
            <v>PAGO SERV. DE ALIM. Y BEBIDAS (BRINDIS NAVIDEÑO) PARA EL PERSONAL DEL INABIE I, II, III Y KM. 22 S/REQ. INABIE/RR.HH/317/2017. OC. 6963. S/FACT. NCF: 01833.</v>
          </cell>
          <cell r="F2263" t="str">
            <v>10-APR-18</v>
          </cell>
          <cell r="G2263">
            <v>106483.2</v>
          </cell>
          <cell r="H2263" t="str">
            <v>24-APR-18</v>
          </cell>
          <cell r="I2263">
            <v>36314</v>
          </cell>
          <cell r="J2263">
            <v>4</v>
          </cell>
          <cell r="K2263" t="str">
            <v>IN</v>
          </cell>
          <cell r="L2263" t="str">
            <v>ENTREGADO</v>
          </cell>
          <cell r="M2263">
            <v>1</v>
          </cell>
          <cell r="N2263">
            <v>45612</v>
          </cell>
          <cell r="O2263">
            <v>45612</v>
          </cell>
          <cell r="P2263">
            <v>16243.2</v>
          </cell>
          <cell r="Q2263">
            <v>0</v>
          </cell>
          <cell r="R2263">
            <v>0</v>
          </cell>
        </row>
        <row r="2264">
          <cell r="A2264">
            <v>36314</v>
          </cell>
          <cell r="B2264" t="str">
            <v>Fuenta Especifica 0100 FONDO GENERAL</v>
          </cell>
          <cell r="C2264" t="str">
            <v>Capitulo 0206 MINISTERIO DE EDUCACIÓN</v>
          </cell>
          <cell r="D2264" t="str">
            <v>Libramiento 0206-01-01-0010-8922</v>
          </cell>
          <cell r="E2264" t="str">
            <v>PAGO SERV. DE ALIM. Y BEBIDAS (BRINDIS NAVIDEÑO) PARA EL PERSONAL DEL INABIE I, II, III Y KM. 22 S/REQ. INABIE/RR.HH/317/2017. OC. 6963. S/FACT. NCF: 01833.</v>
          </cell>
          <cell r="F2264" t="str">
            <v>10-APR-18</v>
          </cell>
          <cell r="G2264">
            <v>106483.2</v>
          </cell>
          <cell r="H2264" t="str">
            <v>24-APR-18</v>
          </cell>
          <cell r="I2264">
            <v>36314</v>
          </cell>
          <cell r="J2264">
            <v>4</v>
          </cell>
          <cell r="K2264" t="str">
            <v>IN</v>
          </cell>
          <cell r="L2264" t="str">
            <v>ENTREGADO</v>
          </cell>
          <cell r="M2264">
            <v>1</v>
          </cell>
          <cell r="N2264">
            <v>45836</v>
          </cell>
          <cell r="O2264">
            <v>45836</v>
          </cell>
          <cell r="P2264">
            <v>4512</v>
          </cell>
          <cell r="Q2264">
            <v>0</v>
          </cell>
          <cell r="R2264">
            <v>0</v>
          </cell>
        </row>
        <row r="2265">
          <cell r="A2265">
            <v>36064</v>
          </cell>
          <cell r="B2265" t="str">
            <v>Fuenta Especifica 0100 FONDO GENERAL</v>
          </cell>
          <cell r="C2265" t="str">
            <v>Capitulo 0206 MINISTERIO DE EDUCACIÓN</v>
          </cell>
          <cell r="D2265" t="str">
            <v>Libramiento 0206-01-01-0010-8923</v>
          </cell>
          <cell r="E2265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5" t="str">
            <v>10-APR-18</v>
          </cell>
          <cell r="G2265">
            <v>1388576.8</v>
          </cell>
          <cell r="H2265" t="str">
            <v>23-APR-18</v>
          </cell>
          <cell r="I2265">
            <v>36064</v>
          </cell>
          <cell r="J2265">
            <v>7</v>
          </cell>
          <cell r="K2265" t="str">
            <v>TR</v>
          </cell>
          <cell r="L2265" t="str">
            <v>Conciliado</v>
          </cell>
          <cell r="M2265">
            <v>1</v>
          </cell>
          <cell r="N2265">
            <v>3237845</v>
          </cell>
          <cell r="O2265">
            <v>3237845</v>
          </cell>
          <cell r="P2265">
            <v>66534.399999999994</v>
          </cell>
          <cell r="Q2265">
            <v>0</v>
          </cell>
          <cell r="R2265">
            <v>0</v>
          </cell>
        </row>
        <row r="2266">
          <cell r="A2266">
            <v>36064</v>
          </cell>
          <cell r="B2266" t="str">
            <v>Fuenta Especifica 0100 FONDO GENERAL</v>
          </cell>
          <cell r="C2266" t="str">
            <v>Capitulo 0206 MINISTERIO DE EDUCACIÓN</v>
          </cell>
          <cell r="D2266" t="str">
            <v>Libramiento 0206-01-01-0010-8923</v>
          </cell>
          <cell r="E2266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6" t="str">
            <v>10-APR-18</v>
          </cell>
          <cell r="G2266">
            <v>1388576.8</v>
          </cell>
          <cell r="H2266" t="str">
            <v>23-APR-18</v>
          </cell>
          <cell r="I2266">
            <v>36064</v>
          </cell>
          <cell r="J2266">
            <v>7</v>
          </cell>
          <cell r="K2266" t="str">
            <v>IN</v>
          </cell>
          <cell r="L2266" t="str">
            <v>ENTREGADO</v>
          </cell>
          <cell r="M2266">
            <v>1</v>
          </cell>
          <cell r="N2266">
            <v>45437</v>
          </cell>
          <cell r="O2266">
            <v>45437</v>
          </cell>
          <cell r="P2266">
            <v>58838</v>
          </cell>
          <cell r="Q2266">
            <v>0</v>
          </cell>
          <cell r="R2266">
            <v>0</v>
          </cell>
        </row>
        <row r="2267">
          <cell r="A2267">
            <v>36064</v>
          </cell>
          <cell r="B2267" t="str">
            <v>Fuenta Especifica 0100 FONDO GENERAL</v>
          </cell>
          <cell r="C2267" t="str">
            <v>Capitulo 0206 MINISTERIO DE EDUCACIÓN</v>
          </cell>
          <cell r="D2267" t="str">
            <v>Libramiento 0206-01-01-0010-8923</v>
          </cell>
          <cell r="E2267" t="str">
            <v>PAGO A BANCO AGRICOLA CEDIDO POR JOSA SRL, S/ACTO NO.517/D/F 09/10/17 CARTAS COMP. 01213,06734,01227,03393,03404,08184,03508,03385,15659 Y AL SUPLIDOR CARTAS COMP. NOS.01228 POR SUM. ALIM. ESC. JEE. MES DE ENERO/18, S/FT.00070,OC7255 Y 6801</v>
          </cell>
          <cell r="F2267" t="str">
            <v>10-APR-18</v>
          </cell>
          <cell r="G2267">
            <v>1388576.8</v>
          </cell>
          <cell r="H2267" t="str">
            <v>23-APR-18</v>
          </cell>
          <cell r="I2267">
            <v>36064</v>
          </cell>
          <cell r="J2267">
            <v>7</v>
          </cell>
          <cell r="K2267" t="str">
            <v>TR</v>
          </cell>
          <cell r="L2267" t="str">
            <v>Conciliado</v>
          </cell>
          <cell r="M2267">
            <v>1</v>
          </cell>
          <cell r="N2267">
            <v>3240006</v>
          </cell>
          <cell r="O2267">
            <v>3240006</v>
          </cell>
          <cell r="P2267">
            <v>1263204.3999999999</v>
          </cell>
          <cell r="Q2267">
            <v>0</v>
          </cell>
          <cell r="R2267">
            <v>0</v>
          </cell>
        </row>
        <row r="2268">
          <cell r="A2268">
            <v>36983</v>
          </cell>
          <cell r="B2268" t="str">
            <v>Fuenta Especifica 0100 FONDO GENERAL</v>
          </cell>
          <cell r="C2268" t="str">
            <v>Capitulo 0206 MINISTERIO DE EDUCACIÓN</v>
          </cell>
          <cell r="D2268" t="str">
            <v>Libramiento 0206-01-01-0010-8925</v>
          </cell>
          <cell r="E2268" t="str">
            <v>PAGO SERVICIOS DE ENERGIA ELECTRICA DE LOS DIFERENTES LOCALES DEL INABIE, CORRESP. AL MES FEBRERO 2018, NICS. 6348977, 6116347, 6316136 Y 6061190. OC. 7137. S/FACTS. NCF: 66881, 66763, 67310 Y 69683.</v>
          </cell>
          <cell r="F2268" t="str">
            <v>10-APR-18</v>
          </cell>
          <cell r="G2268">
            <v>277714.62</v>
          </cell>
          <cell r="H2268" t="str">
            <v>25-APR-18</v>
          </cell>
          <cell r="I2268">
            <v>36983</v>
          </cell>
          <cell r="J2268">
            <v>1</v>
          </cell>
          <cell r="K2268" t="str">
            <v>IN</v>
          </cell>
          <cell r="L2268" t="str">
            <v>ENTREGADO</v>
          </cell>
          <cell r="M2268">
            <v>1</v>
          </cell>
          <cell r="N2268">
            <v>46595</v>
          </cell>
          <cell r="O2268">
            <v>46595</v>
          </cell>
          <cell r="P2268">
            <v>13885.73</v>
          </cell>
          <cell r="Q2268">
            <v>0</v>
          </cell>
          <cell r="R2268">
            <v>0</v>
          </cell>
        </row>
        <row r="2269">
          <cell r="A2269">
            <v>36983</v>
          </cell>
          <cell r="B2269" t="str">
            <v>Fuenta Especifica 0100 FONDO GENERAL</v>
          </cell>
          <cell r="C2269" t="str">
            <v>Capitulo 0206 MINISTERIO DE EDUCACIÓN</v>
          </cell>
          <cell r="D2269" t="str">
            <v>Libramiento 0206-01-01-0010-8925</v>
          </cell>
          <cell r="E2269" t="str">
            <v>PAGO SERVICIOS DE ENERGIA ELECTRICA DE LOS DIFERENTES LOCALES DEL INABIE, CORRESP. AL MES FEBRERO 2018, NICS. 6348977, 6116347, 6316136 Y 6061190. OC. 7137. S/FACTS. NCF: 66881, 66763, 67310 Y 69683.</v>
          </cell>
          <cell r="F2269" t="str">
            <v>10-APR-18</v>
          </cell>
          <cell r="G2269">
            <v>277714.62</v>
          </cell>
          <cell r="H2269" t="str">
            <v>25-APR-18</v>
          </cell>
          <cell r="I2269">
            <v>36983</v>
          </cell>
          <cell r="J2269">
            <v>1</v>
          </cell>
          <cell r="K2269" t="str">
            <v>TR</v>
          </cell>
          <cell r="L2269" t="str">
            <v>Conciliado</v>
          </cell>
          <cell r="M2269">
            <v>1</v>
          </cell>
          <cell r="N2269">
            <v>3319605</v>
          </cell>
          <cell r="O2269">
            <v>3319605</v>
          </cell>
          <cell r="P2269">
            <v>263828.89</v>
          </cell>
          <cell r="Q2269">
            <v>0</v>
          </cell>
          <cell r="R2269">
            <v>0</v>
          </cell>
        </row>
        <row r="2270">
          <cell r="A2270">
            <v>38421</v>
          </cell>
          <cell r="B2270" t="str">
            <v>Fuenta Especifica 0100 FONDO GENERAL</v>
          </cell>
          <cell r="C2270" t="str">
            <v>Capitulo 0206 MINISTERIO DE EDUCACIÓN</v>
          </cell>
          <cell r="D2270" t="str">
            <v>Libramiento 0206-01-01-0010-8926</v>
          </cell>
          <cell r="E2270" t="str">
            <v>PAGO SUM. ALIM. ESC. JEE. CORRESP. AL MES DE ENERO 2018, SEGUN FACT. NCF.: 00033, CARTA COMPROMISO NO. 05360, OC 6186.</v>
          </cell>
          <cell r="F2270" t="str">
            <v>10-APR-18</v>
          </cell>
          <cell r="G2270">
            <v>607416.80000000005</v>
          </cell>
          <cell r="H2270" t="str">
            <v>27-APR-18</v>
          </cell>
          <cell r="I2270">
            <v>38421</v>
          </cell>
          <cell r="J2270">
            <v>1</v>
          </cell>
          <cell r="K2270" t="str">
            <v>IN</v>
          </cell>
          <cell r="L2270" t="str">
            <v>ENTREGADO</v>
          </cell>
          <cell r="M2270">
            <v>1</v>
          </cell>
          <cell r="N2270">
            <v>48322</v>
          </cell>
          <cell r="O2270">
            <v>48322</v>
          </cell>
          <cell r="P2270">
            <v>25738</v>
          </cell>
          <cell r="Q2270">
            <v>0</v>
          </cell>
          <cell r="R2270">
            <v>0</v>
          </cell>
        </row>
        <row r="2271">
          <cell r="A2271">
            <v>38421</v>
          </cell>
          <cell r="B2271" t="str">
            <v>Fuenta Especifica 0100 FONDO GENERAL</v>
          </cell>
          <cell r="C2271" t="str">
            <v>Capitulo 0206 MINISTERIO DE EDUCACIÓN</v>
          </cell>
          <cell r="D2271" t="str">
            <v>Libramiento 0206-01-01-0010-8926</v>
          </cell>
          <cell r="E2271" t="str">
            <v>PAGO SUM. ALIM. ESC. JEE. CORRESP. AL MES DE ENERO 2018, SEGUN FACT. NCF.: 00033, CARTA COMPROMISO NO. 05360, OC 6186.</v>
          </cell>
          <cell r="F2271" t="str">
            <v>10-APR-18</v>
          </cell>
          <cell r="G2271">
            <v>607416.80000000005</v>
          </cell>
          <cell r="H2271" t="str">
            <v>27-APR-18</v>
          </cell>
          <cell r="I2271">
            <v>38421</v>
          </cell>
          <cell r="J2271">
            <v>1</v>
          </cell>
          <cell r="K2271" t="str">
            <v>TR</v>
          </cell>
          <cell r="L2271" t="str">
            <v>Conciliado</v>
          </cell>
          <cell r="M2271">
            <v>1</v>
          </cell>
          <cell r="N2271">
            <v>3649088</v>
          </cell>
          <cell r="O2271">
            <v>3649088</v>
          </cell>
          <cell r="P2271">
            <v>581678.80000000005</v>
          </cell>
          <cell r="Q2271">
            <v>0</v>
          </cell>
          <cell r="R2271">
            <v>0</v>
          </cell>
        </row>
        <row r="2272">
          <cell r="A2272">
            <v>35898</v>
          </cell>
          <cell r="B2272" t="str">
            <v>Fuenta Especifica 0100 FONDO GENERAL</v>
          </cell>
          <cell r="C2272" t="str">
            <v>Capitulo 0206 MINISTERIO DE EDUCACIÓN</v>
          </cell>
          <cell r="D2272" t="str">
            <v>Libramiento 0206-01-01-0010-8928</v>
          </cell>
          <cell r="E2272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2" t="str">
            <v>10-APR-18</v>
          </cell>
          <cell r="G2272">
            <v>1261656</v>
          </cell>
          <cell r="H2272" t="str">
            <v>23-APR-18</v>
          </cell>
          <cell r="I2272">
            <v>35898</v>
          </cell>
          <cell r="J2272">
            <v>2</v>
          </cell>
          <cell r="K2272" t="str">
            <v>TR</v>
          </cell>
          <cell r="L2272" t="str">
            <v>Conciliado</v>
          </cell>
          <cell r="M2272">
            <v>1</v>
          </cell>
          <cell r="N2272">
            <v>3187590</v>
          </cell>
          <cell r="O2272">
            <v>3187590</v>
          </cell>
          <cell r="P2272">
            <v>1015740</v>
          </cell>
          <cell r="Q2272">
            <v>0</v>
          </cell>
          <cell r="R2272">
            <v>0</v>
          </cell>
        </row>
        <row r="2273">
          <cell r="A2273">
            <v>35898</v>
          </cell>
          <cell r="B2273" t="str">
            <v>Fuenta Especifica 0100 FONDO GENERAL</v>
          </cell>
          <cell r="C2273" t="str">
            <v>Capitulo 0206 MINISTERIO DE EDUCACIÓN</v>
          </cell>
          <cell r="D2273" t="str">
            <v>Libramiento 0206-01-01-0010-8928</v>
          </cell>
          <cell r="E2273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3" t="str">
            <v>10-APR-18</v>
          </cell>
          <cell r="G2273">
            <v>1261656</v>
          </cell>
          <cell r="H2273" t="str">
            <v>23-APR-18</v>
          </cell>
          <cell r="I2273">
            <v>35898</v>
          </cell>
          <cell r="J2273">
            <v>2</v>
          </cell>
          <cell r="K2273" t="str">
            <v>IN</v>
          </cell>
          <cell r="L2273" t="str">
            <v>ENTREGADO</v>
          </cell>
          <cell r="M2273">
            <v>1</v>
          </cell>
          <cell r="N2273">
            <v>45057</v>
          </cell>
          <cell r="O2273">
            <v>45057</v>
          </cell>
          <cell r="P2273">
            <v>53460</v>
          </cell>
          <cell r="Q2273">
            <v>0</v>
          </cell>
          <cell r="R2273">
            <v>0</v>
          </cell>
        </row>
        <row r="2274">
          <cell r="A2274">
            <v>35898</v>
          </cell>
          <cell r="B2274" t="str">
            <v>Fuenta Especifica 0100 FONDO GENERAL</v>
          </cell>
          <cell r="C2274" t="str">
            <v>Capitulo 0206 MINISTERIO DE EDUCACIÓN</v>
          </cell>
          <cell r="D2274" t="str">
            <v>Libramiento 0206-01-01-0010-8928</v>
          </cell>
          <cell r="E2274" t="str">
            <v>PAGO A BANCO AGRICOLA, CEDIDO POR ROSA MARIA HIERRO DE LA CRUZ, ACTO No. 860/17 D/F 04/12/17. POR SUM. ALIM. ESC. JEE,MES DE ENERO 2018, SEGUN FACT. NCF. 00030, CARTAS COMP. NO. 04383, 04385, 04431,09046,10502,04412,09051,14381,04410, OC 6770, 6769 Y 6679</v>
          </cell>
          <cell r="F2274" t="str">
            <v>10-APR-18</v>
          </cell>
          <cell r="G2274">
            <v>1261656</v>
          </cell>
          <cell r="H2274" t="str">
            <v>23-APR-18</v>
          </cell>
          <cell r="I2274">
            <v>35898</v>
          </cell>
          <cell r="J2274">
            <v>2</v>
          </cell>
          <cell r="K2274" t="str">
            <v>IN</v>
          </cell>
          <cell r="L2274" t="str">
            <v>ENTREGADO</v>
          </cell>
          <cell r="M2274">
            <v>1</v>
          </cell>
          <cell r="N2274">
            <v>44900</v>
          </cell>
          <cell r="O2274">
            <v>44900</v>
          </cell>
          <cell r="P2274">
            <v>192456</v>
          </cell>
          <cell r="Q2274">
            <v>0</v>
          </cell>
          <cell r="R2274">
            <v>0</v>
          </cell>
        </row>
        <row r="2275">
          <cell r="A2275">
            <v>38422</v>
          </cell>
          <cell r="B2275" t="str">
            <v>Fuenta Especifica 0100 FONDO GENERAL</v>
          </cell>
          <cell r="C2275" t="str">
            <v>Capitulo 0206 MINISTERIO DE EDUCACIÓN</v>
          </cell>
          <cell r="D2275" t="str">
            <v>Libramiento 0206-01-01-0010-8929</v>
          </cell>
          <cell r="E2275" t="str">
            <v>PAGO SUM. ALIM. ESC. JEE. CORRESP. AL MES ENERO 2018, S/FACT. NCF: 52272, CARTA COMPROMISO NO. 14222, OC. 6043.</v>
          </cell>
          <cell r="F2275" t="str">
            <v>10-APR-18</v>
          </cell>
          <cell r="G2275">
            <v>224813.6</v>
          </cell>
          <cell r="H2275" t="str">
            <v>27-APR-18</v>
          </cell>
          <cell r="I2275">
            <v>38422</v>
          </cell>
          <cell r="J2275">
            <v>1</v>
          </cell>
          <cell r="K2275" t="str">
            <v>IN</v>
          </cell>
          <cell r="L2275" t="str">
            <v>ENTREGADO</v>
          </cell>
          <cell r="M2275">
            <v>1</v>
          </cell>
          <cell r="N2275">
            <v>48471</v>
          </cell>
          <cell r="O2275">
            <v>48471</v>
          </cell>
          <cell r="P2275">
            <v>34293.599999999999</v>
          </cell>
          <cell r="Q2275">
            <v>0</v>
          </cell>
          <cell r="R2275">
            <v>0</v>
          </cell>
        </row>
        <row r="2276">
          <cell r="A2276">
            <v>38422</v>
          </cell>
          <cell r="B2276" t="str">
            <v>Fuenta Especifica 0100 FONDO GENERAL</v>
          </cell>
          <cell r="C2276" t="str">
            <v>Capitulo 0206 MINISTERIO DE EDUCACIÓN</v>
          </cell>
          <cell r="D2276" t="str">
            <v>Libramiento 0206-01-01-0010-8929</v>
          </cell>
          <cell r="E2276" t="str">
            <v>PAGO SUM. ALIM. ESC. JEE. CORRESP. AL MES ENERO 2018, S/FACT. NCF: 52272, CARTA COMPROMISO NO. 14222, OC. 6043.</v>
          </cell>
          <cell r="F2276" t="str">
            <v>10-APR-18</v>
          </cell>
          <cell r="G2276">
            <v>224813.6</v>
          </cell>
          <cell r="H2276" t="str">
            <v>27-APR-18</v>
          </cell>
          <cell r="I2276">
            <v>38422</v>
          </cell>
          <cell r="J2276">
            <v>1</v>
          </cell>
          <cell r="K2276" t="str">
            <v>IN</v>
          </cell>
          <cell r="L2276" t="str">
            <v>ENTREGADO</v>
          </cell>
          <cell r="M2276">
            <v>1</v>
          </cell>
          <cell r="N2276">
            <v>48321</v>
          </cell>
          <cell r="O2276">
            <v>48321</v>
          </cell>
          <cell r="P2276">
            <v>9526</v>
          </cell>
          <cell r="Q2276">
            <v>0</v>
          </cell>
          <cell r="R2276">
            <v>0</v>
          </cell>
        </row>
        <row r="2277">
          <cell r="A2277">
            <v>38422</v>
          </cell>
          <cell r="B2277" t="str">
            <v>Fuenta Especifica 0100 FONDO GENERAL</v>
          </cell>
          <cell r="C2277" t="str">
            <v>Capitulo 0206 MINISTERIO DE EDUCACIÓN</v>
          </cell>
          <cell r="D2277" t="str">
            <v>Libramiento 0206-01-01-0010-8929</v>
          </cell>
          <cell r="E2277" t="str">
            <v>PAGO SUM. ALIM. ESC. JEE. CORRESP. AL MES ENERO 2018, S/FACT. NCF: 52272, CARTA COMPROMISO NO. 14222, OC. 6043.</v>
          </cell>
          <cell r="F2277" t="str">
            <v>10-APR-18</v>
          </cell>
          <cell r="G2277">
            <v>224813.6</v>
          </cell>
          <cell r="H2277" t="str">
            <v>27-APR-18</v>
          </cell>
          <cell r="I2277">
            <v>38422</v>
          </cell>
          <cell r="J2277">
            <v>1</v>
          </cell>
          <cell r="K2277" t="str">
            <v>TR</v>
          </cell>
          <cell r="L2277" t="str">
            <v>Conciliado</v>
          </cell>
          <cell r="M2277">
            <v>1</v>
          </cell>
          <cell r="N2277">
            <v>3649089</v>
          </cell>
          <cell r="O2277">
            <v>3649089</v>
          </cell>
          <cell r="P2277">
            <v>180994</v>
          </cell>
          <cell r="Q2277">
            <v>0</v>
          </cell>
          <cell r="R2277">
            <v>0</v>
          </cell>
        </row>
        <row r="2278">
          <cell r="A2278">
            <v>35899</v>
          </cell>
          <cell r="B2278" t="str">
            <v>Fuenta Especifica 0100 FONDO GENERAL</v>
          </cell>
          <cell r="C2278" t="str">
            <v>Capitulo 0206 MINISTERIO DE EDUCACIÓN</v>
          </cell>
          <cell r="D2278" t="str">
            <v>Libramiento 0206-01-01-0010-8930</v>
          </cell>
          <cell r="E2278" t="str">
            <v>PAGO SUM. ALIM. ESC. JEE. CORRESP. AL MES ENERO 2018, S/FACT. NCF: 00059, CARTAS COMPROMISO NOS. 01128, 01018, 01019, 00966, 01025, OC. 6715.</v>
          </cell>
          <cell r="F2278" t="str">
            <v>10-APR-18</v>
          </cell>
          <cell r="G2278">
            <v>229533.6</v>
          </cell>
          <cell r="H2278" t="str">
            <v>23-APR-18</v>
          </cell>
          <cell r="I2278">
            <v>35899</v>
          </cell>
          <cell r="J2278">
            <v>2</v>
          </cell>
          <cell r="K2278" t="str">
            <v>TR</v>
          </cell>
          <cell r="L2278" t="str">
            <v>Conciliado</v>
          </cell>
          <cell r="M2278">
            <v>1</v>
          </cell>
          <cell r="N2278">
            <v>3111460</v>
          </cell>
          <cell r="O2278">
            <v>3111460</v>
          </cell>
          <cell r="P2278">
            <v>184794</v>
          </cell>
          <cell r="Q2278">
            <v>0</v>
          </cell>
          <cell r="R2278">
            <v>0</v>
          </cell>
        </row>
        <row r="2279">
          <cell r="A2279">
            <v>35899</v>
          </cell>
          <cell r="B2279" t="str">
            <v>Fuenta Especifica 0100 FONDO GENERAL</v>
          </cell>
          <cell r="C2279" t="str">
            <v>Capitulo 0206 MINISTERIO DE EDUCACIÓN</v>
          </cell>
          <cell r="D2279" t="str">
            <v>Libramiento 0206-01-01-0010-8930</v>
          </cell>
          <cell r="E2279" t="str">
            <v>PAGO SUM. ALIM. ESC. JEE. CORRESP. AL MES ENERO 2018, S/FACT. NCF: 00059, CARTAS COMPROMISO NOS. 01128, 01018, 01019, 00966, 01025, OC. 6715.</v>
          </cell>
          <cell r="F2279" t="str">
            <v>10-APR-18</v>
          </cell>
          <cell r="G2279">
            <v>229533.6</v>
          </cell>
          <cell r="H2279" t="str">
            <v>23-APR-18</v>
          </cell>
          <cell r="I2279">
            <v>35899</v>
          </cell>
          <cell r="J2279">
            <v>2</v>
          </cell>
          <cell r="K2279" t="str">
            <v>IN</v>
          </cell>
          <cell r="L2279" t="str">
            <v>ENTREGADO</v>
          </cell>
          <cell r="M2279">
            <v>1</v>
          </cell>
          <cell r="N2279">
            <v>44899</v>
          </cell>
          <cell r="O2279">
            <v>44899</v>
          </cell>
          <cell r="P2279">
            <v>35013.599999999999</v>
          </cell>
          <cell r="Q2279">
            <v>0</v>
          </cell>
          <cell r="R2279">
            <v>0</v>
          </cell>
        </row>
        <row r="2280">
          <cell r="A2280">
            <v>35899</v>
          </cell>
          <cell r="B2280" t="str">
            <v>Fuenta Especifica 0100 FONDO GENERAL</v>
          </cell>
          <cell r="C2280" t="str">
            <v>Capitulo 0206 MINISTERIO DE EDUCACIÓN</v>
          </cell>
          <cell r="D2280" t="str">
            <v>Libramiento 0206-01-01-0010-8930</v>
          </cell>
          <cell r="E2280" t="str">
            <v>PAGO SUM. ALIM. ESC. JEE. CORRESP. AL MES ENERO 2018, S/FACT. NCF: 00059, CARTAS COMPROMISO NOS. 01128, 01018, 01019, 00966, 01025, OC. 6715.</v>
          </cell>
          <cell r="F2280" t="str">
            <v>10-APR-18</v>
          </cell>
          <cell r="G2280">
            <v>229533.6</v>
          </cell>
          <cell r="H2280" t="str">
            <v>23-APR-18</v>
          </cell>
          <cell r="I2280">
            <v>35899</v>
          </cell>
          <cell r="J2280">
            <v>2</v>
          </cell>
          <cell r="K2280" t="str">
            <v>IN</v>
          </cell>
          <cell r="L2280" t="str">
            <v>ENTREGADO</v>
          </cell>
          <cell r="M2280">
            <v>1</v>
          </cell>
          <cell r="N2280">
            <v>45056</v>
          </cell>
          <cell r="O2280">
            <v>45056</v>
          </cell>
          <cell r="P2280">
            <v>9726</v>
          </cell>
          <cell r="Q2280">
            <v>0</v>
          </cell>
          <cell r="R2280">
            <v>0</v>
          </cell>
        </row>
        <row r="2281">
          <cell r="A2281">
            <v>35900</v>
          </cell>
          <cell r="B2281" t="str">
            <v>Fuenta Especifica 0100 FONDO GENERAL</v>
          </cell>
          <cell r="C2281" t="str">
            <v>Capitulo 0206 MINISTERIO DE EDUCACIÓN</v>
          </cell>
          <cell r="D2281" t="str">
            <v>Libramiento 0206-01-01-0010-8931</v>
          </cell>
          <cell r="E2281" t="str">
            <v>PAGO POR SUM. ALIM. ESC. JEE. CORRESP. A ENERO/2018, SEGUN FACT. NCF: 00016, CARTA COMPROMISO 13584, OC. 5984.</v>
          </cell>
          <cell r="F2281" t="str">
            <v>10-APR-18</v>
          </cell>
          <cell r="G2281">
            <v>756144</v>
          </cell>
          <cell r="H2281" t="str">
            <v>23-APR-18</v>
          </cell>
          <cell r="I2281">
            <v>35900</v>
          </cell>
          <cell r="J2281">
            <v>2</v>
          </cell>
          <cell r="K2281" t="str">
            <v>TR</v>
          </cell>
          <cell r="L2281" t="str">
            <v>Conciliado</v>
          </cell>
          <cell r="M2281">
            <v>1</v>
          </cell>
          <cell r="N2281">
            <v>3111461</v>
          </cell>
          <cell r="O2281">
            <v>3111461</v>
          </cell>
          <cell r="P2281">
            <v>724104</v>
          </cell>
          <cell r="Q2281">
            <v>0</v>
          </cell>
          <cell r="R2281">
            <v>0</v>
          </cell>
        </row>
        <row r="2282">
          <cell r="A2282">
            <v>35900</v>
          </cell>
          <cell r="B2282" t="str">
            <v>Fuenta Especifica 0100 FONDO GENERAL</v>
          </cell>
          <cell r="C2282" t="str">
            <v>Capitulo 0206 MINISTERIO DE EDUCACIÓN</v>
          </cell>
          <cell r="D2282" t="str">
            <v>Libramiento 0206-01-01-0010-8931</v>
          </cell>
          <cell r="E2282" t="str">
            <v>PAGO POR SUM. ALIM. ESC. JEE. CORRESP. A ENERO/2018, SEGUN FACT. NCF: 00016, CARTA COMPROMISO 13584, OC. 5984.</v>
          </cell>
          <cell r="F2282" t="str">
            <v>10-APR-18</v>
          </cell>
          <cell r="G2282">
            <v>756144</v>
          </cell>
          <cell r="H2282" t="str">
            <v>23-APR-18</v>
          </cell>
          <cell r="I2282">
            <v>35900</v>
          </cell>
          <cell r="J2282">
            <v>2</v>
          </cell>
          <cell r="K2282" t="str">
            <v>IN</v>
          </cell>
          <cell r="L2282" t="str">
            <v>ENTREGADO</v>
          </cell>
          <cell r="M2282">
            <v>1</v>
          </cell>
          <cell r="N2282">
            <v>45055</v>
          </cell>
          <cell r="O2282">
            <v>45055</v>
          </cell>
          <cell r="P2282">
            <v>32040</v>
          </cell>
          <cell r="Q2282">
            <v>0</v>
          </cell>
          <cell r="R2282">
            <v>0</v>
          </cell>
        </row>
        <row r="2283">
          <cell r="A2283">
            <v>35901</v>
          </cell>
          <cell r="B2283" t="str">
            <v>Fuenta Especifica 0100 FONDO GENERAL</v>
          </cell>
          <cell r="C2283" t="str">
            <v>Capitulo 0206 MINISTERIO DE EDUCACIÓN</v>
          </cell>
          <cell r="D2283" t="str">
            <v>Libramiento 0206-01-01-0010-8932</v>
          </cell>
          <cell r="E2283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3" t="str">
            <v>10-APR-18</v>
          </cell>
          <cell r="G2283">
            <v>1079794.3999999999</v>
          </cell>
          <cell r="H2283" t="str">
            <v>23-APR-18</v>
          </cell>
          <cell r="I2283">
            <v>35901</v>
          </cell>
          <cell r="J2283">
            <v>2</v>
          </cell>
          <cell r="K2283" t="str">
            <v>IN</v>
          </cell>
          <cell r="L2283" t="str">
            <v>ENTREGADO</v>
          </cell>
          <cell r="M2283">
            <v>1</v>
          </cell>
          <cell r="N2283">
            <v>44898</v>
          </cell>
          <cell r="O2283">
            <v>44898</v>
          </cell>
          <cell r="P2283">
            <v>164714.4</v>
          </cell>
          <cell r="Q2283">
            <v>0</v>
          </cell>
          <cell r="R2283">
            <v>0</v>
          </cell>
        </row>
        <row r="2284">
          <cell r="A2284">
            <v>35901</v>
          </cell>
          <cell r="B2284" t="str">
            <v>Fuenta Especifica 0100 FONDO GENERAL</v>
          </cell>
          <cell r="C2284" t="str">
            <v>Capitulo 0206 MINISTERIO DE EDUCACIÓN</v>
          </cell>
          <cell r="D2284" t="str">
            <v>Libramiento 0206-01-01-0010-8932</v>
          </cell>
          <cell r="E2284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4" t="str">
            <v>10-APR-18</v>
          </cell>
          <cell r="G2284">
            <v>1079794.3999999999</v>
          </cell>
          <cell r="H2284" t="str">
            <v>23-APR-18</v>
          </cell>
          <cell r="I2284">
            <v>35901</v>
          </cell>
          <cell r="J2284">
            <v>2</v>
          </cell>
          <cell r="K2284" t="str">
            <v>IN</v>
          </cell>
          <cell r="L2284" t="str">
            <v>ENTREGADO</v>
          </cell>
          <cell r="M2284">
            <v>1</v>
          </cell>
          <cell r="N2284">
            <v>45054</v>
          </cell>
          <cell r="O2284">
            <v>45054</v>
          </cell>
          <cell r="P2284">
            <v>45754</v>
          </cell>
          <cell r="Q2284">
            <v>0</v>
          </cell>
          <cell r="R2284">
            <v>0</v>
          </cell>
        </row>
        <row r="2285">
          <cell r="A2285">
            <v>35901</v>
          </cell>
          <cell r="B2285" t="str">
            <v>Fuenta Especifica 0100 FONDO GENERAL</v>
          </cell>
          <cell r="C2285" t="str">
            <v>Capitulo 0206 MINISTERIO DE EDUCACIÓN</v>
          </cell>
          <cell r="D2285" t="str">
            <v>Libramiento 0206-01-01-0010-8932</v>
          </cell>
          <cell r="E2285" t="str">
            <v>PAGO AL BANCO AGRICOLA S/ACTO 859 D/F. 4/12/2017 CEDIDO POR JOSE ML. BENCOSME C., SUM. ALIM. ESC. JEE. CORRESP. A DICIEMBRE 2017, S/FACT. NCF. 00033, CARTAS COMP. NOS. 1441, 1519, 1556, 1518, 10460, 1521, 1517, 1515, 1520, 1430, 6804 Y 01516, OC. 5786.</v>
          </cell>
          <cell r="F2285" t="str">
            <v>10-APR-18</v>
          </cell>
          <cell r="G2285">
            <v>1079794.3999999999</v>
          </cell>
          <cell r="H2285" t="str">
            <v>23-APR-18</v>
          </cell>
          <cell r="I2285">
            <v>35901</v>
          </cell>
          <cell r="J2285">
            <v>2</v>
          </cell>
          <cell r="K2285" t="str">
            <v>TR</v>
          </cell>
          <cell r="L2285" t="str">
            <v>Conciliado</v>
          </cell>
          <cell r="M2285">
            <v>1</v>
          </cell>
          <cell r="N2285">
            <v>3187589</v>
          </cell>
          <cell r="O2285">
            <v>3187589</v>
          </cell>
          <cell r="P2285">
            <v>869326</v>
          </cell>
          <cell r="Q2285">
            <v>0</v>
          </cell>
          <cell r="R2285">
            <v>0</v>
          </cell>
        </row>
        <row r="2286">
          <cell r="A2286">
            <v>36065</v>
          </cell>
          <cell r="B2286" t="str">
            <v>Fuenta Especifica 0100 FONDO GENERAL</v>
          </cell>
          <cell r="C2286" t="str">
            <v>Capitulo 0206 MINISTERIO DE EDUCACIÓN</v>
          </cell>
          <cell r="D2286" t="str">
            <v>Libramiento 0206-01-01-0010-8933</v>
          </cell>
          <cell r="E2286" t="str">
            <v>PAGO POR SUM. ALIM. ESC. JEE. CORRESP. A ENERO/2018, SEGUN FACT. NCF: 00054, CARTAS COMPROMISO 01397, 01381, 01385, 01379, 01402, 01372, 01380, 01375, 01371, 01378, 10481, OC. 6052</v>
          </cell>
          <cell r="F2286" t="str">
            <v>10-APR-18</v>
          </cell>
          <cell r="G2286">
            <v>444057.59999999998</v>
          </cell>
          <cell r="H2286" t="str">
            <v>23-APR-18</v>
          </cell>
          <cell r="I2286">
            <v>36065</v>
          </cell>
          <cell r="J2286">
            <v>7</v>
          </cell>
          <cell r="K2286" t="str">
            <v>IN</v>
          </cell>
          <cell r="L2286" t="str">
            <v>ENTREGADO</v>
          </cell>
          <cell r="M2286">
            <v>1</v>
          </cell>
          <cell r="N2286">
            <v>45436</v>
          </cell>
          <cell r="O2286">
            <v>45436</v>
          </cell>
          <cell r="P2286">
            <v>18816</v>
          </cell>
          <cell r="Q2286">
            <v>0</v>
          </cell>
          <cell r="R2286">
            <v>0</v>
          </cell>
        </row>
        <row r="2287">
          <cell r="A2287">
            <v>36065</v>
          </cell>
          <cell r="B2287" t="str">
            <v>Fuenta Especifica 0100 FONDO GENERAL</v>
          </cell>
          <cell r="C2287" t="str">
            <v>Capitulo 0206 MINISTERIO DE EDUCACIÓN</v>
          </cell>
          <cell r="D2287" t="str">
            <v>Libramiento 0206-01-01-0010-8933</v>
          </cell>
          <cell r="E2287" t="str">
            <v>PAGO POR SUM. ALIM. ESC. JEE. CORRESP. A ENERO/2018, SEGUN FACT. NCF: 00054, CARTAS COMPROMISO 01397, 01381, 01385, 01379, 01402, 01372, 01380, 01375, 01371, 01378, 10481, OC. 6052</v>
          </cell>
          <cell r="F2287" t="str">
            <v>10-APR-18</v>
          </cell>
          <cell r="G2287">
            <v>444057.59999999998</v>
          </cell>
          <cell r="H2287" t="str">
            <v>23-APR-18</v>
          </cell>
          <cell r="I2287">
            <v>36065</v>
          </cell>
          <cell r="J2287">
            <v>7</v>
          </cell>
          <cell r="K2287" t="str">
            <v>TR</v>
          </cell>
          <cell r="L2287" t="str">
            <v>Conciliado</v>
          </cell>
          <cell r="M2287">
            <v>1</v>
          </cell>
          <cell r="N2287">
            <v>3237846</v>
          </cell>
          <cell r="O2287">
            <v>3237846</v>
          </cell>
          <cell r="P2287">
            <v>425241.59999999998</v>
          </cell>
          <cell r="Q2287">
            <v>0</v>
          </cell>
          <cell r="R2287">
            <v>0</v>
          </cell>
        </row>
        <row r="2288">
          <cell r="A2288">
            <v>36066</v>
          </cell>
          <cell r="B2288" t="str">
            <v>Fuenta Especifica 0100 FONDO GENERAL</v>
          </cell>
          <cell r="C2288" t="str">
            <v>Capitulo 0206 MINISTERIO DE EDUCACIÓN</v>
          </cell>
          <cell r="D2288" t="str">
            <v>Libramiento 0206-01-01-0010-8934</v>
          </cell>
          <cell r="E2288" t="str">
            <v>PAGO SUM. ALIM. ESC. JEE. CORRESP. AL MES ENERO 2018, S/FACT. NCF: 00004, CARTAS COMPROMISO NOS. 14505, 04769 Y 04835, OC. 5847.</v>
          </cell>
          <cell r="F2288" t="str">
            <v>10-APR-18</v>
          </cell>
          <cell r="G2288">
            <v>1085458.3999999999</v>
          </cell>
          <cell r="H2288" t="str">
            <v>23-APR-18</v>
          </cell>
          <cell r="I2288">
            <v>36066</v>
          </cell>
          <cell r="J2288">
            <v>7</v>
          </cell>
          <cell r="K2288" t="str">
            <v>IN</v>
          </cell>
          <cell r="L2288" t="str">
            <v>ENTREGADO</v>
          </cell>
          <cell r="M2288">
            <v>1</v>
          </cell>
          <cell r="N2288">
            <v>45435</v>
          </cell>
          <cell r="O2288">
            <v>45435</v>
          </cell>
          <cell r="P2288">
            <v>45994</v>
          </cell>
          <cell r="Q2288">
            <v>0</v>
          </cell>
          <cell r="R2288">
            <v>0</v>
          </cell>
        </row>
        <row r="2289">
          <cell r="A2289">
            <v>36066</v>
          </cell>
          <cell r="B2289" t="str">
            <v>Fuenta Especifica 0100 FONDO GENERAL</v>
          </cell>
          <cell r="C2289" t="str">
            <v>Capitulo 0206 MINISTERIO DE EDUCACIÓN</v>
          </cell>
          <cell r="D2289" t="str">
            <v>Libramiento 0206-01-01-0010-8934</v>
          </cell>
          <cell r="E2289" t="str">
            <v>PAGO SUM. ALIM. ESC. JEE. CORRESP. AL MES ENERO 2018, S/FACT. NCF: 00004, CARTAS COMPROMISO NOS. 14505, 04769 Y 04835, OC. 5847.</v>
          </cell>
          <cell r="F2289" t="str">
            <v>10-APR-18</v>
          </cell>
          <cell r="G2289">
            <v>1085458.3999999999</v>
          </cell>
          <cell r="H2289" t="str">
            <v>23-APR-18</v>
          </cell>
          <cell r="I2289">
            <v>36066</v>
          </cell>
          <cell r="J2289">
            <v>7</v>
          </cell>
          <cell r="K2289" t="str">
            <v>TR</v>
          </cell>
          <cell r="L2289" t="str">
            <v>Conciliado</v>
          </cell>
          <cell r="M2289">
            <v>1</v>
          </cell>
          <cell r="N2289">
            <v>3237847</v>
          </cell>
          <cell r="O2289">
            <v>3237847</v>
          </cell>
          <cell r="P2289">
            <v>1039464.4</v>
          </cell>
          <cell r="Q2289">
            <v>0</v>
          </cell>
          <cell r="R2289">
            <v>0</v>
          </cell>
        </row>
        <row r="2290">
          <cell r="A2290">
            <v>33964</v>
          </cell>
          <cell r="B2290" t="str">
            <v>Fuenta Especifica 0100 FONDO GENERAL</v>
          </cell>
          <cell r="C2290" t="str">
            <v>Capitulo 0206 MINISTERIO DE EDUCACIÓN</v>
          </cell>
          <cell r="D2290" t="str">
            <v>Libramiento 0206-01-01-0010-8937</v>
          </cell>
          <cell r="E2290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0" t="str">
            <v>11-APR-18</v>
          </cell>
          <cell r="G2290">
            <v>1833153.6</v>
          </cell>
          <cell r="H2290" t="str">
            <v>18-APR-18</v>
          </cell>
          <cell r="I2290">
            <v>33964</v>
          </cell>
          <cell r="J2290">
            <v>5</v>
          </cell>
          <cell r="K2290" t="str">
            <v>TR</v>
          </cell>
          <cell r="L2290" t="str">
            <v>Conciliado</v>
          </cell>
          <cell r="M2290">
            <v>1</v>
          </cell>
          <cell r="N2290">
            <v>2933508</v>
          </cell>
          <cell r="O2290">
            <v>2933508</v>
          </cell>
          <cell r="P2290">
            <v>1755477.6</v>
          </cell>
          <cell r="Q2290">
            <v>0</v>
          </cell>
          <cell r="R2290">
            <v>0</v>
          </cell>
        </row>
        <row r="2291">
          <cell r="A2291">
            <v>33964</v>
          </cell>
          <cell r="B2291" t="str">
            <v>Fuenta Especifica 0100 FONDO GENERAL</v>
          </cell>
          <cell r="C2291" t="str">
            <v>Capitulo 0206 MINISTERIO DE EDUCACIÓN</v>
          </cell>
          <cell r="D2291" t="str">
            <v>Libramiento 0206-01-01-0010-8937</v>
          </cell>
          <cell r="E2291" t="str">
            <v>PAGO A FAVOR DE BANCO AGRICOLA, CEDIDO POR SUPPLY SCHOOL MOREL OVIEDO, MEDIANTE ACTO No. 808/17 D/F 06/10/2017. POR SUM. ALIM. ESC. JEE. MES DE ENERO 2018, FACT. NCF.: 00337 Y N/C 00001, CARTA COMPROMISO NO. 0484,0475,0472,0494,0474,6357,0463,0471, OC.5629</v>
          </cell>
          <cell r="F2291" t="str">
            <v>11-APR-18</v>
          </cell>
          <cell r="G2291">
            <v>1833153.6</v>
          </cell>
          <cell r="H2291" t="str">
            <v>18-APR-18</v>
          </cell>
          <cell r="I2291">
            <v>33964</v>
          </cell>
          <cell r="J2291">
            <v>5</v>
          </cell>
          <cell r="K2291" t="str">
            <v>IN</v>
          </cell>
          <cell r="L2291" t="str">
            <v>ENTREGADO</v>
          </cell>
          <cell r="M2291">
            <v>1</v>
          </cell>
          <cell r="N2291">
            <v>43257</v>
          </cell>
          <cell r="O2291">
            <v>43257</v>
          </cell>
          <cell r="P2291">
            <v>77676</v>
          </cell>
          <cell r="Q2291">
            <v>0</v>
          </cell>
          <cell r="R2291">
            <v>0</v>
          </cell>
        </row>
        <row r="2292">
          <cell r="A2292">
            <v>33965</v>
          </cell>
          <cell r="B2292" t="str">
            <v>Fuenta Especifica 0100 FONDO GENERAL</v>
          </cell>
          <cell r="C2292" t="str">
            <v>Capitulo 0206 MINISTERIO DE EDUCACIÓN</v>
          </cell>
          <cell r="D2292" t="str">
            <v>Libramiento 0206-01-01-0010-8940</v>
          </cell>
          <cell r="E2292" t="str">
            <v>PAGO SUM. ALIM. ESC. JEE. CORRESP. AL MES ENERO 2018, S/FACT. NCF: 00097 CARTAS COMPROMISO NOS. 04248, 04247, 04249, 04233, 04250, 04232 Y 04197, OC. 5889</v>
          </cell>
          <cell r="F2292" t="str">
            <v>11-APR-18</v>
          </cell>
          <cell r="G2292">
            <v>873294.4</v>
          </cell>
          <cell r="H2292" t="str">
            <v>18-APR-18</v>
          </cell>
          <cell r="I2292">
            <v>33965</v>
          </cell>
          <cell r="J2292">
            <v>5</v>
          </cell>
          <cell r="K2292" t="str">
            <v>TR</v>
          </cell>
          <cell r="L2292" t="str">
            <v>Conciliado</v>
          </cell>
          <cell r="M2292">
            <v>1</v>
          </cell>
          <cell r="N2292">
            <v>2933275</v>
          </cell>
          <cell r="O2292">
            <v>2933275</v>
          </cell>
          <cell r="P2292">
            <v>836290.4</v>
          </cell>
          <cell r="Q2292">
            <v>0</v>
          </cell>
          <cell r="R2292">
            <v>0</v>
          </cell>
        </row>
        <row r="2293">
          <cell r="A2293">
            <v>33965</v>
          </cell>
          <cell r="B2293" t="str">
            <v>Fuenta Especifica 0100 FONDO GENERAL</v>
          </cell>
          <cell r="C2293" t="str">
            <v>Capitulo 0206 MINISTERIO DE EDUCACIÓN</v>
          </cell>
          <cell r="D2293" t="str">
            <v>Libramiento 0206-01-01-0010-8940</v>
          </cell>
          <cell r="E2293" t="str">
            <v>PAGO SUM. ALIM. ESC. JEE. CORRESP. AL MES ENERO 2018, S/FACT. NCF: 00097 CARTAS COMPROMISO NOS. 04248, 04247, 04249, 04233, 04250, 04232 Y 04197, OC. 5889</v>
          </cell>
          <cell r="F2293" t="str">
            <v>11-APR-18</v>
          </cell>
          <cell r="G2293">
            <v>873294.4</v>
          </cell>
          <cell r="H2293" t="str">
            <v>18-APR-18</v>
          </cell>
          <cell r="I2293">
            <v>33965</v>
          </cell>
          <cell r="J2293">
            <v>5</v>
          </cell>
          <cell r="K2293" t="str">
            <v>IN</v>
          </cell>
          <cell r="L2293" t="str">
            <v>ENTREGADO</v>
          </cell>
          <cell r="M2293">
            <v>1</v>
          </cell>
          <cell r="N2293">
            <v>43258</v>
          </cell>
          <cell r="O2293">
            <v>43258</v>
          </cell>
          <cell r="P2293">
            <v>37004</v>
          </cell>
          <cell r="Q2293">
            <v>0</v>
          </cell>
          <cell r="R2293">
            <v>0</v>
          </cell>
        </row>
        <row r="2294">
          <cell r="A2294">
            <v>36067</v>
          </cell>
          <cell r="B2294" t="str">
            <v>Fuenta Especifica 0100 FONDO GENERAL</v>
          </cell>
          <cell r="C2294" t="str">
            <v>Capitulo 0206 MINISTERIO DE EDUCACIÓN</v>
          </cell>
          <cell r="D2294" t="str">
            <v>Libramiento 0206-01-01-0010-8941</v>
          </cell>
          <cell r="E2294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4" t="str">
            <v>11-APR-18</v>
          </cell>
          <cell r="G2294">
            <v>3412465.6</v>
          </cell>
          <cell r="H2294" t="str">
            <v>23-APR-18</v>
          </cell>
          <cell r="I2294">
            <v>36067</v>
          </cell>
          <cell r="J2294">
            <v>7</v>
          </cell>
          <cell r="K2294" t="str">
            <v>IN</v>
          </cell>
          <cell r="L2294" t="str">
            <v>ENTREGADO</v>
          </cell>
          <cell r="M2294">
            <v>1</v>
          </cell>
          <cell r="N2294">
            <v>45354</v>
          </cell>
          <cell r="O2294">
            <v>45354</v>
          </cell>
          <cell r="P2294">
            <v>520545.6</v>
          </cell>
          <cell r="Q2294">
            <v>0</v>
          </cell>
          <cell r="R2294">
            <v>0</v>
          </cell>
        </row>
        <row r="2295">
          <cell r="A2295">
            <v>36067</v>
          </cell>
          <cell r="B2295" t="str">
            <v>Fuenta Especifica 0100 FONDO GENERAL</v>
          </cell>
          <cell r="C2295" t="str">
            <v>Capitulo 0206 MINISTERIO DE EDUCACIÓN</v>
          </cell>
          <cell r="D2295" t="str">
            <v>Libramiento 0206-01-01-0010-8941</v>
          </cell>
          <cell r="E2295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5" t="str">
            <v>11-APR-18</v>
          </cell>
          <cell r="G2295">
            <v>3412465.6</v>
          </cell>
          <cell r="H2295" t="str">
            <v>23-APR-18</v>
          </cell>
          <cell r="I2295">
            <v>36067</v>
          </cell>
          <cell r="J2295">
            <v>7</v>
          </cell>
          <cell r="K2295" t="str">
            <v>TR</v>
          </cell>
          <cell r="L2295" t="str">
            <v>Conciliado</v>
          </cell>
          <cell r="M2295">
            <v>1</v>
          </cell>
          <cell r="N2295">
            <v>3240005</v>
          </cell>
          <cell r="O2295">
            <v>3240005</v>
          </cell>
          <cell r="P2295">
            <v>2747324</v>
          </cell>
          <cell r="Q2295">
            <v>0</v>
          </cell>
          <cell r="R2295">
            <v>0</v>
          </cell>
        </row>
        <row r="2296">
          <cell r="A2296">
            <v>36067</v>
          </cell>
          <cell r="B2296" t="str">
            <v>Fuenta Especifica 0100 FONDO GENERAL</v>
          </cell>
          <cell r="C2296" t="str">
            <v>Capitulo 0206 MINISTERIO DE EDUCACIÓN</v>
          </cell>
          <cell r="D2296" t="str">
            <v>Libramiento 0206-01-01-0010-8941</v>
          </cell>
          <cell r="E2296" t="str">
            <v>PAGO A FAVOR DE BANCO AGRICOLA, CEDIDO POR JHARONY MARIEL BAUTISTA ENCARNACION, MEDIANTE ACTO No.894/17 D/F 19/10/17. SUM.ALIM.JEE. MESES DE SEPT. OCT. Y NOV. 2017,FACTS. 00081, 00082 Y 00084, CARTAS COMPR. 3400,3401,10081,3386,8182,3411,3406, OC.5702,7179</v>
          </cell>
          <cell r="F2296" t="str">
            <v>11-APR-18</v>
          </cell>
          <cell r="G2296">
            <v>3412465.6</v>
          </cell>
          <cell r="H2296" t="str">
            <v>23-APR-18</v>
          </cell>
          <cell r="I2296">
            <v>36067</v>
          </cell>
          <cell r="J2296">
            <v>7</v>
          </cell>
          <cell r="K2296" t="str">
            <v>IN</v>
          </cell>
          <cell r="L2296" t="str">
            <v>ENTREGADO</v>
          </cell>
          <cell r="M2296">
            <v>1</v>
          </cell>
          <cell r="N2296">
            <v>45434</v>
          </cell>
          <cell r="O2296">
            <v>45434</v>
          </cell>
          <cell r="P2296">
            <v>144596</v>
          </cell>
          <cell r="Q2296">
            <v>0</v>
          </cell>
          <cell r="R2296">
            <v>0</v>
          </cell>
        </row>
        <row r="2297">
          <cell r="A2297">
            <v>35902</v>
          </cell>
          <cell r="B2297" t="str">
            <v>Fuenta Especifica 0100 FONDO GENERAL</v>
          </cell>
          <cell r="C2297" t="str">
            <v>Capitulo 0206 MINISTERIO DE EDUCACIÓN</v>
          </cell>
          <cell r="D2297" t="str">
            <v>Libramiento 0206-01-01-0010-8942</v>
          </cell>
          <cell r="E2297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7" t="str">
            <v>11-APR-18</v>
          </cell>
          <cell r="G2297">
            <v>1005690.4</v>
          </cell>
          <cell r="H2297" t="str">
            <v>23-APR-18</v>
          </cell>
          <cell r="I2297">
            <v>35902</v>
          </cell>
          <cell r="J2297">
            <v>2</v>
          </cell>
          <cell r="K2297" t="str">
            <v>IN</v>
          </cell>
          <cell r="L2297" t="str">
            <v>ENTREGADO</v>
          </cell>
          <cell r="M2297">
            <v>1</v>
          </cell>
          <cell r="N2297">
            <v>44897</v>
          </cell>
          <cell r="O2297">
            <v>44897</v>
          </cell>
          <cell r="P2297">
            <v>153410.4</v>
          </cell>
          <cell r="Q2297">
            <v>0</v>
          </cell>
          <cell r="R2297">
            <v>0</v>
          </cell>
        </row>
        <row r="2298">
          <cell r="A2298">
            <v>35902</v>
          </cell>
          <cell r="B2298" t="str">
            <v>Fuenta Especifica 0100 FONDO GENERAL</v>
          </cell>
          <cell r="C2298" t="str">
            <v>Capitulo 0206 MINISTERIO DE EDUCACIÓN</v>
          </cell>
          <cell r="D2298" t="str">
            <v>Libramiento 0206-01-01-0010-8942</v>
          </cell>
          <cell r="E2298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8" t="str">
            <v>11-APR-18</v>
          </cell>
          <cell r="G2298">
            <v>1005690.4</v>
          </cell>
          <cell r="H2298" t="str">
            <v>23-APR-18</v>
          </cell>
          <cell r="I2298">
            <v>35902</v>
          </cell>
          <cell r="J2298">
            <v>2</v>
          </cell>
          <cell r="K2298" t="str">
            <v>IN</v>
          </cell>
          <cell r="L2298" t="str">
            <v>ENTREGADO</v>
          </cell>
          <cell r="M2298">
            <v>1</v>
          </cell>
          <cell r="N2298">
            <v>45053</v>
          </cell>
          <cell r="O2298">
            <v>45053</v>
          </cell>
          <cell r="P2298">
            <v>42614</v>
          </cell>
          <cell r="Q2298">
            <v>0</v>
          </cell>
          <cell r="R2298">
            <v>0</v>
          </cell>
        </row>
        <row r="2299">
          <cell r="A2299">
            <v>35902</v>
          </cell>
          <cell r="B2299" t="str">
            <v>Fuenta Especifica 0100 FONDO GENERAL</v>
          </cell>
          <cell r="C2299" t="str">
            <v>Capitulo 0206 MINISTERIO DE EDUCACIÓN</v>
          </cell>
          <cell r="D2299" t="str">
            <v>Libramiento 0206-01-01-0010-8942</v>
          </cell>
          <cell r="E2299" t="str">
            <v>PAGO A FAVOR DEL BANCO AGRICOLA, CEDIDO POR VICTORIA COLLADO GARCIA, MEDIANTE ACTO 751, D/F. 15/11/2017, POR SUM. ALIM. ESC. JEE. ENERO/2018, FACT. NCF: 00180, CARTAS COMPROMISO 4441,4421,4417,4425,4418,4424,4440,12708,4478,4472,4437,9099,4415,4416,OC.6277</v>
          </cell>
          <cell r="F2299" t="str">
            <v>11-APR-18</v>
          </cell>
          <cell r="G2299">
            <v>1005690.4</v>
          </cell>
          <cell r="H2299" t="str">
            <v>23-APR-18</v>
          </cell>
          <cell r="I2299">
            <v>35902</v>
          </cell>
          <cell r="J2299">
            <v>2</v>
          </cell>
          <cell r="K2299" t="str">
            <v>TR</v>
          </cell>
          <cell r="L2299" t="str">
            <v>Conciliado</v>
          </cell>
          <cell r="M2299">
            <v>1</v>
          </cell>
          <cell r="N2299">
            <v>3187588</v>
          </cell>
          <cell r="O2299">
            <v>3187588</v>
          </cell>
          <cell r="P2299">
            <v>809666</v>
          </cell>
          <cell r="Q2299">
            <v>0</v>
          </cell>
          <cell r="R2299">
            <v>0</v>
          </cell>
        </row>
        <row r="2300">
          <cell r="A2300">
            <v>36068</v>
          </cell>
          <cell r="B2300" t="str">
            <v>Fuenta Especifica 0100 FONDO GENERAL</v>
          </cell>
          <cell r="C2300" t="str">
            <v>Capitulo 0206 MINISTERIO DE EDUCACIÓN</v>
          </cell>
          <cell r="D2300" t="str">
            <v>Libramiento 0206-01-01-0010-8944</v>
          </cell>
          <cell r="E2300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0" t="str">
            <v>11-APR-18</v>
          </cell>
          <cell r="G2300">
            <v>334884</v>
          </cell>
          <cell r="H2300" t="str">
            <v>23-APR-18</v>
          </cell>
          <cell r="I2300">
            <v>36068</v>
          </cell>
          <cell r="J2300">
            <v>7</v>
          </cell>
          <cell r="K2300" t="str">
            <v>TR</v>
          </cell>
          <cell r="L2300" t="str">
            <v>Conciliado</v>
          </cell>
          <cell r="M2300">
            <v>1</v>
          </cell>
          <cell r="N2300">
            <v>3240004</v>
          </cell>
          <cell r="O2300">
            <v>3240004</v>
          </cell>
          <cell r="P2300">
            <v>269610</v>
          </cell>
          <cell r="Q2300">
            <v>0</v>
          </cell>
          <cell r="R2300">
            <v>0</v>
          </cell>
        </row>
        <row r="2301">
          <cell r="A2301">
            <v>36068</v>
          </cell>
          <cell r="B2301" t="str">
            <v>Fuenta Especifica 0100 FONDO GENERAL</v>
          </cell>
          <cell r="C2301" t="str">
            <v>Capitulo 0206 MINISTERIO DE EDUCACIÓN</v>
          </cell>
          <cell r="D2301" t="str">
            <v>Libramiento 0206-01-01-0010-8944</v>
          </cell>
          <cell r="E2301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1" t="str">
            <v>11-APR-18</v>
          </cell>
          <cell r="G2301">
            <v>334884</v>
          </cell>
          <cell r="H2301" t="str">
            <v>23-APR-18</v>
          </cell>
          <cell r="I2301">
            <v>36068</v>
          </cell>
          <cell r="J2301">
            <v>7</v>
          </cell>
          <cell r="K2301" t="str">
            <v>IN</v>
          </cell>
          <cell r="L2301" t="str">
            <v>ENTREGADO</v>
          </cell>
          <cell r="M2301">
            <v>1</v>
          </cell>
          <cell r="N2301">
            <v>45353</v>
          </cell>
          <cell r="O2301">
            <v>45353</v>
          </cell>
          <cell r="P2301">
            <v>51084</v>
          </cell>
          <cell r="Q2301">
            <v>0</v>
          </cell>
          <cell r="R2301">
            <v>0</v>
          </cell>
        </row>
        <row r="2302">
          <cell r="A2302">
            <v>36068</v>
          </cell>
          <cell r="B2302" t="str">
            <v>Fuenta Especifica 0100 FONDO GENERAL</v>
          </cell>
          <cell r="C2302" t="str">
            <v>Capitulo 0206 MINISTERIO DE EDUCACIÓN</v>
          </cell>
          <cell r="D2302" t="str">
            <v>Libramiento 0206-01-01-0010-8944</v>
          </cell>
          <cell r="E2302" t="str">
            <v>PAGO A FAVOR DE BANCO AGRICOLA S/ACTO 1703 D/F. 19/10/2017 CEDIDO POR LEONER ANTONIO PEROZO PAULINO, SUM. ALIM. ESC. JEE. CORRESP. AL MES ENERO 2018, S/FACT. NCF: 00242, CARTAS COMPROMISO NOS. 01681, 01686 Y 01680, OC. 6023.</v>
          </cell>
          <cell r="F2302" t="str">
            <v>11-APR-18</v>
          </cell>
          <cell r="G2302">
            <v>334884</v>
          </cell>
          <cell r="H2302" t="str">
            <v>23-APR-18</v>
          </cell>
          <cell r="I2302">
            <v>36068</v>
          </cell>
          <cell r="J2302">
            <v>7</v>
          </cell>
          <cell r="K2302" t="str">
            <v>IN</v>
          </cell>
          <cell r="L2302" t="str">
            <v>ENTREGADO</v>
          </cell>
          <cell r="M2302">
            <v>1</v>
          </cell>
          <cell r="N2302">
            <v>45433</v>
          </cell>
          <cell r="O2302">
            <v>45433</v>
          </cell>
          <cell r="P2302">
            <v>14190</v>
          </cell>
          <cell r="Q2302">
            <v>0</v>
          </cell>
          <cell r="R2302">
            <v>0</v>
          </cell>
        </row>
        <row r="2303">
          <cell r="A2303">
            <v>37284</v>
          </cell>
          <cell r="B2303" t="str">
            <v>Fuenta Especifica 0100 FONDO GENERAL</v>
          </cell>
          <cell r="C2303" t="str">
            <v>Capitulo 0206 MINISTERIO DE EDUCACIÓN</v>
          </cell>
          <cell r="D2303" t="str">
            <v>Libramiento 0206-01-01-0010-8945</v>
          </cell>
          <cell r="E2303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3" t="str">
            <v>11-APR-18</v>
          </cell>
          <cell r="G2303">
            <v>900387.2</v>
          </cell>
          <cell r="H2303" t="str">
            <v>25-APR-18</v>
          </cell>
          <cell r="I2303">
            <v>37284</v>
          </cell>
          <cell r="J2303">
            <v>7</v>
          </cell>
          <cell r="K2303" t="str">
            <v>IN</v>
          </cell>
          <cell r="L2303" t="str">
            <v>ENTREGADO</v>
          </cell>
          <cell r="M2303">
            <v>1</v>
          </cell>
          <cell r="N2303">
            <v>47008</v>
          </cell>
          <cell r="O2303">
            <v>47008</v>
          </cell>
          <cell r="P2303">
            <v>137347.20000000001</v>
          </cell>
          <cell r="Q2303">
            <v>0</v>
          </cell>
          <cell r="R2303">
            <v>0</v>
          </cell>
        </row>
        <row r="2304">
          <cell r="A2304">
            <v>37284</v>
          </cell>
          <cell r="B2304" t="str">
            <v>Fuenta Especifica 0100 FONDO GENERAL</v>
          </cell>
          <cell r="C2304" t="str">
            <v>Capitulo 0206 MINISTERIO DE EDUCACIÓN</v>
          </cell>
          <cell r="D2304" t="str">
            <v>Libramiento 0206-01-01-0010-8945</v>
          </cell>
          <cell r="E2304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4" t="str">
            <v>11-APR-18</v>
          </cell>
          <cell r="G2304">
            <v>900387.2</v>
          </cell>
          <cell r="H2304" t="str">
            <v>25-APR-18</v>
          </cell>
          <cell r="I2304">
            <v>37284</v>
          </cell>
          <cell r="J2304">
            <v>7</v>
          </cell>
          <cell r="K2304" t="str">
            <v>IN</v>
          </cell>
          <cell r="L2304" t="str">
            <v>ENTREGADO</v>
          </cell>
          <cell r="M2304">
            <v>1</v>
          </cell>
          <cell r="N2304">
            <v>46921</v>
          </cell>
          <cell r="O2304">
            <v>46921</v>
          </cell>
          <cell r="P2304">
            <v>38152</v>
          </cell>
          <cell r="Q2304">
            <v>0</v>
          </cell>
          <cell r="R2304">
            <v>0</v>
          </cell>
        </row>
        <row r="2305">
          <cell r="A2305">
            <v>37284</v>
          </cell>
          <cell r="B2305" t="str">
            <v>Fuenta Especifica 0100 FONDO GENERAL</v>
          </cell>
          <cell r="C2305" t="str">
            <v>Capitulo 0206 MINISTERIO DE EDUCACIÓN</v>
          </cell>
          <cell r="D2305" t="str">
            <v>Libramiento 0206-01-01-0010-8945</v>
          </cell>
          <cell r="E2305" t="str">
            <v>PAGO A FAVOR DE PARALLAX FACTORING, CEDIDO POR ANTONIO BENITEZ DE LEON, MEDIANTE ACTO ALGUACIL NO. 7921/17 D/F 10/11/2017. SUM. ALIM. JEE MES OCTUBRE 2017, SEGUN FACT. NCF.: 04756, CARTAS COMPROMISO NOS. 03205,3206,3213,3204,3201,3211,3074,OC.6687</v>
          </cell>
          <cell r="F2305" t="str">
            <v>11-APR-18</v>
          </cell>
          <cell r="G2305">
            <v>900387.2</v>
          </cell>
          <cell r="H2305" t="str">
            <v>25-APR-18</v>
          </cell>
          <cell r="I2305">
            <v>37284</v>
          </cell>
          <cell r="J2305">
            <v>7</v>
          </cell>
          <cell r="K2305" t="str">
            <v>TR</v>
          </cell>
          <cell r="L2305" t="str">
            <v>Conciliado</v>
          </cell>
          <cell r="M2305">
            <v>1</v>
          </cell>
          <cell r="N2305">
            <v>3668975</v>
          </cell>
          <cell r="O2305">
            <v>3668975</v>
          </cell>
          <cell r="P2305">
            <v>724888</v>
          </cell>
          <cell r="Q2305">
            <v>0</v>
          </cell>
          <cell r="R2305">
            <v>0</v>
          </cell>
        </row>
        <row r="2306">
          <cell r="A2306">
            <v>36415</v>
          </cell>
          <cell r="B2306" t="str">
            <v>Fuenta Especifica 0100 FONDO GENERAL</v>
          </cell>
          <cell r="C2306" t="str">
            <v>Capitulo 0206 MINISTERIO DE EDUCACIÓN</v>
          </cell>
          <cell r="D2306" t="str">
            <v>Libramiento 0206-01-01-0010-8947</v>
          </cell>
          <cell r="E2306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6" t="str">
            <v>11-APR-18</v>
          </cell>
          <cell r="G2306">
            <v>643241.6</v>
          </cell>
          <cell r="H2306" t="str">
            <v>24-APR-18</v>
          </cell>
          <cell r="I2306">
            <v>36415</v>
          </cell>
          <cell r="J2306">
            <v>1</v>
          </cell>
          <cell r="K2306" t="str">
            <v>IN</v>
          </cell>
          <cell r="L2306" t="str">
            <v>ENTREGADO</v>
          </cell>
          <cell r="M2306">
            <v>1</v>
          </cell>
          <cell r="N2306">
            <v>45632</v>
          </cell>
          <cell r="O2306">
            <v>45632</v>
          </cell>
          <cell r="P2306">
            <v>98121.600000000006</v>
          </cell>
          <cell r="Q2306">
            <v>0</v>
          </cell>
          <cell r="R2306">
            <v>0</v>
          </cell>
        </row>
        <row r="2307">
          <cell r="A2307">
            <v>36415</v>
          </cell>
          <cell r="B2307" t="str">
            <v>Fuenta Especifica 0100 FONDO GENERAL</v>
          </cell>
          <cell r="C2307" t="str">
            <v>Capitulo 0206 MINISTERIO DE EDUCACIÓN</v>
          </cell>
          <cell r="D2307" t="str">
            <v>Libramiento 0206-01-01-0010-8947</v>
          </cell>
          <cell r="E2307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7" t="str">
            <v>11-APR-18</v>
          </cell>
          <cell r="G2307">
            <v>643241.6</v>
          </cell>
          <cell r="H2307" t="str">
            <v>24-APR-18</v>
          </cell>
          <cell r="I2307">
            <v>36415</v>
          </cell>
          <cell r="J2307">
            <v>1</v>
          </cell>
          <cell r="K2307" t="str">
            <v>TR</v>
          </cell>
          <cell r="L2307" t="str">
            <v>Conciliado</v>
          </cell>
          <cell r="M2307">
            <v>1</v>
          </cell>
          <cell r="N2307">
            <v>3306818</v>
          </cell>
          <cell r="O2307">
            <v>3306818</v>
          </cell>
          <cell r="P2307">
            <v>517864</v>
          </cell>
          <cell r="Q2307">
            <v>0</v>
          </cell>
          <cell r="R2307">
            <v>0</v>
          </cell>
        </row>
        <row r="2308">
          <cell r="A2308">
            <v>36415</v>
          </cell>
          <cell r="B2308" t="str">
            <v>Fuenta Especifica 0100 FONDO GENERAL</v>
          </cell>
          <cell r="C2308" t="str">
            <v>Capitulo 0206 MINISTERIO DE EDUCACIÓN</v>
          </cell>
          <cell r="D2308" t="str">
            <v>Libramiento 0206-01-01-0010-8947</v>
          </cell>
          <cell r="E2308" t="str">
            <v>PAGO A FAVOR DE BANCO AGRICOLA S/ACTO 91 D/F. 07/02/2018 CEDIDO POR NARCISO ESTHERLIN TEJADA CUELLO, SUM. ALIM. ESC. JEE. CORRESP. AL MES ENERO 2018, S/FACT. NCF: 00066, CARTAS COMPROMISO NOS. 03330, 03302, 03319, 03308, 08217, 03303 Y 03301, OC. 5782.</v>
          </cell>
          <cell r="F2308" t="str">
            <v>11-APR-18</v>
          </cell>
          <cell r="G2308">
            <v>643241.6</v>
          </cell>
          <cell r="H2308" t="str">
            <v>24-APR-18</v>
          </cell>
          <cell r="I2308">
            <v>36415</v>
          </cell>
          <cell r="J2308">
            <v>1</v>
          </cell>
          <cell r="K2308" t="str">
            <v>IN</v>
          </cell>
          <cell r="L2308" t="str">
            <v>ENTREGADO</v>
          </cell>
          <cell r="M2308">
            <v>1</v>
          </cell>
          <cell r="N2308">
            <v>45732</v>
          </cell>
          <cell r="O2308">
            <v>45732</v>
          </cell>
          <cell r="P2308">
            <v>27256</v>
          </cell>
          <cell r="Q2308">
            <v>0</v>
          </cell>
          <cell r="R2308">
            <v>0</v>
          </cell>
        </row>
        <row r="2309">
          <cell r="A2309">
            <v>35903</v>
          </cell>
          <cell r="B2309" t="str">
            <v>Fuenta Especifica 0100 FONDO GENERAL</v>
          </cell>
          <cell r="C2309" t="str">
            <v>Capitulo 0206 MINISTERIO DE EDUCACIÓN</v>
          </cell>
          <cell r="D2309" t="str">
            <v>Libramiento 0206-01-01-0010-8948</v>
          </cell>
          <cell r="E2309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09" t="str">
            <v>11-APR-18</v>
          </cell>
          <cell r="G2309">
            <v>1401132</v>
          </cell>
          <cell r="H2309" t="str">
            <v>23-APR-18</v>
          </cell>
          <cell r="I2309">
            <v>35903</v>
          </cell>
          <cell r="J2309">
            <v>2</v>
          </cell>
          <cell r="K2309" t="str">
            <v>IN</v>
          </cell>
          <cell r="L2309" t="str">
            <v>ENTREGADO</v>
          </cell>
          <cell r="M2309">
            <v>1</v>
          </cell>
          <cell r="N2309">
            <v>45052</v>
          </cell>
          <cell r="O2309">
            <v>45052</v>
          </cell>
          <cell r="P2309">
            <v>59370</v>
          </cell>
          <cell r="Q2309">
            <v>0</v>
          </cell>
          <cell r="R2309">
            <v>0</v>
          </cell>
        </row>
        <row r="2310">
          <cell r="A2310">
            <v>35903</v>
          </cell>
          <cell r="B2310" t="str">
            <v>Fuenta Especifica 0100 FONDO GENERAL</v>
          </cell>
          <cell r="C2310" t="str">
            <v>Capitulo 0206 MINISTERIO DE EDUCACIÓN</v>
          </cell>
          <cell r="D2310" t="str">
            <v>Libramiento 0206-01-01-0010-8948</v>
          </cell>
          <cell r="E2310" t="str">
            <v>PAGO A COOPROHARINA, CEDIDO POR NAVIDI BIENES RAICES SRL, S/ACTO No.43/18 D/F 12/01/18, POR SUM. ALIM. ESC. JEE. MES DE ENERO/2018, S/FACT.NCF.: 00091 CARTA COMP.NO. 02873, 02870, 02874, 07743, 02869, 02872, 02862, OC 6717</v>
          </cell>
          <cell r="F2310" t="str">
            <v>11-APR-18</v>
          </cell>
          <cell r="G2310">
            <v>1401132</v>
          </cell>
          <cell r="H2310" t="str">
            <v>23-APR-18</v>
          </cell>
          <cell r="I2310">
            <v>35903</v>
          </cell>
          <cell r="J2310">
            <v>2</v>
          </cell>
          <cell r="K2310" t="str">
            <v>TR</v>
          </cell>
          <cell r="L2310" t="str">
            <v>Conciliado</v>
          </cell>
          <cell r="M2310">
            <v>1</v>
          </cell>
          <cell r="N2310">
            <v>3187587</v>
          </cell>
          <cell r="O2310">
            <v>3187587</v>
          </cell>
          <cell r="P2310">
            <v>1341762</v>
          </cell>
          <cell r="Q2310">
            <v>0</v>
          </cell>
          <cell r="R2310">
            <v>0</v>
          </cell>
        </row>
        <row r="2311">
          <cell r="A2311">
            <v>35904</v>
          </cell>
          <cell r="B2311" t="str">
            <v>Fuenta Especifica 0100 FONDO GENERAL</v>
          </cell>
          <cell r="C2311" t="str">
            <v>Capitulo 0206 MINISTERIO DE EDUCACIÓN</v>
          </cell>
          <cell r="D2311" t="str">
            <v>Libramiento 0206-01-01-0010-8949</v>
          </cell>
          <cell r="E2311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1" t="str">
            <v>11-APR-18</v>
          </cell>
          <cell r="G2311">
            <v>495694.4</v>
          </cell>
          <cell r="H2311" t="str">
            <v>23-APR-18</v>
          </cell>
          <cell r="I2311">
            <v>35904</v>
          </cell>
          <cell r="J2311">
            <v>2</v>
          </cell>
          <cell r="K2311" t="str">
            <v>TR</v>
          </cell>
          <cell r="L2311" t="str">
            <v>Conciliado</v>
          </cell>
          <cell r="M2311">
            <v>1</v>
          </cell>
          <cell r="N2311">
            <v>3187586</v>
          </cell>
          <cell r="O2311">
            <v>3187586</v>
          </cell>
          <cell r="P2311">
            <v>419004</v>
          </cell>
          <cell r="Q2311">
            <v>0</v>
          </cell>
          <cell r="R2311">
            <v>0</v>
          </cell>
        </row>
        <row r="2312">
          <cell r="A2312">
            <v>35904</v>
          </cell>
          <cell r="B2312" t="str">
            <v>Fuenta Especifica 0100 FONDO GENERAL</v>
          </cell>
          <cell r="C2312" t="str">
            <v>Capitulo 0206 MINISTERIO DE EDUCACIÓN</v>
          </cell>
          <cell r="D2312" t="str">
            <v>Libramiento 0206-01-01-0010-8949</v>
          </cell>
          <cell r="E2312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2" t="str">
            <v>11-APR-18</v>
          </cell>
          <cell r="G2312">
            <v>495694.4</v>
          </cell>
          <cell r="H2312" t="str">
            <v>23-APR-18</v>
          </cell>
          <cell r="I2312">
            <v>35904</v>
          </cell>
          <cell r="J2312">
            <v>2</v>
          </cell>
          <cell r="K2312" t="str">
            <v>TR</v>
          </cell>
          <cell r="L2312" t="str">
            <v>Conciliado</v>
          </cell>
          <cell r="M2312">
            <v>1</v>
          </cell>
          <cell r="N2312">
            <v>3111462</v>
          </cell>
          <cell r="O2312">
            <v>3111462</v>
          </cell>
          <cell r="P2312">
            <v>55686.400000000001</v>
          </cell>
          <cell r="Q2312">
            <v>0</v>
          </cell>
          <cell r="R2312">
            <v>0</v>
          </cell>
        </row>
        <row r="2313">
          <cell r="A2313">
            <v>35904</v>
          </cell>
          <cell r="B2313" t="str">
            <v>Fuenta Especifica 0100 FONDO GENERAL</v>
          </cell>
          <cell r="C2313" t="str">
            <v>Capitulo 0206 MINISTERIO DE EDUCACIÓN</v>
          </cell>
          <cell r="D2313" t="str">
            <v>Libramiento 0206-01-01-0010-8949</v>
          </cell>
          <cell r="E2313" t="str">
            <v>PAGO A FAVOR DE BANCO AGRICOLA, CEDIDO POR COCINA INDUSTRIAL ENMANUEL SRL,S/ACTO 22 D/F. 04/01/2018 SUM. ALIM. ESC. JEE. CORRESP. AL MES ENERO 2018, S/FACT.NCF:00030, CARTA COMP. NO.00595 Y AL SUPLIDOR CARTAS COMPROMISO NOS 00610 Y 00598, OC. 7224 Y 6270.</v>
          </cell>
          <cell r="F2313" t="str">
            <v>11-APR-18</v>
          </cell>
          <cell r="G2313">
            <v>495694.4</v>
          </cell>
          <cell r="H2313" t="str">
            <v>23-APR-18</v>
          </cell>
          <cell r="I2313">
            <v>35904</v>
          </cell>
          <cell r="J2313">
            <v>2</v>
          </cell>
          <cell r="K2313" t="str">
            <v>IN</v>
          </cell>
          <cell r="L2313" t="str">
            <v>ENTREGADO</v>
          </cell>
          <cell r="M2313">
            <v>1</v>
          </cell>
          <cell r="N2313">
            <v>45051</v>
          </cell>
          <cell r="O2313">
            <v>45051</v>
          </cell>
          <cell r="P2313">
            <v>21004</v>
          </cell>
          <cell r="Q2313">
            <v>0</v>
          </cell>
          <cell r="R2313">
            <v>0</v>
          </cell>
        </row>
        <row r="2314">
          <cell r="A2314">
            <v>33454</v>
          </cell>
          <cell r="B2314" t="str">
            <v>Fuenta Especifica 0100 FONDO GENERAL</v>
          </cell>
          <cell r="C2314" t="str">
            <v>Capitulo 0206 MINISTERIO DE EDUCACIÓN</v>
          </cell>
          <cell r="D2314" t="str">
            <v>Libramiento 0206-01-01-0010-8950</v>
          </cell>
          <cell r="E2314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4" t="str">
            <v>11-APR-18</v>
          </cell>
          <cell r="G2314">
            <v>698512.8</v>
          </cell>
          <cell r="H2314" t="str">
            <v>17-APR-18</v>
          </cell>
          <cell r="I2314">
            <v>33454</v>
          </cell>
          <cell r="J2314">
            <v>5</v>
          </cell>
          <cell r="K2314" t="str">
            <v>TR</v>
          </cell>
          <cell r="L2314" t="str">
            <v>Conciliado</v>
          </cell>
          <cell r="M2314">
            <v>1</v>
          </cell>
          <cell r="N2314">
            <v>2786344</v>
          </cell>
          <cell r="O2314">
            <v>2786344</v>
          </cell>
          <cell r="P2314">
            <v>460218</v>
          </cell>
          <cell r="Q2314">
            <v>0</v>
          </cell>
          <cell r="R2314">
            <v>0</v>
          </cell>
        </row>
        <row r="2315">
          <cell r="A2315">
            <v>33454</v>
          </cell>
          <cell r="B2315" t="str">
            <v>Fuenta Especifica 0100 FONDO GENERAL</v>
          </cell>
          <cell r="C2315" t="str">
            <v>Capitulo 0206 MINISTERIO DE EDUCACIÓN</v>
          </cell>
          <cell r="D2315" t="str">
            <v>Libramiento 0206-01-01-0010-8950</v>
          </cell>
          <cell r="E2315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5" t="str">
            <v>11-APR-18</v>
          </cell>
          <cell r="G2315">
            <v>698512.8</v>
          </cell>
          <cell r="H2315" t="str">
            <v>17-APR-18</v>
          </cell>
          <cell r="I2315">
            <v>33454</v>
          </cell>
          <cell r="J2315">
            <v>5</v>
          </cell>
          <cell r="K2315" t="str">
            <v>IN</v>
          </cell>
          <cell r="L2315" t="str">
            <v>ENTREGADO</v>
          </cell>
          <cell r="M2315">
            <v>1</v>
          </cell>
          <cell r="N2315">
            <v>42522</v>
          </cell>
          <cell r="O2315">
            <v>42522</v>
          </cell>
          <cell r="P2315">
            <v>29598</v>
          </cell>
          <cell r="Q2315">
            <v>0</v>
          </cell>
          <cell r="R2315">
            <v>0</v>
          </cell>
        </row>
        <row r="2316">
          <cell r="A2316">
            <v>33454</v>
          </cell>
          <cell r="B2316" t="str">
            <v>Fuenta Especifica 0100 FONDO GENERAL</v>
          </cell>
          <cell r="C2316" t="str">
            <v>Capitulo 0206 MINISTERIO DE EDUCACIÓN</v>
          </cell>
          <cell r="D2316" t="str">
            <v>Libramiento 0206-01-01-0010-8950</v>
          </cell>
          <cell r="E2316" t="str">
            <v>PAGO AL BCO. AGRIC, CEDIDO POR MINERVA SANCHEZ, S/ACTO NO.870 D/F 16/10/17, CARTAS C.NO.02848,02849,02850,02817, 02853,02855,02818, 07757,02819, POR SUM.DE ALIM.ESC.JEE,MES DE ENE/18, S/FACT.09852, Y AL SUPLIDOR CARTAS C.NO.02858, 02861, OC 5851/7116.</v>
          </cell>
          <cell r="F2316" t="str">
            <v>11-APR-18</v>
          </cell>
          <cell r="G2316">
            <v>698512.8</v>
          </cell>
          <cell r="H2316" t="str">
            <v>17-APR-18</v>
          </cell>
          <cell r="I2316">
            <v>33454</v>
          </cell>
          <cell r="J2316">
            <v>5</v>
          </cell>
          <cell r="K2316" t="str">
            <v>IN</v>
          </cell>
          <cell r="L2316" t="str">
            <v>ENTREGADO</v>
          </cell>
          <cell r="M2316">
            <v>1</v>
          </cell>
          <cell r="N2316">
            <v>42605</v>
          </cell>
          <cell r="O2316">
            <v>42605</v>
          </cell>
          <cell r="P2316">
            <v>106552.8</v>
          </cell>
          <cell r="Q2316">
            <v>0</v>
          </cell>
          <cell r="R2316">
            <v>0</v>
          </cell>
        </row>
        <row r="2317">
          <cell r="A2317">
            <v>35905</v>
          </cell>
          <cell r="B2317" t="str">
            <v>Fuenta Especifica 0100 FONDO GENERAL</v>
          </cell>
          <cell r="C2317" t="str">
            <v>Capitulo 0206 MINISTERIO DE EDUCACIÓN</v>
          </cell>
          <cell r="D2317" t="str">
            <v>Libramiento 0206-01-01-0010-8953</v>
          </cell>
          <cell r="E2317" t="str">
            <v>PAGO POR SUM. DE ALIM. ESC. JEE. CORRESP. AL MES DE ENERO 2018, S/FACT. 00291. CARTAS COMPROMISO 01768 Y 14389. OC 5769(</v>
          </cell>
          <cell r="F2317" t="str">
            <v>11-APR-18</v>
          </cell>
          <cell r="G2317">
            <v>780876.80000000005</v>
          </cell>
          <cell r="H2317" t="str">
            <v>23-APR-18</v>
          </cell>
          <cell r="I2317">
            <v>35905</v>
          </cell>
          <cell r="J2317">
            <v>2</v>
          </cell>
          <cell r="K2317" t="str">
            <v>IN</v>
          </cell>
          <cell r="L2317" t="str">
            <v>ENTREGADO</v>
          </cell>
          <cell r="M2317">
            <v>1</v>
          </cell>
          <cell r="N2317">
            <v>44794</v>
          </cell>
          <cell r="O2317">
            <v>44794</v>
          </cell>
          <cell r="P2317">
            <v>33088</v>
          </cell>
          <cell r="Q2317">
            <v>0</v>
          </cell>
          <cell r="R2317">
            <v>0</v>
          </cell>
        </row>
        <row r="2318">
          <cell r="A2318">
            <v>35905</v>
          </cell>
          <cell r="B2318" t="str">
            <v>Fuenta Especifica 0100 FONDO GENERAL</v>
          </cell>
          <cell r="C2318" t="str">
            <v>Capitulo 0206 MINISTERIO DE EDUCACIÓN</v>
          </cell>
          <cell r="D2318" t="str">
            <v>Libramiento 0206-01-01-0010-8953</v>
          </cell>
          <cell r="E2318" t="str">
            <v>PAGO POR SUM. DE ALIM. ESC. JEE. CORRESP. AL MES DE ENERO 2018, S/FACT. 00291. CARTAS COMPROMISO 01768 Y 14389. OC 5769(</v>
          </cell>
          <cell r="F2318" t="str">
            <v>11-APR-18</v>
          </cell>
          <cell r="G2318">
            <v>780876.80000000005</v>
          </cell>
          <cell r="H2318" t="str">
            <v>23-APR-18</v>
          </cell>
          <cell r="I2318">
            <v>35905</v>
          </cell>
          <cell r="J2318">
            <v>2</v>
          </cell>
          <cell r="K2318" t="str">
            <v>TR</v>
          </cell>
          <cell r="L2318" t="str">
            <v>Conciliado</v>
          </cell>
          <cell r="M2318">
            <v>1</v>
          </cell>
          <cell r="N2318">
            <v>3111463</v>
          </cell>
          <cell r="O2318">
            <v>3111463</v>
          </cell>
          <cell r="P2318">
            <v>628672</v>
          </cell>
          <cell r="Q2318">
            <v>0</v>
          </cell>
          <cell r="R2318">
            <v>0</v>
          </cell>
        </row>
        <row r="2319">
          <cell r="A2319">
            <v>35905</v>
          </cell>
          <cell r="B2319" t="str">
            <v>Fuenta Especifica 0100 FONDO GENERAL</v>
          </cell>
          <cell r="C2319" t="str">
            <v>Capitulo 0206 MINISTERIO DE EDUCACIÓN</v>
          </cell>
          <cell r="D2319" t="str">
            <v>Libramiento 0206-01-01-0010-8953</v>
          </cell>
          <cell r="E2319" t="str">
            <v>PAGO POR SUM. DE ALIM. ESC. JEE. CORRESP. AL MES DE ENERO 2018, S/FACT. 00291. CARTAS COMPROMISO 01768 Y 14389. OC 5769(</v>
          </cell>
          <cell r="F2319" t="str">
            <v>11-APR-18</v>
          </cell>
          <cell r="G2319">
            <v>780876.80000000005</v>
          </cell>
          <cell r="H2319" t="str">
            <v>23-APR-18</v>
          </cell>
          <cell r="I2319">
            <v>35905</v>
          </cell>
          <cell r="J2319">
            <v>2</v>
          </cell>
          <cell r="K2319" t="str">
            <v>IN</v>
          </cell>
          <cell r="L2319" t="str">
            <v>ENTREGADO</v>
          </cell>
          <cell r="M2319">
            <v>1</v>
          </cell>
          <cell r="N2319">
            <v>44896</v>
          </cell>
          <cell r="O2319">
            <v>44896</v>
          </cell>
          <cell r="P2319">
            <v>119116.8</v>
          </cell>
          <cell r="Q2319">
            <v>0</v>
          </cell>
          <cell r="R2319">
            <v>0</v>
          </cell>
        </row>
        <row r="2320">
          <cell r="A2320">
            <v>36416</v>
          </cell>
          <cell r="B2320" t="str">
            <v>Fuenta Especifica 0100 FONDO GENERAL</v>
          </cell>
          <cell r="C2320" t="str">
            <v>Capitulo 0206 MINISTERIO DE EDUCACIÓN</v>
          </cell>
          <cell r="D2320" t="str">
            <v>Libramiento 0206-01-01-0010-8954</v>
          </cell>
          <cell r="E2320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0" t="str">
            <v>11-APR-18</v>
          </cell>
          <cell r="G2320">
            <v>190027.2</v>
          </cell>
          <cell r="H2320" t="str">
            <v>24-APR-18</v>
          </cell>
          <cell r="I2320">
            <v>36416</v>
          </cell>
          <cell r="J2320">
            <v>1</v>
          </cell>
          <cell r="K2320" t="str">
            <v>TR</v>
          </cell>
          <cell r="L2320" t="str">
            <v>Conciliado</v>
          </cell>
          <cell r="M2320">
            <v>1</v>
          </cell>
          <cell r="N2320">
            <v>3306817</v>
          </cell>
          <cell r="O2320">
            <v>3306817</v>
          </cell>
          <cell r="P2320">
            <v>152988</v>
          </cell>
          <cell r="Q2320">
            <v>0</v>
          </cell>
          <cell r="R2320">
            <v>0</v>
          </cell>
        </row>
        <row r="2321">
          <cell r="A2321">
            <v>36416</v>
          </cell>
          <cell r="B2321" t="str">
            <v>Fuenta Especifica 0100 FONDO GENERAL</v>
          </cell>
          <cell r="C2321" t="str">
            <v>Capitulo 0206 MINISTERIO DE EDUCACIÓN</v>
          </cell>
          <cell r="D2321" t="str">
            <v>Libramiento 0206-01-01-0010-8954</v>
          </cell>
          <cell r="E2321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1" t="str">
            <v>11-APR-18</v>
          </cell>
          <cell r="G2321">
            <v>190027.2</v>
          </cell>
          <cell r="H2321" t="str">
            <v>24-APR-18</v>
          </cell>
          <cell r="I2321">
            <v>36416</v>
          </cell>
          <cell r="J2321">
            <v>1</v>
          </cell>
          <cell r="K2321" t="str">
            <v>IN</v>
          </cell>
          <cell r="L2321" t="str">
            <v>ENTREGADO</v>
          </cell>
          <cell r="M2321">
            <v>1</v>
          </cell>
          <cell r="N2321">
            <v>45631</v>
          </cell>
          <cell r="O2321">
            <v>45631</v>
          </cell>
          <cell r="P2321">
            <v>28987.200000000001</v>
          </cell>
          <cell r="Q2321">
            <v>0</v>
          </cell>
          <cell r="R2321">
            <v>0</v>
          </cell>
        </row>
        <row r="2322">
          <cell r="A2322">
            <v>36416</v>
          </cell>
          <cell r="B2322" t="str">
            <v>Fuenta Especifica 0100 FONDO GENERAL</v>
          </cell>
          <cell r="C2322" t="str">
            <v>Capitulo 0206 MINISTERIO DE EDUCACIÓN</v>
          </cell>
          <cell r="D2322" t="str">
            <v>Libramiento 0206-01-01-0010-8954</v>
          </cell>
          <cell r="E2322" t="str">
            <v>PAGO A FAVOR DE COOPROHARINA, CEDIDO POR GLADYS MARGARITA PLACENCIA, MEDIANTE ACTO No. 98/18 D/F 05/02/2018. POR SUM. ALIM. ESC. JEE. CORRESP. AL MES OCTUBRE 2017, SEGUN FACT. NCF.: 00131, CARTA COMPROMISO NO. 02447, OC 5640.</v>
          </cell>
          <cell r="F2322" t="str">
            <v>11-APR-18</v>
          </cell>
          <cell r="G2322">
            <v>190027.2</v>
          </cell>
          <cell r="H2322" t="str">
            <v>24-APR-18</v>
          </cell>
          <cell r="I2322">
            <v>36416</v>
          </cell>
          <cell r="J2322">
            <v>1</v>
          </cell>
          <cell r="K2322" t="str">
            <v>IN</v>
          </cell>
          <cell r="L2322" t="str">
            <v>ENTREGADO</v>
          </cell>
          <cell r="M2322">
            <v>1</v>
          </cell>
          <cell r="N2322">
            <v>45731</v>
          </cell>
          <cell r="O2322">
            <v>45731</v>
          </cell>
          <cell r="P2322">
            <v>8052</v>
          </cell>
          <cell r="Q2322">
            <v>0</v>
          </cell>
          <cell r="R2322">
            <v>0</v>
          </cell>
        </row>
        <row r="2323">
          <cell r="A2323">
            <v>35906</v>
          </cell>
          <cell r="B2323" t="str">
            <v>Fuenta Especifica 0100 FONDO GENERAL</v>
          </cell>
          <cell r="C2323" t="str">
            <v>Capitulo 0206 MINISTERIO DE EDUCACIÓN</v>
          </cell>
          <cell r="D2323" t="str">
            <v>Libramiento 0206-01-01-0010-8955</v>
          </cell>
          <cell r="E2323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3" t="str">
            <v>11-APR-18</v>
          </cell>
          <cell r="G2323">
            <v>1592292</v>
          </cell>
          <cell r="H2323" t="str">
            <v>23-APR-18</v>
          </cell>
          <cell r="I2323">
            <v>35906</v>
          </cell>
          <cell r="J2323">
            <v>2</v>
          </cell>
          <cell r="K2323" t="str">
            <v>IN</v>
          </cell>
          <cell r="L2323" t="str">
            <v>ENTREGADO</v>
          </cell>
          <cell r="M2323">
            <v>1</v>
          </cell>
          <cell r="N2323">
            <v>44793</v>
          </cell>
          <cell r="O2323">
            <v>44793</v>
          </cell>
          <cell r="P2323">
            <v>67470</v>
          </cell>
          <cell r="Q2323">
            <v>0</v>
          </cell>
          <cell r="R2323">
            <v>0</v>
          </cell>
        </row>
        <row r="2324">
          <cell r="A2324">
            <v>35906</v>
          </cell>
          <cell r="B2324" t="str">
            <v>Fuenta Especifica 0100 FONDO GENERAL</v>
          </cell>
          <cell r="C2324" t="str">
            <v>Capitulo 0206 MINISTERIO DE EDUCACIÓN</v>
          </cell>
          <cell r="D2324" t="str">
            <v>Libramiento 0206-01-01-0010-8955</v>
          </cell>
          <cell r="E2324" t="str">
            <v>PAGO A FAVOR DE COOPROHARINA S/ACTO 038 Y 105 D/F. 09/01/2018 Y 05/02/2018 CEDIDO POR ANA MARIA MARTINEZ SRL, SUM. ALIM. ESC. JEE. CORRESP. AL MES ENERO 2018 S/FACT. NCF: 00776, CARTAS COMPROMISO NOS. 00055, 05270 Y 00048, OC. 6121.</v>
          </cell>
          <cell r="F2324" t="str">
            <v>11-APR-18</v>
          </cell>
          <cell r="G2324">
            <v>1592292</v>
          </cell>
          <cell r="H2324" t="str">
            <v>23-APR-18</v>
          </cell>
          <cell r="I2324">
            <v>35906</v>
          </cell>
          <cell r="J2324">
            <v>2</v>
          </cell>
          <cell r="K2324" t="str">
            <v>TR</v>
          </cell>
          <cell r="L2324" t="str">
            <v>Conciliado</v>
          </cell>
          <cell r="M2324">
            <v>1</v>
          </cell>
          <cell r="N2324">
            <v>3187585</v>
          </cell>
          <cell r="O2324">
            <v>3187585</v>
          </cell>
          <cell r="P2324">
            <v>1524822</v>
          </cell>
          <cell r="Q2324">
            <v>0</v>
          </cell>
          <cell r="R2324">
            <v>0</v>
          </cell>
        </row>
        <row r="2325">
          <cell r="A2325">
            <v>36315</v>
          </cell>
          <cell r="B2325" t="str">
            <v>Fuenta Especifica 0100 FONDO GENERAL</v>
          </cell>
          <cell r="C2325" t="str">
            <v>Capitulo 0206 MINISTERIO DE EDUCACIÓN</v>
          </cell>
          <cell r="D2325" t="str">
            <v>Libramiento 0206-01-01-0010-8957</v>
          </cell>
          <cell r="E2325" t="str">
            <v>PAGO SERV. DE PUBLICIDAD CORRESP. AL MES DICIEMBRE 2017, POR LA COLOCACION DE LA PROMOCION DE LOS PROGRAMAS QUE LLEVA A CABO INABIE, S/REQ. INABIE/DC/82/2017. FACT. NCF: 00012. OC. 6982.</v>
          </cell>
          <cell r="F2325" t="str">
            <v>11-APR-18</v>
          </cell>
          <cell r="G2325">
            <v>25000</v>
          </cell>
          <cell r="H2325" t="str">
            <v>24-APR-18</v>
          </cell>
          <cell r="I2325">
            <v>36315</v>
          </cell>
          <cell r="J2325">
            <v>4</v>
          </cell>
          <cell r="K2325" t="str">
            <v>TR</v>
          </cell>
          <cell r="L2325" t="str">
            <v>Conciliado</v>
          </cell>
          <cell r="M2325">
            <v>1</v>
          </cell>
          <cell r="N2325">
            <v>3298009</v>
          </cell>
          <cell r="O2325">
            <v>3298009</v>
          </cell>
          <cell r="P2325">
            <v>19067.8</v>
          </cell>
          <cell r="Q2325">
            <v>0</v>
          </cell>
          <cell r="R2325">
            <v>0</v>
          </cell>
        </row>
        <row r="2326">
          <cell r="A2326">
            <v>36315</v>
          </cell>
          <cell r="B2326" t="str">
            <v>Fuenta Especifica 0100 FONDO GENERAL</v>
          </cell>
          <cell r="C2326" t="str">
            <v>Capitulo 0206 MINISTERIO DE EDUCACIÓN</v>
          </cell>
          <cell r="D2326" t="str">
            <v>Libramiento 0206-01-01-0010-8957</v>
          </cell>
          <cell r="E2326" t="str">
            <v>PAGO SERV. DE PUBLICIDAD CORRESP. AL MES DICIEMBRE 2017, POR LA COLOCACION DE LA PROMOCION DE LOS PROGRAMAS QUE LLEVA A CABO INABIE, S/REQ. INABIE/DC/82/2017. FACT. NCF: 00012. OC. 6982.</v>
          </cell>
          <cell r="F2326" t="str">
            <v>11-APR-18</v>
          </cell>
          <cell r="G2326">
            <v>25000</v>
          </cell>
          <cell r="H2326" t="str">
            <v>24-APR-18</v>
          </cell>
          <cell r="I2326">
            <v>36315</v>
          </cell>
          <cell r="J2326">
            <v>4</v>
          </cell>
          <cell r="K2326" t="str">
            <v>IN</v>
          </cell>
          <cell r="L2326" t="str">
            <v>ENTREGADO</v>
          </cell>
          <cell r="M2326">
            <v>1</v>
          </cell>
          <cell r="N2326">
            <v>45613</v>
          </cell>
          <cell r="O2326">
            <v>45613</v>
          </cell>
          <cell r="P2326">
            <v>3813.56</v>
          </cell>
          <cell r="Q2326">
            <v>0</v>
          </cell>
          <cell r="R2326">
            <v>0</v>
          </cell>
        </row>
        <row r="2327">
          <cell r="A2327">
            <v>36315</v>
          </cell>
          <cell r="B2327" t="str">
            <v>Fuenta Especifica 0100 FONDO GENERAL</v>
          </cell>
          <cell r="C2327" t="str">
            <v>Capitulo 0206 MINISTERIO DE EDUCACIÓN</v>
          </cell>
          <cell r="D2327" t="str">
            <v>Libramiento 0206-01-01-0010-8957</v>
          </cell>
          <cell r="E2327" t="str">
            <v>PAGO SERV. DE PUBLICIDAD CORRESP. AL MES DICIEMBRE 2017, POR LA COLOCACION DE LA PROMOCION DE LOS PROGRAMAS QUE LLEVA A CABO INABIE, S/REQ. INABIE/DC/82/2017. FACT. NCF: 00012. OC. 6982.</v>
          </cell>
          <cell r="F2327" t="str">
            <v>11-APR-18</v>
          </cell>
          <cell r="G2327">
            <v>25000</v>
          </cell>
          <cell r="H2327" t="str">
            <v>24-APR-18</v>
          </cell>
          <cell r="I2327">
            <v>36315</v>
          </cell>
          <cell r="J2327">
            <v>4</v>
          </cell>
          <cell r="K2327" t="str">
            <v>IN</v>
          </cell>
          <cell r="L2327" t="str">
            <v>ENTREGADO</v>
          </cell>
          <cell r="M2327">
            <v>1</v>
          </cell>
          <cell r="N2327">
            <v>45557</v>
          </cell>
          <cell r="O2327">
            <v>45557</v>
          </cell>
          <cell r="P2327">
            <v>2118.64</v>
          </cell>
          <cell r="Q2327">
            <v>0</v>
          </cell>
          <cell r="R2327">
            <v>0</v>
          </cell>
        </row>
        <row r="2328">
          <cell r="A2328">
            <v>36417</v>
          </cell>
          <cell r="B2328" t="str">
            <v>Fuenta Especifica 0100 FONDO GENERAL</v>
          </cell>
          <cell r="C2328" t="str">
            <v>Capitulo 0206 MINISTERIO DE EDUCACIÓN</v>
          </cell>
          <cell r="D2328" t="str">
            <v>Libramiento 0206-01-01-0010-8958</v>
          </cell>
          <cell r="E2328" t="str">
            <v>PAGO SUM. ALIM. ESC. JEE. CORRESP. A ENERO/2018, SEGUN FACT. NCF: 00502, CARTA COMPROMISO 06242, OC. 5913</v>
          </cell>
          <cell r="F2328" t="str">
            <v>11-APR-18</v>
          </cell>
          <cell r="G2328">
            <v>820855.2</v>
          </cell>
          <cell r="H2328" t="str">
            <v>24-APR-18</v>
          </cell>
          <cell r="I2328">
            <v>36417</v>
          </cell>
          <cell r="J2328">
            <v>1</v>
          </cell>
          <cell r="K2328" t="str">
            <v>TR</v>
          </cell>
          <cell r="L2328" t="str">
            <v>Conciliado</v>
          </cell>
          <cell r="M2328">
            <v>1</v>
          </cell>
          <cell r="N2328">
            <v>3304679</v>
          </cell>
          <cell r="O2328">
            <v>3304679</v>
          </cell>
          <cell r="P2328">
            <v>660858</v>
          </cell>
          <cell r="Q2328">
            <v>0</v>
          </cell>
          <cell r="R2328">
            <v>0</v>
          </cell>
        </row>
        <row r="2329">
          <cell r="A2329">
            <v>36417</v>
          </cell>
          <cell r="B2329" t="str">
            <v>Fuenta Especifica 0100 FONDO GENERAL</v>
          </cell>
          <cell r="C2329" t="str">
            <v>Capitulo 0206 MINISTERIO DE EDUCACIÓN</v>
          </cell>
          <cell r="D2329" t="str">
            <v>Libramiento 0206-01-01-0010-8958</v>
          </cell>
          <cell r="E2329" t="str">
            <v>PAGO SUM. ALIM. ESC. JEE. CORRESP. A ENERO/2018, SEGUN FACT. NCF: 00502, CARTA COMPROMISO 06242, OC. 5913</v>
          </cell>
          <cell r="F2329" t="str">
            <v>11-APR-18</v>
          </cell>
          <cell r="G2329">
            <v>820855.2</v>
          </cell>
          <cell r="H2329" t="str">
            <v>24-APR-18</v>
          </cell>
          <cell r="I2329">
            <v>36417</v>
          </cell>
          <cell r="J2329">
            <v>1</v>
          </cell>
          <cell r="K2329" t="str">
            <v>IN</v>
          </cell>
          <cell r="L2329" t="str">
            <v>ENTREGADO</v>
          </cell>
          <cell r="M2329">
            <v>1</v>
          </cell>
          <cell r="N2329">
            <v>45630</v>
          </cell>
          <cell r="O2329">
            <v>45630</v>
          </cell>
          <cell r="P2329">
            <v>125215.2</v>
          </cell>
          <cell r="Q2329">
            <v>0</v>
          </cell>
          <cell r="R2329">
            <v>0</v>
          </cell>
        </row>
        <row r="2330">
          <cell r="A2330">
            <v>36417</v>
          </cell>
          <cell r="B2330" t="str">
            <v>Fuenta Especifica 0100 FONDO GENERAL</v>
          </cell>
          <cell r="C2330" t="str">
            <v>Capitulo 0206 MINISTERIO DE EDUCACIÓN</v>
          </cell>
          <cell r="D2330" t="str">
            <v>Libramiento 0206-01-01-0010-8958</v>
          </cell>
          <cell r="E2330" t="str">
            <v>PAGO SUM. ALIM. ESC. JEE. CORRESP. A ENERO/2018, SEGUN FACT. NCF: 00502, CARTA COMPROMISO 06242, OC. 5913</v>
          </cell>
          <cell r="F2330" t="str">
            <v>11-APR-18</v>
          </cell>
          <cell r="G2330">
            <v>820855.2</v>
          </cell>
          <cell r="H2330" t="str">
            <v>24-APR-18</v>
          </cell>
          <cell r="I2330">
            <v>36417</v>
          </cell>
          <cell r="J2330">
            <v>1</v>
          </cell>
          <cell r="K2330" t="str">
            <v>IN</v>
          </cell>
          <cell r="L2330" t="str">
            <v>ENTREGADO</v>
          </cell>
          <cell r="M2330">
            <v>1</v>
          </cell>
          <cell r="N2330">
            <v>45730</v>
          </cell>
          <cell r="O2330">
            <v>45730</v>
          </cell>
          <cell r="P2330">
            <v>34782</v>
          </cell>
          <cell r="Q2330">
            <v>0</v>
          </cell>
          <cell r="R2330">
            <v>0</v>
          </cell>
        </row>
        <row r="2331">
          <cell r="A2331">
            <v>35907</v>
          </cell>
          <cell r="B2331" t="str">
            <v>Fuenta Especifica 0100 FONDO GENERAL</v>
          </cell>
          <cell r="C2331" t="str">
            <v>Capitulo 0206 MINISTERIO DE EDUCACIÓN</v>
          </cell>
          <cell r="D2331" t="str">
            <v>Libramiento 0206-01-01-0010-8999</v>
          </cell>
          <cell r="E2331" t="str">
            <v>PAGO SUM. ALIM. ESC. JEE. CORRESP. AL MES DE ENERO 2018, SEGUN FACT. NCF.: 00315, CARTA COMPROMISO NO. 03725 Y 04887, OC 6167.</v>
          </cell>
          <cell r="F2331" t="str">
            <v>11-APR-18</v>
          </cell>
          <cell r="G2331">
            <v>498432</v>
          </cell>
          <cell r="H2331" t="str">
            <v>23-APR-18</v>
          </cell>
          <cell r="I2331">
            <v>35907</v>
          </cell>
          <cell r="J2331">
            <v>2</v>
          </cell>
          <cell r="K2331" t="str">
            <v>IN</v>
          </cell>
          <cell r="L2331" t="str">
            <v>ENTREGADO</v>
          </cell>
          <cell r="M2331">
            <v>1</v>
          </cell>
          <cell r="N2331">
            <v>44792</v>
          </cell>
          <cell r="O2331">
            <v>44792</v>
          </cell>
          <cell r="P2331">
            <v>21120</v>
          </cell>
          <cell r="Q2331">
            <v>0</v>
          </cell>
          <cell r="R2331">
            <v>0</v>
          </cell>
        </row>
        <row r="2332">
          <cell r="A2332">
            <v>35907</v>
          </cell>
          <cell r="B2332" t="str">
            <v>Fuenta Especifica 0100 FONDO GENERAL</v>
          </cell>
          <cell r="C2332" t="str">
            <v>Capitulo 0206 MINISTERIO DE EDUCACIÓN</v>
          </cell>
          <cell r="D2332" t="str">
            <v>Libramiento 0206-01-01-0010-8999</v>
          </cell>
          <cell r="E2332" t="str">
            <v>PAGO SUM. ALIM. ESC. JEE. CORRESP. AL MES DE ENERO 2018, SEGUN FACT. NCF.: 00315, CARTA COMPROMISO NO. 03725 Y 04887, OC 6167.</v>
          </cell>
          <cell r="F2332" t="str">
            <v>11-APR-18</v>
          </cell>
          <cell r="G2332">
            <v>498432</v>
          </cell>
          <cell r="H2332" t="str">
            <v>23-APR-18</v>
          </cell>
          <cell r="I2332">
            <v>35907</v>
          </cell>
          <cell r="J2332">
            <v>2</v>
          </cell>
          <cell r="K2332" t="str">
            <v>TR</v>
          </cell>
          <cell r="L2332" t="str">
            <v>Conciliado</v>
          </cell>
          <cell r="M2332">
            <v>1</v>
          </cell>
          <cell r="N2332">
            <v>3111464</v>
          </cell>
          <cell r="O2332">
            <v>3111464</v>
          </cell>
          <cell r="P2332">
            <v>477312</v>
          </cell>
          <cell r="Q2332">
            <v>0</v>
          </cell>
          <cell r="R2332">
            <v>0</v>
          </cell>
        </row>
        <row r="2333">
          <cell r="A2333">
            <v>36316</v>
          </cell>
          <cell r="B2333" t="str">
            <v>Fuenta Especifica 0100 FONDO GENERAL</v>
          </cell>
          <cell r="C2333" t="str">
            <v>Capitulo 0206 MINISTERIO DE EDUCACIÓN</v>
          </cell>
          <cell r="D2333" t="str">
            <v>Libramiento 0206-01-01-0010-9042</v>
          </cell>
          <cell r="E2333" t="str">
            <v>PAGO POR SUM. DE ALIM. ESC. UM. CORRESP. AL MES DE ENERO 2018, S/FACT. 00037 Y NC 00024. CONTRATO NO.385/17, OC 6372. MENOS ANTICIPO.</v>
          </cell>
          <cell r="F2333" t="str">
            <v>11-APR-18</v>
          </cell>
          <cell r="G2333">
            <v>464463.55</v>
          </cell>
          <cell r="H2333" t="str">
            <v>24-APR-18</v>
          </cell>
          <cell r="I2333">
            <v>36316</v>
          </cell>
          <cell r="J2333">
            <v>4</v>
          </cell>
          <cell r="K2333" t="str">
            <v>IN</v>
          </cell>
          <cell r="L2333" t="str">
            <v>ENTREGADO</v>
          </cell>
          <cell r="M2333">
            <v>1</v>
          </cell>
          <cell r="N2333">
            <v>45938</v>
          </cell>
          <cell r="O2333">
            <v>45938</v>
          </cell>
          <cell r="P2333">
            <v>4243.29</v>
          </cell>
          <cell r="Q2333">
            <v>0</v>
          </cell>
          <cell r="R2333">
            <v>0</v>
          </cell>
        </row>
        <row r="2334">
          <cell r="A2334">
            <v>36316</v>
          </cell>
          <cell r="B2334" t="str">
            <v>Fuenta Especifica 0100 FONDO GENERAL</v>
          </cell>
          <cell r="C2334" t="str">
            <v>Capitulo 0206 MINISTERIO DE EDUCACIÓN</v>
          </cell>
          <cell r="D2334" t="str">
            <v>Libramiento 0206-01-01-0010-9042</v>
          </cell>
          <cell r="E2334" t="str">
            <v>PAGO POR SUM. DE ALIM. ESC. UM. CORRESP. AL MES DE ENERO 2018, S/FACT. 00037 Y NC 00024. CONTRATO NO.385/17, OC 6372. MENOS ANTICIPO.</v>
          </cell>
          <cell r="F2334" t="str">
            <v>11-APR-18</v>
          </cell>
          <cell r="G2334">
            <v>464463.55</v>
          </cell>
          <cell r="H2334" t="str">
            <v>24-APR-18</v>
          </cell>
          <cell r="I2334">
            <v>36316</v>
          </cell>
          <cell r="J2334">
            <v>4</v>
          </cell>
          <cell r="K2334" t="str">
            <v>TR</v>
          </cell>
          <cell r="L2334" t="str">
            <v>Conciliado</v>
          </cell>
          <cell r="M2334">
            <v>1</v>
          </cell>
          <cell r="N2334">
            <v>3298010</v>
          </cell>
          <cell r="O2334">
            <v>3298010</v>
          </cell>
          <cell r="P2334">
            <v>460220.26</v>
          </cell>
          <cell r="Q2334">
            <v>0</v>
          </cell>
          <cell r="R2334">
            <v>0</v>
          </cell>
        </row>
        <row r="2335">
          <cell r="A2335">
            <v>35908</v>
          </cell>
          <cell r="B2335" t="str">
            <v>Fuenta Especifica 0100 FONDO GENERAL</v>
          </cell>
          <cell r="C2335" t="str">
            <v>Capitulo 0206 MINISTERIO DE EDUCACIÓN</v>
          </cell>
          <cell r="D2335" t="str">
            <v>Libramiento 0206-01-01-0010-9055</v>
          </cell>
          <cell r="E2335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5" t="str">
            <v>11-APR-18</v>
          </cell>
          <cell r="G2335">
            <v>828643.2</v>
          </cell>
          <cell r="H2335" t="str">
            <v>23-APR-18</v>
          </cell>
          <cell r="I2335">
            <v>35908</v>
          </cell>
          <cell r="J2335">
            <v>2</v>
          </cell>
          <cell r="K2335" t="str">
            <v>TR</v>
          </cell>
          <cell r="L2335" t="str">
            <v>Conciliado</v>
          </cell>
          <cell r="M2335">
            <v>1</v>
          </cell>
          <cell r="N2335">
            <v>3187584</v>
          </cell>
          <cell r="O2335">
            <v>3187584</v>
          </cell>
          <cell r="P2335">
            <v>793531.2</v>
          </cell>
          <cell r="Q2335">
            <v>0</v>
          </cell>
          <cell r="R2335">
            <v>0</v>
          </cell>
        </row>
        <row r="2336">
          <cell r="A2336">
            <v>35908</v>
          </cell>
          <cell r="B2336" t="str">
            <v>Fuenta Especifica 0100 FONDO GENERAL</v>
          </cell>
          <cell r="C2336" t="str">
            <v>Capitulo 0206 MINISTERIO DE EDUCACIÓN</v>
          </cell>
          <cell r="D2336" t="str">
            <v>Libramiento 0206-01-01-0010-9055</v>
          </cell>
          <cell r="E2336" t="str">
            <v>PAGO A FAVOR DE BANCO AGRICOLA S/ACTO 167 D/F. 26/02/2018 CEDIDO POR COMERCIALIZADORA MONTERO DURAN SRL, SUM. ALIM. ESC. JEE. CORRESP. AL MES ENERO 2018, S/FACT. NCF: 00030, CARTA COMPROMISO NO. 00090, OC. 5941.</v>
          </cell>
          <cell r="F2336" t="str">
            <v>11-APR-18</v>
          </cell>
          <cell r="G2336">
            <v>828643.2</v>
          </cell>
          <cell r="H2336" t="str">
            <v>23-APR-18</v>
          </cell>
          <cell r="I2336">
            <v>35908</v>
          </cell>
          <cell r="J2336">
            <v>2</v>
          </cell>
          <cell r="K2336" t="str">
            <v>IN</v>
          </cell>
          <cell r="L2336" t="str">
            <v>ENTREGADO</v>
          </cell>
          <cell r="M2336">
            <v>1</v>
          </cell>
          <cell r="N2336">
            <v>44791</v>
          </cell>
          <cell r="O2336">
            <v>44791</v>
          </cell>
          <cell r="P2336">
            <v>35112</v>
          </cell>
          <cell r="Q2336">
            <v>0</v>
          </cell>
          <cell r="R2336">
            <v>0</v>
          </cell>
        </row>
        <row r="2337">
          <cell r="A2337">
            <v>35909</v>
          </cell>
          <cell r="B2337" t="str">
            <v>Fuenta Especifica 0100 FONDO GENERAL</v>
          </cell>
          <cell r="C2337" t="str">
            <v>Capitulo 0206 MINISTERIO DE EDUCACIÓN</v>
          </cell>
          <cell r="D2337" t="str">
            <v>Libramiento 0206-01-01-0010-9057</v>
          </cell>
          <cell r="E2337" t="str">
            <v>PAGO POR SUM. DE ALIM. ESC. JEE. CORRESP. AL MES DE DICIEMBRE 2017, S/FACT. 00044. CARTAS COMPROMISO 14425, 02540 Y 07575. OC 6005.</v>
          </cell>
          <cell r="F2337" t="str">
            <v>11-APR-18</v>
          </cell>
          <cell r="G2337">
            <v>1082484.8</v>
          </cell>
          <cell r="H2337" t="str">
            <v>23-APR-18</v>
          </cell>
          <cell r="I2337">
            <v>35909</v>
          </cell>
          <cell r="J2337">
            <v>2</v>
          </cell>
          <cell r="K2337" t="str">
            <v>IN</v>
          </cell>
          <cell r="L2337" t="str">
            <v>ENTREGADO</v>
          </cell>
          <cell r="M2337">
            <v>1</v>
          </cell>
          <cell r="N2337">
            <v>44790</v>
          </cell>
          <cell r="O2337">
            <v>44790</v>
          </cell>
          <cell r="P2337">
            <v>45868</v>
          </cell>
          <cell r="Q2337">
            <v>0</v>
          </cell>
          <cell r="R2337">
            <v>0</v>
          </cell>
        </row>
        <row r="2338">
          <cell r="A2338">
            <v>35909</v>
          </cell>
          <cell r="B2338" t="str">
            <v>Fuenta Especifica 0100 FONDO GENERAL</v>
          </cell>
          <cell r="C2338" t="str">
            <v>Capitulo 0206 MINISTERIO DE EDUCACIÓN</v>
          </cell>
          <cell r="D2338" t="str">
            <v>Libramiento 0206-01-01-0010-9057</v>
          </cell>
          <cell r="E2338" t="str">
            <v>PAGO POR SUM. DE ALIM. ESC. JEE. CORRESP. AL MES DE DICIEMBRE 2017, S/FACT. 00044. CARTAS COMPROMISO 14425, 02540 Y 07575. OC 6005.</v>
          </cell>
          <cell r="F2338" t="str">
            <v>11-APR-18</v>
          </cell>
          <cell r="G2338">
            <v>1082484.8</v>
          </cell>
          <cell r="H2338" t="str">
            <v>23-APR-18</v>
          </cell>
          <cell r="I2338">
            <v>35909</v>
          </cell>
          <cell r="J2338">
            <v>2</v>
          </cell>
          <cell r="K2338" t="str">
            <v>TR</v>
          </cell>
          <cell r="L2338" t="str">
            <v>Conciliado</v>
          </cell>
          <cell r="M2338">
            <v>1</v>
          </cell>
          <cell r="N2338">
            <v>3111465</v>
          </cell>
          <cell r="O2338">
            <v>3111465</v>
          </cell>
          <cell r="P2338">
            <v>1036616.8</v>
          </cell>
          <cell r="Q2338">
            <v>0</v>
          </cell>
          <cell r="R2338">
            <v>0</v>
          </cell>
        </row>
        <row r="2339">
          <cell r="A2339">
            <v>33966</v>
          </cell>
          <cell r="B2339" t="str">
            <v>Fuenta Especifica 0100 FONDO GENERAL</v>
          </cell>
          <cell r="C2339" t="str">
            <v>Capitulo 0206 MINISTERIO DE EDUCACIÓN</v>
          </cell>
          <cell r="D2339" t="str">
            <v>Libramiento 0206-01-01-0010-9060</v>
          </cell>
          <cell r="E2339" t="str">
            <v>PAGO SUM. ALIM. ESC. JEE. CORRESP. AL MES DE DICIEMBRE 2017, SEGUN FACT. NCF.: 00017, CARTA COMPROMISOS NO. 08985, O/C 6623</v>
          </cell>
          <cell r="F2339" t="str">
            <v>11-APR-18</v>
          </cell>
          <cell r="G2339">
            <v>102235.2</v>
          </cell>
          <cell r="H2339" t="str">
            <v>18-APR-18</v>
          </cell>
          <cell r="I2339">
            <v>33966</v>
          </cell>
          <cell r="J2339">
            <v>5</v>
          </cell>
          <cell r="K2339" t="str">
            <v>TR</v>
          </cell>
          <cell r="L2339" t="str">
            <v>Conciliado</v>
          </cell>
          <cell r="M2339">
            <v>1</v>
          </cell>
          <cell r="N2339">
            <v>2933276</v>
          </cell>
          <cell r="O2339">
            <v>2933276</v>
          </cell>
          <cell r="P2339">
            <v>82308</v>
          </cell>
          <cell r="Q2339">
            <v>0</v>
          </cell>
          <cell r="R2339">
            <v>0</v>
          </cell>
        </row>
        <row r="2340">
          <cell r="A2340">
            <v>33966</v>
          </cell>
          <cell r="B2340" t="str">
            <v>Fuenta Especifica 0100 FONDO GENERAL</v>
          </cell>
          <cell r="C2340" t="str">
            <v>Capitulo 0206 MINISTERIO DE EDUCACIÓN</v>
          </cell>
          <cell r="D2340" t="str">
            <v>Libramiento 0206-01-01-0010-9060</v>
          </cell>
          <cell r="E2340" t="str">
            <v>PAGO SUM. ALIM. ESC. JEE. CORRESP. AL MES DE DICIEMBRE 2017, SEGUN FACT. NCF.: 00017, CARTA COMPROMISOS NO. 08985, O/C 6623</v>
          </cell>
          <cell r="F2340" t="str">
            <v>11-APR-18</v>
          </cell>
          <cell r="G2340">
            <v>102235.2</v>
          </cell>
          <cell r="H2340" t="str">
            <v>18-APR-18</v>
          </cell>
          <cell r="I2340">
            <v>33966</v>
          </cell>
          <cell r="J2340">
            <v>5</v>
          </cell>
          <cell r="K2340" t="str">
            <v>IN</v>
          </cell>
          <cell r="L2340" t="str">
            <v>ENTREGADO</v>
          </cell>
          <cell r="M2340">
            <v>1</v>
          </cell>
          <cell r="N2340">
            <v>43260</v>
          </cell>
          <cell r="O2340">
            <v>43260</v>
          </cell>
          <cell r="P2340">
            <v>4332</v>
          </cell>
          <cell r="Q2340">
            <v>0</v>
          </cell>
          <cell r="R2340">
            <v>0</v>
          </cell>
        </row>
        <row r="2341">
          <cell r="A2341">
            <v>33966</v>
          </cell>
          <cell r="B2341" t="str">
            <v>Fuenta Especifica 0100 FONDO GENERAL</v>
          </cell>
          <cell r="C2341" t="str">
            <v>Capitulo 0206 MINISTERIO DE EDUCACIÓN</v>
          </cell>
          <cell r="D2341" t="str">
            <v>Libramiento 0206-01-01-0010-9060</v>
          </cell>
          <cell r="E2341" t="str">
            <v>PAGO SUM. ALIM. ESC. JEE. CORRESP. AL MES DE DICIEMBRE 2017, SEGUN FACT. NCF.: 00017, CARTA COMPROMISOS NO. 08985, O/C 6623</v>
          </cell>
          <cell r="F2341" t="str">
            <v>11-APR-18</v>
          </cell>
          <cell r="G2341">
            <v>102235.2</v>
          </cell>
          <cell r="H2341" t="str">
            <v>18-APR-18</v>
          </cell>
          <cell r="I2341">
            <v>33966</v>
          </cell>
          <cell r="J2341">
            <v>5</v>
          </cell>
          <cell r="K2341" t="str">
            <v>IN</v>
          </cell>
          <cell r="L2341" t="str">
            <v>ENTREGADO</v>
          </cell>
          <cell r="M2341">
            <v>1</v>
          </cell>
          <cell r="N2341">
            <v>43296</v>
          </cell>
          <cell r="O2341">
            <v>43296</v>
          </cell>
          <cell r="P2341">
            <v>15595.2</v>
          </cell>
          <cell r="Q2341">
            <v>0</v>
          </cell>
          <cell r="R2341">
            <v>0</v>
          </cell>
        </row>
        <row r="2342">
          <cell r="A2342">
            <v>36070</v>
          </cell>
          <cell r="B2342" t="str">
            <v>Fuenta Especifica 0100 FONDO GENERAL</v>
          </cell>
          <cell r="C2342" t="str">
            <v>Capitulo 0206 MINISTERIO DE EDUCACIÓN</v>
          </cell>
          <cell r="D2342" t="str">
            <v>Libramiento 0206-01-01-0010-9062</v>
          </cell>
          <cell r="E2342" t="str">
            <v>PAGO AL BANCO AGRICOLA, CEDIDO POR COMIDAS Y BEBIDAS IMERA SRL, S/ACTO NO.512 D/F 05/10/17, POR SUM. DE ALIM. ESC. JEE. CORRESP. AL MES DE ENERO 2018, S/FACT. 00007. CARTAS COMPROMISO 00187 Y 15564. OC 5897</v>
          </cell>
          <cell r="F2342" t="str">
            <v>11-APR-18</v>
          </cell>
          <cell r="G2342">
            <v>965476</v>
          </cell>
          <cell r="H2342" t="str">
            <v>23-APR-18</v>
          </cell>
          <cell r="I2342">
            <v>36070</v>
          </cell>
          <cell r="J2342">
            <v>7</v>
          </cell>
          <cell r="K2342" t="str">
            <v>IN</v>
          </cell>
          <cell r="L2342" t="str">
            <v>ENTREGADO</v>
          </cell>
          <cell r="M2342">
            <v>1</v>
          </cell>
          <cell r="N2342">
            <v>45432</v>
          </cell>
          <cell r="O2342">
            <v>45432</v>
          </cell>
          <cell r="P2342">
            <v>40910</v>
          </cell>
          <cell r="Q2342">
            <v>0</v>
          </cell>
          <cell r="R2342">
            <v>0</v>
          </cell>
        </row>
        <row r="2343">
          <cell r="A2343">
            <v>36070</v>
          </cell>
          <cell r="B2343" t="str">
            <v>Fuenta Especifica 0100 FONDO GENERAL</v>
          </cell>
          <cell r="C2343" t="str">
            <v>Capitulo 0206 MINISTERIO DE EDUCACIÓN</v>
          </cell>
          <cell r="D2343" t="str">
            <v>Libramiento 0206-01-01-0010-9062</v>
          </cell>
          <cell r="E2343" t="str">
            <v>PAGO AL BANCO AGRICOLA, CEDIDO POR COMIDAS Y BEBIDAS IMERA SRL, S/ACTO NO.512 D/F 05/10/17, POR SUM. DE ALIM. ESC. JEE. CORRESP. AL MES DE ENERO 2018, S/FACT. 00007. CARTAS COMPROMISO 00187 Y 15564. OC 5897</v>
          </cell>
          <cell r="F2343" t="str">
            <v>11-APR-18</v>
          </cell>
          <cell r="G2343">
            <v>965476</v>
          </cell>
          <cell r="H2343" t="str">
            <v>23-APR-18</v>
          </cell>
          <cell r="I2343">
            <v>36070</v>
          </cell>
          <cell r="J2343">
            <v>7</v>
          </cell>
          <cell r="K2343" t="str">
            <v>TR</v>
          </cell>
          <cell r="L2343" t="str">
            <v>Conciliado</v>
          </cell>
          <cell r="M2343">
            <v>1</v>
          </cell>
          <cell r="N2343">
            <v>3240003</v>
          </cell>
          <cell r="O2343">
            <v>3240003</v>
          </cell>
          <cell r="P2343">
            <v>924566</v>
          </cell>
          <cell r="Q2343">
            <v>0</v>
          </cell>
          <cell r="R2343">
            <v>0</v>
          </cell>
        </row>
        <row r="2344">
          <cell r="A2344">
            <v>37318</v>
          </cell>
          <cell r="B2344" t="str">
            <v>Fuenta Especifica 0100 FONDO GENERAL</v>
          </cell>
          <cell r="C2344" t="str">
            <v>Capitulo 0206 MINISTERIO DE EDUCACIÓN</v>
          </cell>
          <cell r="D2344" t="str">
            <v>Libramiento 0206-01-01-0010-9064</v>
          </cell>
          <cell r="E2344" t="str">
            <v>PAGO SUM. ALIM. ESC. JEE. CORRESP. AL MES ENERO 2018, S/FACT. NCF: 00642 CARTAS COMPROMISO NOS. 02069, 02079, 02101, 02082, 02067, 02068, 07323, 02210, 07338, 02084, 11646, 02203 Y 02070, OC. 6159.</v>
          </cell>
          <cell r="F2344" t="str">
            <v>11-APR-18</v>
          </cell>
          <cell r="G2344">
            <v>1061811.2</v>
          </cell>
          <cell r="H2344" t="str">
            <v>25-APR-18</v>
          </cell>
          <cell r="I2344">
            <v>37318</v>
          </cell>
          <cell r="J2344">
            <v>7</v>
          </cell>
          <cell r="K2344" t="str">
            <v>TR</v>
          </cell>
          <cell r="L2344" t="str">
            <v>Conciliado</v>
          </cell>
          <cell r="M2344">
            <v>1</v>
          </cell>
          <cell r="N2344">
            <v>3377748</v>
          </cell>
          <cell r="O2344">
            <v>3377748</v>
          </cell>
          <cell r="P2344">
            <v>854848</v>
          </cell>
          <cell r="Q2344">
            <v>0</v>
          </cell>
          <cell r="R2344">
            <v>0</v>
          </cell>
        </row>
        <row r="2345">
          <cell r="A2345">
            <v>37318</v>
          </cell>
          <cell r="B2345" t="str">
            <v>Fuenta Especifica 0100 FONDO GENERAL</v>
          </cell>
          <cell r="C2345" t="str">
            <v>Capitulo 0206 MINISTERIO DE EDUCACIÓN</v>
          </cell>
          <cell r="D2345" t="str">
            <v>Libramiento 0206-01-01-0010-9064</v>
          </cell>
          <cell r="E2345" t="str">
            <v>PAGO SUM. ALIM. ESC. JEE. CORRESP. AL MES ENERO 2018, S/FACT. NCF: 00642 CARTAS COMPROMISO NOS. 02069, 02079, 02101, 02082, 02067, 02068, 07323, 02210, 07338, 02084, 11646, 02203 Y 02070, OC. 6159.</v>
          </cell>
          <cell r="F2345" t="str">
            <v>11-APR-18</v>
          </cell>
          <cell r="G2345">
            <v>1061811.2</v>
          </cell>
          <cell r="H2345" t="str">
            <v>25-APR-18</v>
          </cell>
          <cell r="I2345">
            <v>37318</v>
          </cell>
          <cell r="J2345">
            <v>7</v>
          </cell>
          <cell r="K2345" t="str">
            <v>IN</v>
          </cell>
          <cell r="L2345" t="str">
            <v>ENTREGADO</v>
          </cell>
          <cell r="M2345">
            <v>1</v>
          </cell>
          <cell r="N2345">
            <v>47009</v>
          </cell>
          <cell r="O2345">
            <v>47009</v>
          </cell>
          <cell r="P2345">
            <v>161971.20000000001</v>
          </cell>
          <cell r="Q2345">
            <v>0</v>
          </cell>
          <cell r="R2345">
            <v>0</v>
          </cell>
        </row>
        <row r="2346">
          <cell r="A2346">
            <v>37318</v>
          </cell>
          <cell r="B2346" t="str">
            <v>Fuenta Especifica 0100 FONDO GENERAL</v>
          </cell>
          <cell r="C2346" t="str">
            <v>Capitulo 0206 MINISTERIO DE EDUCACIÓN</v>
          </cell>
          <cell r="D2346" t="str">
            <v>Libramiento 0206-01-01-0010-9064</v>
          </cell>
          <cell r="E2346" t="str">
            <v>PAGO SUM. ALIM. ESC. JEE. CORRESP. AL MES ENERO 2018, S/FACT. NCF: 00642 CARTAS COMPROMISO NOS. 02069, 02079, 02101, 02082, 02067, 02068, 07323, 02210, 07338, 02084, 11646, 02203 Y 02070, OC. 6159.</v>
          </cell>
          <cell r="F2346" t="str">
            <v>11-APR-18</v>
          </cell>
          <cell r="G2346">
            <v>1061811.2</v>
          </cell>
          <cell r="H2346" t="str">
            <v>25-APR-18</v>
          </cell>
          <cell r="I2346">
            <v>37318</v>
          </cell>
          <cell r="J2346">
            <v>7</v>
          </cell>
          <cell r="K2346" t="str">
            <v>IN</v>
          </cell>
          <cell r="L2346" t="str">
            <v>ENTREGADO</v>
          </cell>
          <cell r="M2346">
            <v>1</v>
          </cell>
          <cell r="N2346">
            <v>46923</v>
          </cell>
          <cell r="O2346">
            <v>46923</v>
          </cell>
          <cell r="P2346">
            <v>44992</v>
          </cell>
          <cell r="Q2346">
            <v>0</v>
          </cell>
          <cell r="R2346">
            <v>0</v>
          </cell>
        </row>
        <row r="2347">
          <cell r="A2347">
            <v>35910</v>
          </cell>
          <cell r="B2347" t="str">
            <v>Fuenta Especifica 0100 FONDO GENERAL</v>
          </cell>
          <cell r="C2347" t="str">
            <v>Capitulo 0206 MINISTERIO DE EDUCACIÓN</v>
          </cell>
          <cell r="D2347" t="str">
            <v>Libramiento 0206-01-01-0010-9065</v>
          </cell>
          <cell r="E2347" t="str">
            <v>PAGO SUM. ALIM. ESC. FRONT. MESES DE NOV/DIC/2017 Y ENERO 2018, S/FACT. NCFS.:00036, 00039, 00040, N/C NOS.00026,00033, 00034, MENOS ANTICIPO. CONTRATO NO. 238/17, OC 6107</v>
          </cell>
          <cell r="F2347" t="str">
            <v>11-APR-18</v>
          </cell>
          <cell r="G2347">
            <v>1987921.52</v>
          </cell>
          <cell r="H2347" t="str">
            <v>23-APR-18</v>
          </cell>
          <cell r="I2347">
            <v>35910</v>
          </cell>
          <cell r="J2347">
            <v>2</v>
          </cell>
          <cell r="K2347" t="str">
            <v>TR</v>
          </cell>
          <cell r="L2347" t="str">
            <v>Conciliado</v>
          </cell>
          <cell r="M2347">
            <v>1</v>
          </cell>
          <cell r="N2347">
            <v>3111466</v>
          </cell>
          <cell r="O2347">
            <v>3111466</v>
          </cell>
          <cell r="P2347">
            <v>1897068.71</v>
          </cell>
          <cell r="Q2347">
            <v>0</v>
          </cell>
          <cell r="R2347">
            <v>0</v>
          </cell>
        </row>
        <row r="2348">
          <cell r="A2348">
            <v>35910</v>
          </cell>
          <cell r="B2348" t="str">
            <v>Fuenta Especifica 0100 FONDO GENERAL</v>
          </cell>
          <cell r="C2348" t="str">
            <v>Capitulo 0206 MINISTERIO DE EDUCACIÓN</v>
          </cell>
          <cell r="D2348" t="str">
            <v>Libramiento 0206-01-01-0010-9065</v>
          </cell>
          <cell r="E2348" t="str">
            <v>PAGO SUM. ALIM. ESC. FRONT. MESES DE NOV/DIC/2017 Y ENERO 2018, S/FACT. NCFS.:00036, 00039, 00040, N/C NOS.00026,00033, 00034, MENOS ANTICIPO. CONTRATO NO. 238/17, OC 6107</v>
          </cell>
          <cell r="F2348" t="str">
            <v>11-APR-18</v>
          </cell>
          <cell r="G2348">
            <v>1987921.52</v>
          </cell>
          <cell r="H2348" t="str">
            <v>23-APR-18</v>
          </cell>
          <cell r="I2348">
            <v>35910</v>
          </cell>
          <cell r="J2348">
            <v>2</v>
          </cell>
          <cell r="K2348" t="str">
            <v>IN</v>
          </cell>
          <cell r="L2348" t="str">
            <v>ENTREGADO</v>
          </cell>
          <cell r="M2348">
            <v>1</v>
          </cell>
          <cell r="N2348">
            <v>44789</v>
          </cell>
          <cell r="O2348">
            <v>44789</v>
          </cell>
          <cell r="P2348">
            <v>90852.81</v>
          </cell>
          <cell r="Q2348">
            <v>0</v>
          </cell>
          <cell r="R2348">
            <v>0</v>
          </cell>
        </row>
        <row r="2349">
          <cell r="A2349">
            <v>38427</v>
          </cell>
          <cell r="B2349" t="str">
            <v>Fuenta Especifica 0100 FONDO GENERAL</v>
          </cell>
          <cell r="C2349" t="str">
            <v>Capitulo 0206 MINISTERIO DE EDUCACIÓN</v>
          </cell>
          <cell r="D2349" t="str">
            <v>Libramiento 0206-01-01-0010-9066</v>
          </cell>
          <cell r="E2349" t="str">
            <v>PAGO SUM. ALIM. ESC. JEE. CORRESP. AL MES ENERO 2018, S/FACT. NCF: 69570, CARTAS COMPROMISO NOS. 05944, 00199 Y 00193, OC. 5915.</v>
          </cell>
          <cell r="F2349" t="str">
            <v>11-APR-18</v>
          </cell>
          <cell r="G2349">
            <v>1509408.8</v>
          </cell>
          <cell r="H2349" t="str">
            <v>27-APR-18</v>
          </cell>
          <cell r="I2349">
            <v>38427</v>
          </cell>
          <cell r="J2349">
            <v>1</v>
          </cell>
          <cell r="K2349" t="str">
            <v>TR</v>
          </cell>
          <cell r="L2349" t="str">
            <v>Conciliado</v>
          </cell>
          <cell r="M2349">
            <v>1</v>
          </cell>
          <cell r="N2349">
            <v>3649090</v>
          </cell>
          <cell r="O2349">
            <v>3649090</v>
          </cell>
          <cell r="P2349">
            <v>1215202</v>
          </cell>
          <cell r="Q2349">
            <v>0</v>
          </cell>
          <cell r="R2349">
            <v>0</v>
          </cell>
        </row>
        <row r="2350">
          <cell r="A2350">
            <v>38427</v>
          </cell>
          <cell r="B2350" t="str">
            <v>Fuenta Especifica 0100 FONDO GENERAL</v>
          </cell>
          <cell r="C2350" t="str">
            <v>Capitulo 0206 MINISTERIO DE EDUCACIÓN</v>
          </cell>
          <cell r="D2350" t="str">
            <v>Libramiento 0206-01-01-0010-9066</v>
          </cell>
          <cell r="E2350" t="str">
            <v>PAGO SUM. ALIM. ESC. JEE. CORRESP. AL MES ENERO 2018, S/FACT. NCF: 69570, CARTAS COMPROMISO NOS. 05944, 00199 Y 00193, OC. 5915.</v>
          </cell>
          <cell r="F2350" t="str">
            <v>11-APR-18</v>
          </cell>
          <cell r="G2350">
            <v>1509408.8</v>
          </cell>
          <cell r="H2350" t="str">
            <v>27-APR-18</v>
          </cell>
          <cell r="I2350">
            <v>38427</v>
          </cell>
          <cell r="J2350">
            <v>1</v>
          </cell>
          <cell r="K2350" t="str">
            <v>IN</v>
          </cell>
          <cell r="L2350" t="str">
            <v>ENTREGADO</v>
          </cell>
          <cell r="M2350">
            <v>1</v>
          </cell>
          <cell r="N2350">
            <v>48470</v>
          </cell>
          <cell r="O2350">
            <v>48470</v>
          </cell>
          <cell r="P2350">
            <v>230248.8</v>
          </cell>
          <cell r="Q2350">
            <v>0</v>
          </cell>
          <cell r="R2350">
            <v>0</v>
          </cell>
        </row>
        <row r="2351">
          <cell r="A2351">
            <v>38427</v>
          </cell>
          <cell r="B2351" t="str">
            <v>Fuenta Especifica 0100 FONDO GENERAL</v>
          </cell>
          <cell r="C2351" t="str">
            <v>Capitulo 0206 MINISTERIO DE EDUCACIÓN</v>
          </cell>
          <cell r="D2351" t="str">
            <v>Libramiento 0206-01-01-0010-9066</v>
          </cell>
          <cell r="E2351" t="str">
            <v>PAGO SUM. ALIM. ESC. JEE. CORRESP. AL MES ENERO 2018, S/FACT. NCF: 69570, CARTAS COMPROMISO NOS. 05944, 00199 Y 00193, OC. 5915.</v>
          </cell>
          <cell r="F2351" t="str">
            <v>11-APR-18</v>
          </cell>
          <cell r="G2351">
            <v>1509408.8</v>
          </cell>
          <cell r="H2351" t="str">
            <v>27-APR-18</v>
          </cell>
          <cell r="I2351">
            <v>38427</v>
          </cell>
          <cell r="J2351">
            <v>1</v>
          </cell>
          <cell r="K2351" t="str">
            <v>IN</v>
          </cell>
          <cell r="L2351" t="str">
            <v>ENTREGADO</v>
          </cell>
          <cell r="M2351">
            <v>1</v>
          </cell>
          <cell r="N2351">
            <v>48320</v>
          </cell>
          <cell r="O2351">
            <v>48320</v>
          </cell>
          <cell r="P2351">
            <v>63958</v>
          </cell>
          <cell r="Q2351">
            <v>0</v>
          </cell>
          <cell r="R2351">
            <v>0</v>
          </cell>
        </row>
        <row r="2352">
          <cell r="A2352">
            <v>36420</v>
          </cell>
          <cell r="B2352" t="str">
            <v>Fuenta Especifica 0100 FONDO GENERAL</v>
          </cell>
          <cell r="C2352" t="str">
            <v>Capitulo 0206 MINISTERIO DE EDUCACIÓN</v>
          </cell>
          <cell r="D2352" t="str">
            <v>Libramiento 0206-01-01-0010-9067</v>
          </cell>
          <cell r="E2352" t="str">
            <v>PAGO SUM. ALIM. ESC. JEE. CORRESP. AL MES DE ENERO 2018, SEGUN FACT. NCF.: 00093, CARTA COMPROMISO NO. 01922, 14281, 07226, 01934, 01918, OC 5793</v>
          </cell>
          <cell r="F2352" t="str">
            <v>11-APR-18</v>
          </cell>
          <cell r="G2352">
            <v>1180896.8</v>
          </cell>
          <cell r="H2352" t="str">
            <v>24-APR-18</v>
          </cell>
          <cell r="I2352">
            <v>36420</v>
          </cell>
          <cell r="J2352">
            <v>1</v>
          </cell>
          <cell r="K2352" t="str">
            <v>IN</v>
          </cell>
          <cell r="L2352" t="str">
            <v>ENTREGADO</v>
          </cell>
          <cell r="M2352">
            <v>1</v>
          </cell>
          <cell r="N2352">
            <v>45729</v>
          </cell>
          <cell r="O2352">
            <v>45729</v>
          </cell>
          <cell r="P2352">
            <v>50038</v>
          </cell>
          <cell r="Q2352">
            <v>0</v>
          </cell>
          <cell r="R2352">
            <v>0</v>
          </cell>
        </row>
        <row r="2353">
          <cell r="A2353">
            <v>36420</v>
          </cell>
          <cell r="B2353" t="str">
            <v>Fuenta Especifica 0100 FONDO GENERAL</v>
          </cell>
          <cell r="C2353" t="str">
            <v>Capitulo 0206 MINISTERIO DE EDUCACIÓN</v>
          </cell>
          <cell r="D2353" t="str">
            <v>Libramiento 0206-01-01-0010-9067</v>
          </cell>
          <cell r="E2353" t="str">
            <v>PAGO SUM. ALIM. ESC. JEE. CORRESP. AL MES DE ENERO 2018, SEGUN FACT. NCF.: 00093, CARTA COMPROMISO NO. 01922, 14281, 07226, 01934, 01918, OC 5793</v>
          </cell>
          <cell r="F2353" t="str">
            <v>11-APR-18</v>
          </cell>
          <cell r="G2353">
            <v>1180896.8</v>
          </cell>
          <cell r="H2353" t="str">
            <v>24-APR-18</v>
          </cell>
          <cell r="I2353">
            <v>36420</v>
          </cell>
          <cell r="J2353">
            <v>1</v>
          </cell>
          <cell r="K2353" t="str">
            <v>TR</v>
          </cell>
          <cell r="L2353" t="str">
            <v>Conciliado</v>
          </cell>
          <cell r="M2353">
            <v>1</v>
          </cell>
          <cell r="N2353">
            <v>3304680</v>
          </cell>
          <cell r="O2353">
            <v>3304680</v>
          </cell>
          <cell r="P2353">
            <v>950722</v>
          </cell>
          <cell r="Q2353">
            <v>0</v>
          </cell>
          <cell r="R2353">
            <v>0</v>
          </cell>
        </row>
        <row r="2354">
          <cell r="A2354">
            <v>36420</v>
          </cell>
          <cell r="B2354" t="str">
            <v>Fuenta Especifica 0100 FONDO GENERAL</v>
          </cell>
          <cell r="C2354" t="str">
            <v>Capitulo 0206 MINISTERIO DE EDUCACIÓN</v>
          </cell>
          <cell r="D2354" t="str">
            <v>Libramiento 0206-01-01-0010-9067</v>
          </cell>
          <cell r="E2354" t="str">
            <v>PAGO SUM. ALIM. ESC. JEE. CORRESP. AL MES DE ENERO 2018, SEGUN FACT. NCF.: 00093, CARTA COMPROMISO NO. 01922, 14281, 07226, 01934, 01918, OC 5793</v>
          </cell>
          <cell r="F2354" t="str">
            <v>11-APR-18</v>
          </cell>
          <cell r="G2354">
            <v>1180896.8</v>
          </cell>
          <cell r="H2354" t="str">
            <v>24-APR-18</v>
          </cell>
          <cell r="I2354">
            <v>36420</v>
          </cell>
          <cell r="J2354">
            <v>1</v>
          </cell>
          <cell r="K2354" t="str">
            <v>IN</v>
          </cell>
          <cell r="L2354" t="str">
            <v>ENTREGADO</v>
          </cell>
          <cell r="M2354">
            <v>1</v>
          </cell>
          <cell r="N2354">
            <v>45629</v>
          </cell>
          <cell r="O2354">
            <v>45629</v>
          </cell>
          <cell r="P2354">
            <v>180136.8</v>
          </cell>
          <cell r="Q2354">
            <v>0</v>
          </cell>
          <cell r="R2354">
            <v>0</v>
          </cell>
        </row>
        <row r="2355">
          <cell r="A2355">
            <v>36421</v>
          </cell>
          <cell r="B2355" t="str">
            <v>Fuenta Especifica 0100 FONDO GENERAL</v>
          </cell>
          <cell r="C2355" t="str">
            <v>Capitulo 0206 MINISTERIO DE EDUCACIÓN</v>
          </cell>
          <cell r="D2355" t="str">
            <v>Libramiento 0206-01-01-0010-9068</v>
          </cell>
          <cell r="E2355" t="str">
            <v>PAGO SUM. DE ALIM. ESC. JEE. CORRESP. AL MES DE ENERO 2018, S/FACT. 00021. CARTAS COMPROMISO 03881, 04073, 04071 Y 04074. OC 5879</v>
          </cell>
          <cell r="F2355" t="str">
            <v>11-APR-18</v>
          </cell>
          <cell r="G2355">
            <v>624172.80000000005</v>
          </cell>
          <cell r="H2355" t="str">
            <v>24-APR-18</v>
          </cell>
          <cell r="I2355">
            <v>36421</v>
          </cell>
          <cell r="J2355">
            <v>1</v>
          </cell>
          <cell r="K2355" t="str">
            <v>TR</v>
          </cell>
          <cell r="L2355" t="str">
            <v>Conciliado</v>
          </cell>
          <cell r="M2355">
            <v>1</v>
          </cell>
          <cell r="N2355">
            <v>3304681</v>
          </cell>
          <cell r="O2355">
            <v>3304681</v>
          </cell>
          <cell r="P2355">
            <v>597724.80000000005</v>
          </cell>
          <cell r="Q2355">
            <v>0</v>
          </cell>
          <cell r="R2355">
            <v>0</v>
          </cell>
        </row>
        <row r="2356">
          <cell r="A2356">
            <v>36421</v>
          </cell>
          <cell r="B2356" t="str">
            <v>Fuenta Especifica 0100 FONDO GENERAL</v>
          </cell>
          <cell r="C2356" t="str">
            <v>Capitulo 0206 MINISTERIO DE EDUCACIÓN</v>
          </cell>
          <cell r="D2356" t="str">
            <v>Libramiento 0206-01-01-0010-9068</v>
          </cell>
          <cell r="E2356" t="str">
            <v>PAGO SUM. DE ALIM. ESC. JEE. CORRESP. AL MES DE ENERO 2018, S/FACT. 00021. CARTAS COMPROMISO 03881, 04073, 04071 Y 04074. OC 5879</v>
          </cell>
          <cell r="F2356" t="str">
            <v>11-APR-18</v>
          </cell>
          <cell r="G2356">
            <v>624172.80000000005</v>
          </cell>
          <cell r="H2356" t="str">
            <v>24-APR-18</v>
          </cell>
          <cell r="I2356">
            <v>36421</v>
          </cell>
          <cell r="J2356">
            <v>1</v>
          </cell>
          <cell r="K2356" t="str">
            <v>IN</v>
          </cell>
          <cell r="L2356" t="str">
            <v>ENTREGADO</v>
          </cell>
          <cell r="M2356">
            <v>1</v>
          </cell>
          <cell r="N2356">
            <v>45728</v>
          </cell>
          <cell r="O2356">
            <v>45728</v>
          </cell>
          <cell r="P2356">
            <v>26448</v>
          </cell>
          <cell r="Q2356">
            <v>0</v>
          </cell>
          <cell r="R2356">
            <v>0</v>
          </cell>
        </row>
        <row r="2357">
          <cell r="A2357">
            <v>35911</v>
          </cell>
          <cell r="B2357" t="str">
            <v>Fuenta Especifica 0100 FONDO GENERAL</v>
          </cell>
          <cell r="C2357" t="str">
            <v>Capitulo 0206 MINISTERIO DE EDUCACIÓN</v>
          </cell>
          <cell r="D2357" t="str">
            <v>Libramiento 0206-01-01-0010-9069</v>
          </cell>
          <cell r="E2357" t="str">
            <v>PAGO POR SUM. ALIM. ESC. JEE. CORRESP. A NOVIEMBRE Y DICIEMBRE/2017, SEGUN FACTS. NCF: 00018 Y 00019, CARTA COMPROMISO 03184,08019, 06843,07979,OC. 6437.</v>
          </cell>
          <cell r="F2357" t="str">
            <v>11-APR-18</v>
          </cell>
          <cell r="G2357">
            <v>2369676</v>
          </cell>
          <cell r="H2357" t="str">
            <v>23-APR-18</v>
          </cell>
          <cell r="I2357">
            <v>35911</v>
          </cell>
          <cell r="J2357">
            <v>2</v>
          </cell>
          <cell r="K2357" t="str">
            <v>TR</v>
          </cell>
          <cell r="L2357" t="str">
            <v>Conciliado</v>
          </cell>
          <cell r="M2357">
            <v>1</v>
          </cell>
          <cell r="N2357">
            <v>3111467</v>
          </cell>
          <cell r="O2357">
            <v>3111467</v>
          </cell>
          <cell r="P2357">
            <v>2269266</v>
          </cell>
          <cell r="Q2357">
            <v>0</v>
          </cell>
          <cell r="R2357">
            <v>0</v>
          </cell>
        </row>
        <row r="2358">
          <cell r="A2358">
            <v>35911</v>
          </cell>
          <cell r="B2358" t="str">
            <v>Fuenta Especifica 0100 FONDO GENERAL</v>
          </cell>
          <cell r="C2358" t="str">
            <v>Capitulo 0206 MINISTERIO DE EDUCACIÓN</v>
          </cell>
          <cell r="D2358" t="str">
            <v>Libramiento 0206-01-01-0010-9069</v>
          </cell>
          <cell r="E2358" t="str">
            <v>PAGO POR SUM. ALIM. ESC. JEE. CORRESP. A NOVIEMBRE Y DICIEMBRE/2017, SEGUN FACTS. NCF: 00018 Y 00019, CARTA COMPROMISO 03184,08019, 06843,07979,OC. 6437.</v>
          </cell>
          <cell r="F2358" t="str">
            <v>11-APR-18</v>
          </cell>
          <cell r="G2358">
            <v>2369676</v>
          </cell>
          <cell r="H2358" t="str">
            <v>23-APR-18</v>
          </cell>
          <cell r="I2358">
            <v>35911</v>
          </cell>
          <cell r="J2358">
            <v>2</v>
          </cell>
          <cell r="K2358" t="str">
            <v>IN</v>
          </cell>
          <cell r="L2358" t="str">
            <v>ENTREGADO</v>
          </cell>
          <cell r="M2358">
            <v>1</v>
          </cell>
          <cell r="N2358">
            <v>44788</v>
          </cell>
          <cell r="O2358">
            <v>44788</v>
          </cell>
          <cell r="P2358">
            <v>100410</v>
          </cell>
          <cell r="Q2358">
            <v>0</v>
          </cell>
          <cell r="R2358">
            <v>0</v>
          </cell>
        </row>
        <row r="2359">
          <cell r="A2359">
            <v>38429</v>
          </cell>
          <cell r="B2359" t="str">
            <v>Fuenta Especifica 0100 FONDO GENERAL</v>
          </cell>
          <cell r="C2359" t="str">
            <v>Capitulo 0206 MINISTERIO DE EDUCACIÓN</v>
          </cell>
          <cell r="D2359" t="str">
            <v>Libramiento 0206-01-01-0010-9070</v>
          </cell>
          <cell r="E2359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59" t="str">
            <v>11-APR-18</v>
          </cell>
          <cell r="G2359">
            <v>856160.8</v>
          </cell>
          <cell r="H2359" t="str">
            <v>27-APR-18</v>
          </cell>
          <cell r="I2359">
            <v>38429</v>
          </cell>
          <cell r="J2359">
            <v>1</v>
          </cell>
          <cell r="K2359" t="str">
            <v>TR</v>
          </cell>
          <cell r="L2359" t="str">
            <v>Conciliado</v>
          </cell>
          <cell r="M2359">
            <v>1</v>
          </cell>
          <cell r="N2359">
            <v>3655441</v>
          </cell>
          <cell r="O2359">
            <v>3655441</v>
          </cell>
          <cell r="P2359">
            <v>819882.8</v>
          </cell>
          <cell r="Q2359">
            <v>0</v>
          </cell>
          <cell r="R2359">
            <v>0</v>
          </cell>
        </row>
        <row r="2360">
          <cell r="A2360">
            <v>38429</v>
          </cell>
          <cell r="B2360" t="str">
            <v>Fuenta Especifica 0100 FONDO GENERAL</v>
          </cell>
          <cell r="C2360" t="str">
            <v>Capitulo 0206 MINISTERIO DE EDUCACIÓN</v>
          </cell>
          <cell r="D2360" t="str">
            <v>Libramiento 0206-01-01-0010-9070</v>
          </cell>
          <cell r="E2360" t="str">
            <v>PAGO A FAVOR DE BANCO AGRICOLA, CEDIDO POR ECONOMARKET GOMEL SRL MEDIANTE ACTO NO.466 D/F 27/09/17, POR SUM. DE ALIM. ESC. JEE. CORRESP. AL MES DE ENERO 2018, S/FACT. 00095. CARTAS COMPROMISO 00514, 14334 Y 06389. OC 5628</v>
          </cell>
          <cell r="F2360" t="str">
            <v>11-APR-18</v>
          </cell>
          <cell r="G2360">
            <v>856160.8</v>
          </cell>
          <cell r="H2360" t="str">
            <v>27-APR-18</v>
          </cell>
          <cell r="I2360">
            <v>38429</v>
          </cell>
          <cell r="J2360">
            <v>1</v>
          </cell>
          <cell r="K2360" t="str">
            <v>IN</v>
          </cell>
          <cell r="L2360" t="str">
            <v>ENTREGADO</v>
          </cell>
          <cell r="M2360">
            <v>1</v>
          </cell>
          <cell r="N2360">
            <v>48319</v>
          </cell>
          <cell r="O2360">
            <v>48319</v>
          </cell>
          <cell r="P2360">
            <v>36278</v>
          </cell>
          <cell r="Q2360">
            <v>0</v>
          </cell>
          <cell r="R2360">
            <v>0</v>
          </cell>
        </row>
        <row r="2361">
          <cell r="A2361">
            <v>36422</v>
          </cell>
          <cell r="B2361" t="str">
            <v>Fuenta Especifica 0100 FONDO GENERAL</v>
          </cell>
          <cell r="C2361" t="str">
            <v>Capitulo 0206 MINISTERIO DE EDUCACIÓN</v>
          </cell>
          <cell r="D2361" t="str">
            <v>Libramiento 0206-01-01-0010-9071</v>
          </cell>
          <cell r="E2361" t="str">
            <v>PAGO A FAVOR DE BANCO AGRICOLA, CEDIDO POR DIOGENES PEREZ MEDIANTE ACTO NO.294 D/F 12/03/18, POR SUM. DE ALIM. ESC. JEE. CORRESP. AL MES DE ENERO 2018, S/FACT. 00592. CARTAS COMPROMISO 07010 Y 12577. OC 5756</v>
          </cell>
          <cell r="F2361" t="str">
            <v>11-APR-18</v>
          </cell>
          <cell r="G2361">
            <v>1226067.2</v>
          </cell>
          <cell r="H2361" t="str">
            <v>24-APR-18</v>
          </cell>
          <cell r="I2361">
            <v>36422</v>
          </cell>
          <cell r="J2361">
            <v>1</v>
          </cell>
          <cell r="K2361" t="str">
            <v>IN</v>
          </cell>
          <cell r="L2361" t="str">
            <v>ENTREGADO</v>
          </cell>
          <cell r="M2361">
            <v>1</v>
          </cell>
          <cell r="N2361">
            <v>45653</v>
          </cell>
          <cell r="O2361">
            <v>45653</v>
          </cell>
          <cell r="P2361">
            <v>187027.20000000001</v>
          </cell>
          <cell r="Q2361">
            <v>0</v>
          </cell>
          <cell r="R2361">
            <v>0</v>
          </cell>
        </row>
        <row r="2362">
          <cell r="A2362">
            <v>36422</v>
          </cell>
          <cell r="B2362" t="str">
            <v>Fuenta Especifica 0100 FONDO GENERAL</v>
          </cell>
          <cell r="C2362" t="str">
            <v>Capitulo 0206 MINISTERIO DE EDUCACIÓN</v>
          </cell>
          <cell r="D2362" t="str">
            <v>Libramiento 0206-01-01-0010-9071</v>
          </cell>
          <cell r="E2362" t="str">
            <v>PAGO A FAVOR DE BANCO AGRICOLA, CEDIDO POR DIOGENES PEREZ MEDIANTE ACTO NO.294 D/F 12/03/18, POR SUM. DE ALIM. ESC. JEE. CORRESP. AL MES DE ENERO 2018, S/FACT. 00592. CARTAS COMPROMISO 07010 Y 12577. OC 5756</v>
          </cell>
          <cell r="F2362" t="str">
            <v>11-APR-18</v>
          </cell>
          <cell r="G2362">
            <v>1226067.2</v>
          </cell>
          <cell r="H2362" t="str">
            <v>24-APR-18</v>
          </cell>
          <cell r="I2362">
            <v>36422</v>
          </cell>
          <cell r="J2362">
            <v>1</v>
          </cell>
          <cell r="K2362" t="str">
            <v>IN</v>
          </cell>
          <cell r="L2362" t="str">
            <v>ENTREGADO</v>
          </cell>
          <cell r="M2362">
            <v>1</v>
          </cell>
          <cell r="N2362">
            <v>45754</v>
          </cell>
          <cell r="O2362">
            <v>45754</v>
          </cell>
          <cell r="P2362">
            <v>51952</v>
          </cell>
          <cell r="Q2362">
            <v>0</v>
          </cell>
          <cell r="R2362">
            <v>0</v>
          </cell>
        </row>
        <row r="2363">
          <cell r="A2363">
            <v>36422</v>
          </cell>
          <cell r="B2363" t="str">
            <v>Fuenta Especifica 0100 FONDO GENERAL</v>
          </cell>
          <cell r="C2363" t="str">
            <v>Capitulo 0206 MINISTERIO DE EDUCACIÓN</v>
          </cell>
          <cell r="D2363" t="str">
            <v>Libramiento 0206-01-01-0010-9071</v>
          </cell>
          <cell r="E2363" t="str">
            <v>PAGO A FAVOR DE BANCO AGRICOLA, CEDIDO POR DIOGENES PEREZ MEDIANTE ACTO NO.294 D/F 12/03/18, POR SUM. DE ALIM. ESC. JEE. CORRESP. AL MES DE ENERO 2018, S/FACT. 00592. CARTAS COMPROMISO 07010 Y 12577. OC 5756</v>
          </cell>
          <cell r="F2363" t="str">
            <v>11-APR-18</v>
          </cell>
          <cell r="G2363">
            <v>1226067.2</v>
          </cell>
          <cell r="H2363" t="str">
            <v>24-APR-18</v>
          </cell>
          <cell r="I2363">
            <v>36422</v>
          </cell>
          <cell r="J2363">
            <v>1</v>
          </cell>
          <cell r="K2363" t="str">
            <v>TR</v>
          </cell>
          <cell r="L2363" t="str">
            <v>Conciliado</v>
          </cell>
          <cell r="M2363">
            <v>1</v>
          </cell>
          <cell r="N2363">
            <v>3306838</v>
          </cell>
          <cell r="O2363">
            <v>3306838</v>
          </cell>
          <cell r="P2363">
            <v>987088</v>
          </cell>
          <cell r="Q2363">
            <v>0</v>
          </cell>
          <cell r="R2363">
            <v>0</v>
          </cell>
        </row>
        <row r="2364">
          <cell r="A2364">
            <v>35912</v>
          </cell>
          <cell r="B2364" t="str">
            <v>Fuenta Especifica 0100 FONDO GENERAL</v>
          </cell>
          <cell r="C2364" t="str">
            <v>Capitulo 0206 MINISTERIO DE EDUCACIÓN</v>
          </cell>
          <cell r="D2364" t="str">
            <v>Libramiento 0206-01-01-0010-9072</v>
          </cell>
          <cell r="E2364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4" t="str">
            <v>11-APR-18</v>
          </cell>
          <cell r="G2364">
            <v>638096.80000000005</v>
          </cell>
          <cell r="H2364" t="str">
            <v>23-APR-18</v>
          </cell>
          <cell r="I2364">
            <v>35912</v>
          </cell>
          <cell r="J2364">
            <v>2</v>
          </cell>
          <cell r="K2364" t="str">
            <v>TR</v>
          </cell>
          <cell r="L2364" t="str">
            <v>Conciliado</v>
          </cell>
          <cell r="M2364">
            <v>1</v>
          </cell>
          <cell r="N2364">
            <v>3187583</v>
          </cell>
          <cell r="O2364">
            <v>3187583</v>
          </cell>
          <cell r="P2364">
            <v>611058.80000000005</v>
          </cell>
          <cell r="Q2364">
            <v>0</v>
          </cell>
          <cell r="R2364">
            <v>0</v>
          </cell>
        </row>
        <row r="2365">
          <cell r="A2365">
            <v>35912</v>
          </cell>
          <cell r="B2365" t="str">
            <v>Fuenta Especifica 0100 FONDO GENERAL</v>
          </cell>
          <cell r="C2365" t="str">
            <v>Capitulo 0206 MINISTERIO DE EDUCACIÓN</v>
          </cell>
          <cell r="D2365" t="str">
            <v>Libramiento 0206-01-01-0010-9072</v>
          </cell>
          <cell r="E2365" t="str">
            <v>PAGO A FAVOR DE BANCO AGRICOLA, CEDIDO POR MATEO JIMENEZ HERMANOS SRL, ACTO NO. 281 D/F 01/03/2018. POR SUM. ALIM. ESC. JEE, CORRESP. AL MES DIC. 2017, S/FACT. NCF 00030. CARTAS COMPROMISO NO. 03526, 03506, 03498, 03504, 03356, 03357 OC 5732</v>
          </cell>
          <cell r="F2365" t="str">
            <v>11-APR-18</v>
          </cell>
          <cell r="G2365">
            <v>638096.80000000005</v>
          </cell>
          <cell r="H2365" t="str">
            <v>23-APR-18</v>
          </cell>
          <cell r="I2365">
            <v>35912</v>
          </cell>
          <cell r="J2365">
            <v>2</v>
          </cell>
          <cell r="K2365" t="str">
            <v>IN</v>
          </cell>
          <cell r="L2365" t="str">
            <v>ENTREGADO</v>
          </cell>
          <cell r="M2365">
            <v>1</v>
          </cell>
          <cell r="N2365">
            <v>44787</v>
          </cell>
          <cell r="O2365">
            <v>44787</v>
          </cell>
          <cell r="P2365">
            <v>27038</v>
          </cell>
          <cell r="Q2365">
            <v>0</v>
          </cell>
          <cell r="R2365">
            <v>0</v>
          </cell>
        </row>
        <row r="2366">
          <cell r="A2366">
            <v>35913</v>
          </cell>
          <cell r="B2366" t="str">
            <v>Fuenta Especifica 0100 FONDO GENERAL</v>
          </cell>
          <cell r="C2366" t="str">
            <v>Capitulo 0206 MINISTERIO DE EDUCACIÓN</v>
          </cell>
          <cell r="D2366" t="str">
            <v>Libramiento 0206-01-01-0010-9074</v>
          </cell>
          <cell r="E2366" t="str">
            <v>PAGO SUM. ALIM. ESC. JEE. CORRESP. AL MES ENERO 2018, S/FACT. NCF: 02218, CARTAS COMPROMISO NOS. 11048, 14870, 05189 Y 14265, OC. 5908</v>
          </cell>
          <cell r="F2366" t="str">
            <v>11-APR-18</v>
          </cell>
          <cell r="G2366">
            <v>3555387.2</v>
          </cell>
          <cell r="H2366" t="str">
            <v>23-APR-18</v>
          </cell>
          <cell r="I2366">
            <v>35913</v>
          </cell>
          <cell r="J2366">
            <v>2</v>
          </cell>
          <cell r="K2366" t="str">
            <v>TR</v>
          </cell>
          <cell r="L2366" t="str">
            <v>Conciliado</v>
          </cell>
          <cell r="M2366">
            <v>1</v>
          </cell>
          <cell r="N2366">
            <v>3111468</v>
          </cell>
          <cell r="O2366">
            <v>3111468</v>
          </cell>
          <cell r="P2366">
            <v>3404735.2</v>
          </cell>
          <cell r="Q2366">
            <v>0</v>
          </cell>
          <cell r="R2366">
            <v>0</v>
          </cell>
        </row>
        <row r="2367">
          <cell r="A2367">
            <v>35913</v>
          </cell>
          <cell r="B2367" t="str">
            <v>Fuenta Especifica 0100 FONDO GENERAL</v>
          </cell>
          <cell r="C2367" t="str">
            <v>Capitulo 0206 MINISTERIO DE EDUCACIÓN</v>
          </cell>
          <cell r="D2367" t="str">
            <v>Libramiento 0206-01-01-0010-9074</v>
          </cell>
          <cell r="E2367" t="str">
            <v>PAGO SUM. ALIM. ESC. JEE. CORRESP. AL MES ENERO 2018, S/FACT. NCF: 02218, CARTAS COMPROMISO NOS. 11048, 14870, 05189 Y 14265, OC. 5908</v>
          </cell>
          <cell r="F2367" t="str">
            <v>11-APR-18</v>
          </cell>
          <cell r="G2367">
            <v>3555387.2</v>
          </cell>
          <cell r="H2367" t="str">
            <v>23-APR-18</v>
          </cell>
          <cell r="I2367">
            <v>35913</v>
          </cell>
          <cell r="J2367">
            <v>2</v>
          </cell>
          <cell r="K2367" t="str">
            <v>IN</v>
          </cell>
          <cell r="L2367" t="str">
            <v>ENTREGADO</v>
          </cell>
          <cell r="M2367">
            <v>1</v>
          </cell>
          <cell r="N2367">
            <v>45301</v>
          </cell>
          <cell r="O2367">
            <v>45301</v>
          </cell>
          <cell r="P2367">
            <v>150652</v>
          </cell>
          <cell r="Q2367">
            <v>0</v>
          </cell>
          <cell r="R2367">
            <v>0</v>
          </cell>
        </row>
        <row r="2368">
          <cell r="A2368">
            <v>37322</v>
          </cell>
          <cell r="B2368" t="str">
            <v>Fuenta Especifica 0100 FONDO GENERAL</v>
          </cell>
          <cell r="C2368" t="str">
            <v>Capitulo 0206 MINISTERIO DE EDUCACIÓN</v>
          </cell>
          <cell r="D2368" t="str">
            <v>Libramiento 0206-01-01-0010-9077</v>
          </cell>
          <cell r="E2368" t="str">
            <v>PAGO POR SUM. DE ALIM. ESC. JEE. CORRESP. AL MES DE ENERO 2018, S/FACT. 00045. CARTAS COMPROMISO 10487, 02540 Y 07575. OC 6005.</v>
          </cell>
          <cell r="F2368" t="str">
            <v>11-APR-18</v>
          </cell>
          <cell r="G2368">
            <v>1144128</v>
          </cell>
          <cell r="H2368" t="str">
            <v>25-APR-18</v>
          </cell>
          <cell r="I2368">
            <v>37322</v>
          </cell>
          <cell r="J2368">
            <v>7</v>
          </cell>
          <cell r="K2368" t="str">
            <v>TR</v>
          </cell>
          <cell r="L2368" t="str">
            <v>Conciliado</v>
          </cell>
          <cell r="M2368">
            <v>1</v>
          </cell>
          <cell r="N2368">
            <v>3377749</v>
          </cell>
          <cell r="O2368">
            <v>3377749</v>
          </cell>
          <cell r="P2368">
            <v>1095648</v>
          </cell>
          <cell r="Q2368">
            <v>0</v>
          </cell>
          <cell r="R2368">
            <v>0</v>
          </cell>
        </row>
        <row r="2369">
          <cell r="A2369">
            <v>37322</v>
          </cell>
          <cell r="B2369" t="str">
            <v>Fuenta Especifica 0100 FONDO GENERAL</v>
          </cell>
          <cell r="C2369" t="str">
            <v>Capitulo 0206 MINISTERIO DE EDUCACIÓN</v>
          </cell>
          <cell r="D2369" t="str">
            <v>Libramiento 0206-01-01-0010-9077</v>
          </cell>
          <cell r="E2369" t="str">
            <v>PAGO POR SUM. DE ALIM. ESC. JEE. CORRESP. AL MES DE ENERO 2018, S/FACT. 00045. CARTAS COMPROMISO 10487, 02540 Y 07575. OC 6005.</v>
          </cell>
          <cell r="F2369" t="str">
            <v>11-APR-18</v>
          </cell>
          <cell r="G2369">
            <v>1144128</v>
          </cell>
          <cell r="H2369" t="str">
            <v>25-APR-18</v>
          </cell>
          <cell r="I2369">
            <v>37322</v>
          </cell>
          <cell r="J2369">
            <v>7</v>
          </cell>
          <cell r="K2369" t="str">
            <v>IN</v>
          </cell>
          <cell r="L2369" t="str">
            <v>ENTREGADO</v>
          </cell>
          <cell r="M2369">
            <v>1</v>
          </cell>
          <cell r="N2369">
            <v>46922</v>
          </cell>
          <cell r="O2369">
            <v>46922</v>
          </cell>
          <cell r="P2369">
            <v>48480</v>
          </cell>
          <cell r="Q2369">
            <v>0</v>
          </cell>
          <cell r="R2369">
            <v>0</v>
          </cell>
        </row>
        <row r="2370">
          <cell r="A2370">
            <v>36423</v>
          </cell>
          <cell r="B2370" t="str">
            <v>Fuenta Especifica 0100 FONDO GENERAL</v>
          </cell>
          <cell r="C2370" t="str">
            <v>Capitulo 0206 MINISTERIO DE EDUCACIÓN</v>
          </cell>
          <cell r="D2370" t="str">
            <v>Libramiento 0206-01-01-0010-9078</v>
          </cell>
          <cell r="E2370" t="str">
            <v>PAGO A FAVOR DE COOPROHARINA S/ACTO 1898 D/F. 21/11/2017 CEDIDO POR D GERMAN COMIDA Y MAS, SUM. ALIM. ESC. JEE. CORRESP. AL MES ENERO 2018, S/FACT. NCF: 00136 CARTA COMPROMISO NO. 05216, OC. 6125.</v>
          </cell>
          <cell r="F2370" t="str">
            <v>11-APR-18</v>
          </cell>
          <cell r="G2370">
            <v>584949.6</v>
          </cell>
          <cell r="H2370" t="str">
            <v>24-APR-18</v>
          </cell>
          <cell r="I2370">
            <v>36423</v>
          </cell>
          <cell r="J2370">
            <v>1</v>
          </cell>
          <cell r="K2370" t="str">
            <v>IN</v>
          </cell>
          <cell r="L2370" t="str">
            <v>ENTREGADO</v>
          </cell>
          <cell r="M2370">
            <v>1</v>
          </cell>
          <cell r="N2370">
            <v>45753</v>
          </cell>
          <cell r="O2370">
            <v>45753</v>
          </cell>
          <cell r="P2370">
            <v>24786</v>
          </cell>
          <cell r="Q2370">
            <v>0</v>
          </cell>
          <cell r="R2370">
            <v>0</v>
          </cell>
        </row>
        <row r="2371">
          <cell r="A2371">
            <v>36423</v>
          </cell>
          <cell r="B2371" t="str">
            <v>Fuenta Especifica 0100 FONDO GENERAL</v>
          </cell>
          <cell r="C2371" t="str">
            <v>Capitulo 0206 MINISTERIO DE EDUCACIÓN</v>
          </cell>
          <cell r="D2371" t="str">
            <v>Libramiento 0206-01-01-0010-9078</v>
          </cell>
          <cell r="E2371" t="str">
            <v>PAGO A FAVOR DE COOPROHARINA S/ACTO 1898 D/F. 21/11/2017 CEDIDO POR D GERMAN COMIDA Y MAS, SUM. ALIM. ESC. JEE. CORRESP. AL MES ENERO 2018, S/FACT. NCF: 00136 CARTA COMPROMISO NO. 05216, OC. 6125.</v>
          </cell>
          <cell r="F2371" t="str">
            <v>11-APR-18</v>
          </cell>
          <cell r="G2371">
            <v>584949.6</v>
          </cell>
          <cell r="H2371" t="str">
            <v>24-APR-18</v>
          </cell>
          <cell r="I2371">
            <v>36423</v>
          </cell>
          <cell r="J2371">
            <v>1</v>
          </cell>
          <cell r="K2371" t="str">
            <v>TR</v>
          </cell>
          <cell r="L2371" t="str">
            <v>Conciliado</v>
          </cell>
          <cell r="M2371">
            <v>1</v>
          </cell>
          <cell r="N2371">
            <v>3306837</v>
          </cell>
          <cell r="O2371">
            <v>3306837</v>
          </cell>
          <cell r="P2371">
            <v>560163.6</v>
          </cell>
          <cell r="Q2371">
            <v>0</v>
          </cell>
          <cell r="R2371">
            <v>0</v>
          </cell>
        </row>
        <row r="2372">
          <cell r="A2372">
            <v>36424</v>
          </cell>
          <cell r="B2372" t="str">
            <v>Fuenta Especifica 0100 FONDO GENERAL</v>
          </cell>
          <cell r="C2372" t="str">
            <v>Capitulo 0206 MINISTERIO DE EDUCACIÓN</v>
          </cell>
          <cell r="D2372" t="str">
            <v>Libramiento 0206-01-01-0010-9080</v>
          </cell>
          <cell r="E2372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2" t="str">
            <v>11-APR-18</v>
          </cell>
          <cell r="G2372">
            <v>439715.2</v>
          </cell>
          <cell r="H2372" t="str">
            <v>24-APR-18</v>
          </cell>
          <cell r="I2372">
            <v>36424</v>
          </cell>
          <cell r="J2372">
            <v>1</v>
          </cell>
          <cell r="K2372" t="str">
            <v>IN</v>
          </cell>
          <cell r="L2372" t="str">
            <v>ENTREGADO</v>
          </cell>
          <cell r="M2372">
            <v>1</v>
          </cell>
          <cell r="N2372">
            <v>45752</v>
          </cell>
          <cell r="O2372">
            <v>45752</v>
          </cell>
          <cell r="P2372">
            <v>18632</v>
          </cell>
          <cell r="Q2372">
            <v>0</v>
          </cell>
          <cell r="R2372">
            <v>0</v>
          </cell>
        </row>
        <row r="2373">
          <cell r="A2373">
            <v>36424</v>
          </cell>
          <cell r="B2373" t="str">
            <v>Fuenta Especifica 0100 FONDO GENERAL</v>
          </cell>
          <cell r="C2373" t="str">
            <v>Capitulo 0206 MINISTERIO DE EDUCACIÓN</v>
          </cell>
          <cell r="D2373" t="str">
            <v>Libramiento 0206-01-01-0010-9080</v>
          </cell>
          <cell r="E2373" t="str">
            <v>PAGO A FAVOR DE COOPROHARINA, CEDIDO POR GRUPO SORIANO HERRERA GSH SRL, MEDIANTE ACTO DE ALGUACIL No. 1834 D/F 03/11/2017. POR SUM. ALIM. ESC. JEE. CORRESP. AL MES DE ENERO 2018, SEGUN FACT.: 00011, CARTA COMPROMISO NO. 02241, 02229, 02246, 02231, OC 6239.</v>
          </cell>
          <cell r="F2373" t="str">
            <v>11-APR-18</v>
          </cell>
          <cell r="G2373">
            <v>439715.2</v>
          </cell>
          <cell r="H2373" t="str">
            <v>24-APR-18</v>
          </cell>
          <cell r="I2373">
            <v>36424</v>
          </cell>
          <cell r="J2373">
            <v>1</v>
          </cell>
          <cell r="K2373" t="str">
            <v>TR</v>
          </cell>
          <cell r="L2373" t="str">
            <v>Conciliado</v>
          </cell>
          <cell r="M2373">
            <v>1</v>
          </cell>
          <cell r="N2373">
            <v>3306836</v>
          </cell>
          <cell r="O2373">
            <v>3306836</v>
          </cell>
          <cell r="P2373">
            <v>421083.2</v>
          </cell>
          <cell r="Q2373">
            <v>0</v>
          </cell>
          <cell r="R2373">
            <v>0</v>
          </cell>
        </row>
        <row r="2374">
          <cell r="A2374">
            <v>35914</v>
          </cell>
          <cell r="B2374" t="str">
            <v>Fuenta Especifica 0100 FONDO GENERAL</v>
          </cell>
          <cell r="C2374" t="str">
            <v>Capitulo 0206 MINISTERIO DE EDUCACIÓN</v>
          </cell>
          <cell r="D2374" t="str">
            <v>Libramiento 0206-01-01-0010-9081</v>
          </cell>
          <cell r="E2374" t="str">
            <v>PAGO SUM. ALIM. ESC. JEE. CORRESP. AL MES DE ENERO 2018, SEGUN FACT. NCF.: 00042, CARTA COMPROMISO NO. 13893, OC 5759.</v>
          </cell>
          <cell r="F2374" t="str">
            <v>11-APR-18</v>
          </cell>
          <cell r="G2374">
            <v>523353.59999999998</v>
          </cell>
          <cell r="H2374" t="str">
            <v>23-APR-18</v>
          </cell>
          <cell r="I2374">
            <v>35914</v>
          </cell>
          <cell r="J2374">
            <v>2</v>
          </cell>
          <cell r="K2374" t="str">
            <v>IN</v>
          </cell>
          <cell r="L2374" t="str">
            <v>ENTREGADO</v>
          </cell>
          <cell r="M2374">
            <v>1</v>
          </cell>
          <cell r="N2374">
            <v>45300</v>
          </cell>
          <cell r="O2374">
            <v>45300</v>
          </cell>
          <cell r="P2374">
            <v>22176</v>
          </cell>
          <cell r="Q2374">
            <v>0</v>
          </cell>
          <cell r="R2374">
            <v>0</v>
          </cell>
        </row>
        <row r="2375">
          <cell r="A2375">
            <v>35914</v>
          </cell>
          <cell r="B2375" t="str">
            <v>Fuenta Especifica 0100 FONDO GENERAL</v>
          </cell>
          <cell r="C2375" t="str">
            <v>Capitulo 0206 MINISTERIO DE EDUCACIÓN</v>
          </cell>
          <cell r="D2375" t="str">
            <v>Libramiento 0206-01-01-0010-9081</v>
          </cell>
          <cell r="E2375" t="str">
            <v>PAGO SUM. ALIM. ESC. JEE. CORRESP. AL MES DE ENERO 2018, SEGUN FACT. NCF.: 00042, CARTA COMPROMISO NO. 13893, OC 5759.</v>
          </cell>
          <cell r="F2375" t="str">
            <v>11-APR-18</v>
          </cell>
          <cell r="G2375">
            <v>523353.59999999998</v>
          </cell>
          <cell r="H2375" t="str">
            <v>23-APR-18</v>
          </cell>
          <cell r="I2375">
            <v>35914</v>
          </cell>
          <cell r="J2375">
            <v>2</v>
          </cell>
          <cell r="K2375" t="str">
            <v>TR</v>
          </cell>
          <cell r="L2375" t="str">
            <v>Conciliado</v>
          </cell>
          <cell r="M2375">
            <v>1</v>
          </cell>
          <cell r="N2375">
            <v>3111469</v>
          </cell>
          <cell r="O2375">
            <v>3111469</v>
          </cell>
          <cell r="P2375">
            <v>421344</v>
          </cell>
          <cell r="Q2375">
            <v>0</v>
          </cell>
          <cell r="R2375">
            <v>0</v>
          </cell>
        </row>
        <row r="2376">
          <cell r="A2376">
            <v>35914</v>
          </cell>
          <cell r="B2376" t="str">
            <v>Fuenta Especifica 0100 FONDO GENERAL</v>
          </cell>
          <cell r="C2376" t="str">
            <v>Capitulo 0206 MINISTERIO DE EDUCACIÓN</v>
          </cell>
          <cell r="D2376" t="str">
            <v>Libramiento 0206-01-01-0010-9081</v>
          </cell>
          <cell r="E2376" t="str">
            <v>PAGO SUM. ALIM. ESC. JEE. CORRESP. AL MES DE ENERO 2018, SEGUN FACT. NCF.: 00042, CARTA COMPROMISO NO. 13893, OC 5759.</v>
          </cell>
          <cell r="F2376" t="str">
            <v>11-APR-18</v>
          </cell>
          <cell r="G2376">
            <v>523353.59999999998</v>
          </cell>
          <cell r="H2376" t="str">
            <v>23-APR-18</v>
          </cell>
          <cell r="I2376">
            <v>35914</v>
          </cell>
          <cell r="J2376">
            <v>2</v>
          </cell>
          <cell r="K2376" t="str">
            <v>IN</v>
          </cell>
          <cell r="L2376" t="str">
            <v>ENTREGADO</v>
          </cell>
          <cell r="M2376">
            <v>1</v>
          </cell>
          <cell r="N2376">
            <v>44895</v>
          </cell>
          <cell r="O2376">
            <v>44895</v>
          </cell>
          <cell r="P2376">
            <v>79833.600000000006</v>
          </cell>
          <cell r="Q2376">
            <v>0</v>
          </cell>
          <cell r="R2376">
            <v>0</v>
          </cell>
        </row>
        <row r="2377">
          <cell r="A2377">
            <v>35915</v>
          </cell>
          <cell r="B2377" t="str">
            <v>Fuenta Especifica 0100 FONDO GENERAL</v>
          </cell>
          <cell r="C2377" t="str">
            <v>Capitulo 0206 MINISTERIO DE EDUCACIÓN</v>
          </cell>
          <cell r="D2377" t="str">
            <v>Libramiento 0206-01-01-0010-9083</v>
          </cell>
          <cell r="E2377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7" t="str">
            <v>11-APR-18</v>
          </cell>
          <cell r="G2377">
            <v>674440.8</v>
          </cell>
          <cell r="H2377" t="str">
            <v>23-APR-18</v>
          </cell>
          <cell r="I2377">
            <v>35915</v>
          </cell>
          <cell r="J2377">
            <v>2</v>
          </cell>
          <cell r="K2377" t="str">
            <v>IN</v>
          </cell>
          <cell r="L2377" t="str">
            <v>ENTREGADO</v>
          </cell>
          <cell r="M2377">
            <v>1</v>
          </cell>
          <cell r="N2377">
            <v>45299</v>
          </cell>
          <cell r="O2377">
            <v>45299</v>
          </cell>
          <cell r="P2377">
            <v>28578</v>
          </cell>
          <cell r="Q2377">
            <v>0</v>
          </cell>
          <cell r="R2377">
            <v>0</v>
          </cell>
        </row>
        <row r="2378">
          <cell r="A2378">
            <v>35915</v>
          </cell>
          <cell r="B2378" t="str">
            <v>Fuenta Especifica 0100 FONDO GENERAL</v>
          </cell>
          <cell r="C2378" t="str">
            <v>Capitulo 0206 MINISTERIO DE EDUCACIÓN</v>
          </cell>
          <cell r="D2378" t="str">
            <v>Libramiento 0206-01-01-0010-9083</v>
          </cell>
          <cell r="E2378" t="str">
            <v>PAGO A BCO AGRICOLA, CEDIDO POR P &amp; D RESTAURANT SRL, S/ACTO 708/17, D/F. 19/09/2017, POR SUM. ALIM. ESC. JEE. CORRESP. A ENERO/2018, SEGUN FACT. NCF: 00020, CARTA COMPR 07355, 02119, 02141, 02145, 02125, 02146, 02159, 02128, 02195, 02147, OC. 6166.</v>
          </cell>
          <cell r="F2378" t="str">
            <v>11-APR-18</v>
          </cell>
          <cell r="G2378">
            <v>674440.8</v>
          </cell>
          <cell r="H2378" t="str">
            <v>23-APR-18</v>
          </cell>
          <cell r="I2378">
            <v>35915</v>
          </cell>
          <cell r="J2378">
            <v>2</v>
          </cell>
          <cell r="K2378" t="str">
            <v>TR</v>
          </cell>
          <cell r="L2378" t="str">
            <v>Conciliado</v>
          </cell>
          <cell r="M2378">
            <v>1</v>
          </cell>
          <cell r="N2378">
            <v>3187582</v>
          </cell>
          <cell r="O2378">
            <v>3187582</v>
          </cell>
          <cell r="P2378">
            <v>645862.80000000005</v>
          </cell>
          <cell r="Q2378">
            <v>0</v>
          </cell>
          <cell r="R2378">
            <v>0</v>
          </cell>
        </row>
        <row r="2379">
          <cell r="A2379">
            <v>35916</v>
          </cell>
          <cell r="B2379" t="str">
            <v>Fuenta Especifica 0100 FONDO GENERAL</v>
          </cell>
          <cell r="C2379" t="str">
            <v>Capitulo 0206 MINISTERIO DE EDUCACIÓN</v>
          </cell>
          <cell r="D2379" t="str">
            <v>Libramiento 0206-01-01-0010-9084</v>
          </cell>
          <cell r="E2379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79" t="str">
            <v>11-APR-18</v>
          </cell>
          <cell r="G2379">
            <v>1276854.3999999999</v>
          </cell>
          <cell r="H2379" t="str">
            <v>23-APR-18</v>
          </cell>
          <cell r="I2379">
            <v>35916</v>
          </cell>
          <cell r="J2379">
            <v>2</v>
          </cell>
          <cell r="K2379" t="str">
            <v>TR</v>
          </cell>
          <cell r="L2379" t="str">
            <v>Conciliado</v>
          </cell>
          <cell r="M2379">
            <v>1</v>
          </cell>
          <cell r="N2379">
            <v>3187581</v>
          </cell>
          <cell r="O2379">
            <v>3187581</v>
          </cell>
          <cell r="P2379">
            <v>1027976</v>
          </cell>
          <cell r="Q2379">
            <v>0</v>
          </cell>
          <cell r="R2379">
            <v>0</v>
          </cell>
        </row>
        <row r="2380">
          <cell r="A2380">
            <v>35916</v>
          </cell>
          <cell r="B2380" t="str">
            <v>Fuenta Especifica 0100 FONDO GENERAL</v>
          </cell>
          <cell r="C2380" t="str">
            <v>Capitulo 0206 MINISTERIO DE EDUCACIÓN</v>
          </cell>
          <cell r="D2380" t="str">
            <v>Libramiento 0206-01-01-0010-9084</v>
          </cell>
          <cell r="E2380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0" t="str">
            <v>11-APR-18</v>
          </cell>
          <cell r="G2380">
            <v>1276854.3999999999</v>
          </cell>
          <cell r="H2380" t="str">
            <v>23-APR-18</v>
          </cell>
          <cell r="I2380">
            <v>35916</v>
          </cell>
          <cell r="J2380">
            <v>2</v>
          </cell>
          <cell r="K2380" t="str">
            <v>IN</v>
          </cell>
          <cell r="L2380" t="str">
            <v>ENTREGADO</v>
          </cell>
          <cell r="M2380">
            <v>1</v>
          </cell>
          <cell r="N2380">
            <v>44894</v>
          </cell>
          <cell r="O2380">
            <v>44894</v>
          </cell>
          <cell r="P2380">
            <v>194774.39999999999</v>
          </cell>
          <cell r="Q2380">
            <v>0</v>
          </cell>
          <cell r="R2380">
            <v>0</v>
          </cell>
        </row>
        <row r="2381">
          <cell r="A2381">
            <v>35916</v>
          </cell>
          <cell r="B2381" t="str">
            <v>Fuenta Especifica 0100 FONDO GENERAL</v>
          </cell>
          <cell r="C2381" t="str">
            <v>Capitulo 0206 MINISTERIO DE EDUCACIÓN</v>
          </cell>
          <cell r="D2381" t="str">
            <v>Libramiento 0206-01-01-0010-9084</v>
          </cell>
          <cell r="E2381" t="str">
            <v>PAGO A BCO AGRICOLA, CEDIDO POR CARLA LISELOT BELTRE PERDOMO, S/ACTO 679/17 D/F 14/09/17. POR SUM. ALIM. ESC. JEE. MES DE ENERO 2018, SEGUN FACT. NCF.: 00059, CARTAS COMPR. 02391, 02379, 02365, 02369, 02394, 02380, 02357, 02400, OC 5663.</v>
          </cell>
          <cell r="F2381" t="str">
            <v>11-APR-18</v>
          </cell>
          <cell r="G2381">
            <v>1276854.3999999999</v>
          </cell>
          <cell r="H2381" t="str">
            <v>23-APR-18</v>
          </cell>
          <cell r="I2381">
            <v>35916</v>
          </cell>
          <cell r="J2381">
            <v>2</v>
          </cell>
          <cell r="K2381" t="str">
            <v>IN</v>
          </cell>
          <cell r="L2381" t="str">
            <v>ENTREGADO</v>
          </cell>
          <cell r="M2381">
            <v>1</v>
          </cell>
          <cell r="N2381">
            <v>45298</v>
          </cell>
          <cell r="O2381">
            <v>45298</v>
          </cell>
          <cell r="P2381">
            <v>54104</v>
          </cell>
          <cell r="Q2381">
            <v>0</v>
          </cell>
          <cell r="R2381">
            <v>0</v>
          </cell>
        </row>
        <row r="2382">
          <cell r="A2382">
            <v>37324</v>
          </cell>
          <cell r="B2382" t="str">
            <v>Fuenta Especifica 0100 FONDO GENERAL</v>
          </cell>
          <cell r="C2382" t="str">
            <v>Capitulo 0206 MINISTERIO DE EDUCACIÓN</v>
          </cell>
          <cell r="D2382" t="str">
            <v>Libramiento 0206-01-01-0010-9085</v>
          </cell>
          <cell r="E2382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2" t="str">
            <v>11-APR-18</v>
          </cell>
          <cell r="G2382">
            <v>437449.6</v>
          </cell>
          <cell r="H2382" t="str">
            <v>25-APR-18</v>
          </cell>
          <cell r="I2382">
            <v>37324</v>
          </cell>
          <cell r="J2382">
            <v>7</v>
          </cell>
          <cell r="K2382" t="str">
            <v>IN</v>
          </cell>
          <cell r="L2382" t="str">
            <v>ENTREGADO</v>
          </cell>
          <cell r="M2382">
            <v>1</v>
          </cell>
          <cell r="N2382">
            <v>46928</v>
          </cell>
          <cell r="O2382">
            <v>46928</v>
          </cell>
          <cell r="P2382">
            <v>18536</v>
          </cell>
          <cell r="Q2382">
            <v>0</v>
          </cell>
          <cell r="R2382">
            <v>0</v>
          </cell>
        </row>
        <row r="2383">
          <cell r="A2383">
            <v>37324</v>
          </cell>
          <cell r="B2383" t="str">
            <v>Fuenta Especifica 0100 FONDO GENERAL</v>
          </cell>
          <cell r="C2383" t="str">
            <v>Capitulo 0206 MINISTERIO DE EDUCACIÓN</v>
          </cell>
          <cell r="D2383" t="str">
            <v>Libramiento 0206-01-01-0010-9085</v>
          </cell>
          <cell r="E2383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3" t="str">
            <v>11-APR-18</v>
          </cell>
          <cell r="G2383">
            <v>437449.6</v>
          </cell>
          <cell r="H2383" t="str">
            <v>25-APR-18</v>
          </cell>
          <cell r="I2383">
            <v>37324</v>
          </cell>
          <cell r="J2383">
            <v>7</v>
          </cell>
          <cell r="K2383" t="str">
            <v>TR</v>
          </cell>
          <cell r="L2383" t="str">
            <v>Conciliado</v>
          </cell>
          <cell r="M2383">
            <v>1</v>
          </cell>
          <cell r="N2383">
            <v>3377750</v>
          </cell>
          <cell r="O2383">
            <v>3377750</v>
          </cell>
          <cell r="P2383">
            <v>203128.8</v>
          </cell>
          <cell r="Q2383">
            <v>0</v>
          </cell>
          <cell r="R2383">
            <v>0</v>
          </cell>
        </row>
        <row r="2384">
          <cell r="A2384">
            <v>37324</v>
          </cell>
          <cell r="B2384" t="str">
            <v>Fuenta Especifica 0100 FONDO GENERAL</v>
          </cell>
          <cell r="C2384" t="str">
            <v>Capitulo 0206 MINISTERIO DE EDUCACIÓN</v>
          </cell>
          <cell r="D2384" t="str">
            <v>Libramiento 0206-01-01-0010-9085</v>
          </cell>
          <cell r="E2384" t="str">
            <v>PAGO POR SUM. ALIM. ESC. JEE. A COOPROHARINA S/ACTO NO.1864/17 D/F 15/11/17 CEDIDO POR RISTORANTE BISTROT LA PANZA DI PAPA SRL, S/CARTA COMPR. 00357. Y AL SUPLIDOR S/CARTA COMPR. 00035. MES DE ENE./18, S/FACT. 00048. OC 6193.</v>
          </cell>
          <cell r="F2384" t="str">
            <v>11-APR-18</v>
          </cell>
          <cell r="G2384">
            <v>437449.6</v>
          </cell>
          <cell r="H2384" t="str">
            <v>25-APR-18</v>
          </cell>
          <cell r="I2384">
            <v>37324</v>
          </cell>
          <cell r="J2384">
            <v>7</v>
          </cell>
          <cell r="K2384" t="str">
            <v>TR</v>
          </cell>
          <cell r="L2384" t="str">
            <v>Conciliado</v>
          </cell>
          <cell r="M2384">
            <v>1</v>
          </cell>
          <cell r="N2384">
            <v>3377802</v>
          </cell>
          <cell r="O2384">
            <v>3377802</v>
          </cell>
          <cell r="P2384">
            <v>215784.8</v>
          </cell>
          <cell r="Q2384">
            <v>0</v>
          </cell>
          <cell r="R2384">
            <v>0</v>
          </cell>
        </row>
        <row r="2385">
          <cell r="A2385">
            <v>36425</v>
          </cell>
          <cell r="B2385" t="str">
            <v>Fuenta Especifica 0100 FONDO GENERAL</v>
          </cell>
          <cell r="C2385" t="str">
            <v>Capitulo 0206 MINISTERIO DE EDUCACIÓN</v>
          </cell>
          <cell r="D2385" t="str">
            <v>Libramiento 0206-01-01-0010-9087</v>
          </cell>
          <cell r="E2385" t="str">
            <v>PAGO POR SUM. DE ALIM. ESC. PAE REAL, CORRESP. A LOS MESES DE AGOSTO, SEPT. Y OCT. 2017, SEGÚN FACTS. NOS. 61140, 61141 Y 61144 Y NC 00036, 00037 Y 00040 CONTRATO NO. 475/17 Y OC 6135. MENOS ANTICIPO.</v>
          </cell>
          <cell r="F2385" t="str">
            <v>11-APR-18</v>
          </cell>
          <cell r="G2385">
            <v>419473.15</v>
          </cell>
          <cell r="H2385" t="str">
            <v>24-APR-18</v>
          </cell>
          <cell r="I2385">
            <v>36425</v>
          </cell>
          <cell r="J2385">
            <v>1</v>
          </cell>
          <cell r="K2385" t="str">
            <v>TR</v>
          </cell>
          <cell r="L2385" t="str">
            <v>Conciliado</v>
          </cell>
          <cell r="M2385">
            <v>1</v>
          </cell>
          <cell r="N2385">
            <v>3304682</v>
          </cell>
          <cell r="O2385">
            <v>3304682</v>
          </cell>
          <cell r="P2385">
            <v>399576.75</v>
          </cell>
          <cell r="Q2385">
            <v>0</v>
          </cell>
          <cell r="R2385">
            <v>0</v>
          </cell>
        </row>
        <row r="2386">
          <cell r="A2386">
            <v>36425</v>
          </cell>
          <cell r="B2386" t="str">
            <v>Fuenta Especifica 0100 FONDO GENERAL</v>
          </cell>
          <cell r="C2386" t="str">
            <v>Capitulo 0206 MINISTERIO DE EDUCACIÓN</v>
          </cell>
          <cell r="D2386" t="str">
            <v>Libramiento 0206-01-01-0010-9087</v>
          </cell>
          <cell r="E2386" t="str">
            <v>PAGO POR SUM. DE ALIM. ESC. PAE REAL, CORRESP. A LOS MESES DE AGOSTO, SEPT. Y OCT. 2017, SEGÚN FACTS. NOS. 61140, 61141 Y 61144 Y NC 00036, 00037 Y 00040 CONTRATO NO. 475/17 Y OC 6135. MENOS ANTICIPO.</v>
          </cell>
          <cell r="F2386" t="str">
            <v>11-APR-18</v>
          </cell>
          <cell r="G2386">
            <v>419473.15</v>
          </cell>
          <cell r="H2386" t="str">
            <v>24-APR-18</v>
          </cell>
          <cell r="I2386">
            <v>36425</v>
          </cell>
          <cell r="J2386">
            <v>1</v>
          </cell>
          <cell r="K2386" t="str">
            <v>IN</v>
          </cell>
          <cell r="L2386" t="str">
            <v>ENTREGADO</v>
          </cell>
          <cell r="M2386">
            <v>1</v>
          </cell>
          <cell r="N2386">
            <v>45751</v>
          </cell>
          <cell r="O2386">
            <v>45751</v>
          </cell>
          <cell r="P2386">
            <v>19896.400000000001</v>
          </cell>
          <cell r="Q2386">
            <v>0</v>
          </cell>
          <cell r="R2386">
            <v>0</v>
          </cell>
        </row>
        <row r="2387">
          <cell r="A2387">
            <v>36426</v>
          </cell>
          <cell r="B2387" t="str">
            <v>Fuenta Especifica 0100 FONDO GENERAL</v>
          </cell>
          <cell r="C2387" t="str">
            <v>Capitulo 0206 MINISTERIO DE EDUCACIÓN</v>
          </cell>
          <cell r="D2387" t="str">
            <v>Libramiento 0206-01-01-0010-9088</v>
          </cell>
          <cell r="E2387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7" t="str">
            <v>11-APR-18</v>
          </cell>
          <cell r="G2387">
            <v>565975.19999999995</v>
          </cell>
          <cell r="H2387" t="str">
            <v>24-APR-18</v>
          </cell>
          <cell r="I2387">
            <v>36426</v>
          </cell>
          <cell r="J2387">
            <v>1</v>
          </cell>
          <cell r="K2387" t="str">
            <v>IN</v>
          </cell>
          <cell r="L2387" t="str">
            <v>ENTREGADO</v>
          </cell>
          <cell r="M2387">
            <v>1</v>
          </cell>
          <cell r="N2387">
            <v>45750</v>
          </cell>
          <cell r="O2387">
            <v>45750</v>
          </cell>
          <cell r="P2387">
            <v>23982</v>
          </cell>
          <cell r="Q2387">
            <v>0</v>
          </cell>
          <cell r="R2387">
            <v>0</v>
          </cell>
        </row>
        <row r="2388">
          <cell r="A2388">
            <v>36426</v>
          </cell>
          <cell r="B2388" t="str">
            <v>Fuenta Especifica 0100 FONDO GENERAL</v>
          </cell>
          <cell r="C2388" t="str">
            <v>Capitulo 0206 MINISTERIO DE EDUCACIÓN</v>
          </cell>
          <cell r="D2388" t="str">
            <v>Libramiento 0206-01-01-0010-9088</v>
          </cell>
          <cell r="E2388" t="str">
            <v>PAGO A FAVOR DE BANCO AGRICOLA, CEDIDO POR COEMWISHI, SRL, MEDIANTE ACTO DE ALGUACIL NO. 689/17 D/F 15/09/2017. POR SUM. ALIM. ESC. JEE, CORRESP. AL MES ENERO 2018, SEGUN FACT. NCF 00016. CARTAS COMPROMISO NO. 05710 OC 6100.</v>
          </cell>
          <cell r="F2388" t="str">
            <v>11-APR-18</v>
          </cell>
          <cell r="G2388">
            <v>565975.19999999995</v>
          </cell>
          <cell r="H2388" t="str">
            <v>24-APR-18</v>
          </cell>
          <cell r="I2388">
            <v>36426</v>
          </cell>
          <cell r="J2388">
            <v>1</v>
          </cell>
          <cell r="K2388" t="str">
            <v>TR</v>
          </cell>
          <cell r="L2388" t="str">
            <v>Conciliado</v>
          </cell>
          <cell r="M2388">
            <v>1</v>
          </cell>
          <cell r="N2388">
            <v>3306835</v>
          </cell>
          <cell r="O2388">
            <v>3306835</v>
          </cell>
          <cell r="P2388">
            <v>541993.19999999995</v>
          </cell>
          <cell r="Q2388">
            <v>0</v>
          </cell>
          <cell r="R2388">
            <v>0</v>
          </cell>
        </row>
        <row r="2389">
          <cell r="A2389">
            <v>36427</v>
          </cell>
          <cell r="B2389" t="str">
            <v>Fuenta Especifica 0100 FONDO GENERAL</v>
          </cell>
          <cell r="C2389" t="str">
            <v>Capitulo 0206 MINISTERIO DE EDUCACIÓN</v>
          </cell>
          <cell r="D2389" t="str">
            <v>Libramiento 0206-01-01-0010-9089</v>
          </cell>
          <cell r="E2389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89" t="str">
            <v>11-APR-18</v>
          </cell>
          <cell r="G2389">
            <v>667880</v>
          </cell>
          <cell r="H2389" t="str">
            <v>24-APR-18</v>
          </cell>
          <cell r="I2389">
            <v>36427</v>
          </cell>
          <cell r="J2389">
            <v>1</v>
          </cell>
          <cell r="K2389" t="str">
            <v>IN</v>
          </cell>
          <cell r="L2389" t="str">
            <v>ENTREGADO</v>
          </cell>
          <cell r="M2389">
            <v>1</v>
          </cell>
          <cell r="N2389">
            <v>45749</v>
          </cell>
          <cell r="O2389">
            <v>45749</v>
          </cell>
          <cell r="P2389">
            <v>28300</v>
          </cell>
          <cell r="Q2389">
            <v>0</v>
          </cell>
          <cell r="R2389">
            <v>0</v>
          </cell>
        </row>
        <row r="2390">
          <cell r="A2390">
            <v>36427</v>
          </cell>
          <cell r="B2390" t="str">
            <v>Fuenta Especifica 0100 FONDO GENERAL</v>
          </cell>
          <cell r="C2390" t="str">
            <v>Capitulo 0206 MINISTERIO DE EDUCACIÓN</v>
          </cell>
          <cell r="D2390" t="str">
            <v>Libramiento 0206-01-01-0010-9089</v>
          </cell>
          <cell r="E2390" t="str">
            <v>PAGO A FAVOR DE BANCO AGRICOLA, CEDIDO POR SERVICIO GOURMET LA FAMA SGF SRL, ACTO No.1563 02/10/2017. POR SUM. ALIM. ESC. JEE. CORRESP. AL MES DE ENERO 2018, SEGUN FACT. NCF.: 00070, CARTAS COMPROMISO NO. 11226, 14569, OC 5954 .</v>
          </cell>
          <cell r="F2390" t="str">
            <v>11-APR-18</v>
          </cell>
          <cell r="G2390">
            <v>667880</v>
          </cell>
          <cell r="H2390" t="str">
            <v>24-APR-18</v>
          </cell>
          <cell r="I2390">
            <v>36427</v>
          </cell>
          <cell r="J2390">
            <v>1</v>
          </cell>
          <cell r="K2390" t="str">
            <v>TR</v>
          </cell>
          <cell r="L2390" t="str">
            <v>Conciliado</v>
          </cell>
          <cell r="M2390">
            <v>1</v>
          </cell>
          <cell r="N2390">
            <v>3306834</v>
          </cell>
          <cell r="O2390">
            <v>3306834</v>
          </cell>
          <cell r="P2390">
            <v>639580</v>
          </cell>
          <cell r="Q2390">
            <v>0</v>
          </cell>
          <cell r="R2390">
            <v>0</v>
          </cell>
        </row>
        <row r="2391">
          <cell r="A2391">
            <v>36428</v>
          </cell>
          <cell r="B2391" t="str">
            <v>Fuenta Especifica 0100 FONDO GENERAL</v>
          </cell>
          <cell r="C2391" t="str">
            <v>Capitulo 0206 MINISTERIO DE EDUCACIÓN</v>
          </cell>
          <cell r="D2391" t="str">
            <v>Libramiento 0206-01-01-0010-9090</v>
          </cell>
          <cell r="E2391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1" t="str">
            <v>11-APR-18</v>
          </cell>
          <cell r="G2391">
            <v>607464</v>
          </cell>
          <cell r="H2391" t="str">
            <v>24-APR-18</v>
          </cell>
          <cell r="I2391">
            <v>36428</v>
          </cell>
          <cell r="J2391">
            <v>1</v>
          </cell>
          <cell r="K2391" t="str">
            <v>TR</v>
          </cell>
          <cell r="L2391" t="str">
            <v>Conciliado</v>
          </cell>
          <cell r="M2391">
            <v>1</v>
          </cell>
          <cell r="N2391">
            <v>3306833</v>
          </cell>
          <cell r="O2391">
            <v>3306833</v>
          </cell>
          <cell r="P2391">
            <v>489060</v>
          </cell>
          <cell r="Q2391">
            <v>0</v>
          </cell>
          <cell r="R2391">
            <v>0</v>
          </cell>
        </row>
        <row r="2392">
          <cell r="A2392">
            <v>36428</v>
          </cell>
          <cell r="B2392" t="str">
            <v>Fuenta Especifica 0100 FONDO GENERAL</v>
          </cell>
          <cell r="C2392" t="str">
            <v>Capitulo 0206 MINISTERIO DE EDUCACIÓN</v>
          </cell>
          <cell r="D2392" t="str">
            <v>Libramiento 0206-01-01-0010-9090</v>
          </cell>
          <cell r="E2392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2" t="str">
            <v>11-APR-18</v>
          </cell>
          <cell r="G2392">
            <v>607464</v>
          </cell>
          <cell r="H2392" t="str">
            <v>24-APR-18</v>
          </cell>
          <cell r="I2392">
            <v>36428</v>
          </cell>
          <cell r="J2392">
            <v>1</v>
          </cell>
          <cell r="K2392" t="str">
            <v>IN</v>
          </cell>
          <cell r="L2392" t="str">
            <v>ENTREGADO</v>
          </cell>
          <cell r="M2392">
            <v>1</v>
          </cell>
          <cell r="N2392">
            <v>45652</v>
          </cell>
          <cell r="O2392">
            <v>45652</v>
          </cell>
          <cell r="P2392">
            <v>92664</v>
          </cell>
          <cell r="Q2392">
            <v>0</v>
          </cell>
          <cell r="R2392">
            <v>0</v>
          </cell>
        </row>
        <row r="2393">
          <cell r="A2393">
            <v>36428</v>
          </cell>
          <cell r="B2393" t="str">
            <v>Fuenta Especifica 0100 FONDO GENERAL</v>
          </cell>
          <cell r="C2393" t="str">
            <v>Capitulo 0206 MINISTERIO DE EDUCACIÓN</v>
          </cell>
          <cell r="D2393" t="str">
            <v>Libramiento 0206-01-01-0010-9090</v>
          </cell>
          <cell r="E2393" t="str">
            <v>PAGO A BANCO AGRICOLA, CEDIDO POR JONATHAN FELIPE ORTIZ CRUZ, MEDIANTE ACTO No. 764/17 D/F 16/11/17. POR SUM. ALIM. ESC. JEE. MES DE DICIEMBRE 2017, SEGUN FACT. NCF.: 00037,CARTA COMP. NO. 04446, 04474,13358,04486,04494,OC 7149,6818 Y 6315.</v>
          </cell>
          <cell r="F2393" t="str">
            <v>11-APR-18</v>
          </cell>
          <cell r="G2393">
            <v>607464</v>
          </cell>
          <cell r="H2393" t="str">
            <v>24-APR-18</v>
          </cell>
          <cell r="I2393">
            <v>36428</v>
          </cell>
          <cell r="J2393">
            <v>1</v>
          </cell>
          <cell r="K2393" t="str">
            <v>IN</v>
          </cell>
          <cell r="L2393" t="str">
            <v>ENTREGADO</v>
          </cell>
          <cell r="M2393">
            <v>1</v>
          </cell>
          <cell r="N2393">
            <v>45748</v>
          </cell>
          <cell r="O2393">
            <v>45748</v>
          </cell>
          <cell r="P2393">
            <v>25740</v>
          </cell>
          <cell r="Q2393">
            <v>0</v>
          </cell>
          <cell r="R2393">
            <v>0</v>
          </cell>
        </row>
        <row r="2394">
          <cell r="A2394">
            <v>36429</v>
          </cell>
          <cell r="B2394" t="str">
            <v>Fuenta Especifica 0100 FONDO GENERAL</v>
          </cell>
          <cell r="C2394" t="str">
            <v>Capitulo 0206 MINISTERIO DE EDUCACIÓN</v>
          </cell>
          <cell r="D2394" t="str">
            <v>Libramiento 0206-01-01-0010-9092</v>
          </cell>
          <cell r="E2394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4" t="str">
            <v>11-APR-18</v>
          </cell>
          <cell r="G2394">
            <v>1459565.6</v>
          </cell>
          <cell r="H2394" t="str">
            <v>24-APR-18</v>
          </cell>
          <cell r="I2394">
            <v>36429</v>
          </cell>
          <cell r="J2394">
            <v>1</v>
          </cell>
          <cell r="K2394" t="str">
            <v>TR</v>
          </cell>
          <cell r="L2394" t="str">
            <v>Conciliado</v>
          </cell>
          <cell r="M2394">
            <v>1</v>
          </cell>
          <cell r="N2394">
            <v>3306832</v>
          </cell>
          <cell r="O2394">
            <v>3306832</v>
          </cell>
          <cell r="P2394">
            <v>1397719.6</v>
          </cell>
          <cell r="Q2394">
            <v>0</v>
          </cell>
          <cell r="R2394">
            <v>0</v>
          </cell>
        </row>
        <row r="2395">
          <cell r="A2395">
            <v>36429</v>
          </cell>
          <cell r="B2395" t="str">
            <v>Fuenta Especifica 0100 FONDO GENERAL</v>
          </cell>
          <cell r="C2395" t="str">
            <v>Capitulo 0206 MINISTERIO DE EDUCACIÓN</v>
          </cell>
          <cell r="D2395" t="str">
            <v>Libramiento 0206-01-01-0010-9092</v>
          </cell>
          <cell r="E2395" t="str">
            <v>PAGO A FAVOR DE BANCO AGRICOLA, CEDIDO POR RESTAURANTE DOÑA TOÑA, SRL, MEDIANTE ACTO DE ALGUACIL NO. 1098/17 D/F 12/12/2017. POR SUM. ALIM. ESC. JEE, CORRESP. AL MES ENERO 2018, SEGUN FACT. NCF 00017. CARTAS COMPROMISO NO. 01623, 01616, 11117, 14238 OC 6008.</v>
          </cell>
          <cell r="F2395" t="str">
            <v>11-APR-18</v>
          </cell>
          <cell r="G2395">
            <v>1459565.6</v>
          </cell>
          <cell r="H2395" t="str">
            <v>24-APR-18</v>
          </cell>
          <cell r="I2395">
            <v>36429</v>
          </cell>
          <cell r="J2395">
            <v>1</v>
          </cell>
          <cell r="K2395" t="str">
            <v>IN</v>
          </cell>
          <cell r="L2395" t="str">
            <v>ENTREGADO</v>
          </cell>
          <cell r="M2395">
            <v>1</v>
          </cell>
          <cell r="N2395">
            <v>45747</v>
          </cell>
          <cell r="O2395">
            <v>45747</v>
          </cell>
          <cell r="P2395">
            <v>61846</v>
          </cell>
          <cell r="Q2395">
            <v>0</v>
          </cell>
          <cell r="R2395">
            <v>0</v>
          </cell>
        </row>
        <row r="2396">
          <cell r="A2396">
            <v>36430</v>
          </cell>
          <cell r="B2396" t="str">
            <v>Fuenta Especifica 0100 FONDO GENERAL</v>
          </cell>
          <cell r="C2396" t="str">
            <v>Capitulo 0206 MINISTERIO DE EDUCACIÓN</v>
          </cell>
          <cell r="D2396" t="str">
            <v>Libramiento 0206-01-01-0010-9094</v>
          </cell>
          <cell r="E2396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6" t="str">
            <v>11-APR-18</v>
          </cell>
          <cell r="G2396">
            <v>571261.6</v>
          </cell>
          <cell r="H2396" t="str">
            <v>24-APR-18</v>
          </cell>
          <cell r="I2396">
            <v>36430</v>
          </cell>
          <cell r="J2396">
            <v>1</v>
          </cell>
          <cell r="K2396" t="str">
            <v>TR</v>
          </cell>
          <cell r="L2396" t="str">
            <v>Conciliado</v>
          </cell>
          <cell r="M2396">
            <v>1</v>
          </cell>
          <cell r="N2396">
            <v>3306831</v>
          </cell>
          <cell r="O2396">
            <v>3306831</v>
          </cell>
          <cell r="P2396">
            <v>547055.6</v>
          </cell>
          <cell r="Q2396">
            <v>0</v>
          </cell>
          <cell r="R2396">
            <v>0</v>
          </cell>
        </row>
        <row r="2397">
          <cell r="A2397">
            <v>36430</v>
          </cell>
          <cell r="B2397" t="str">
            <v>Fuenta Especifica 0100 FONDO GENERAL</v>
          </cell>
          <cell r="C2397" t="str">
            <v>Capitulo 0206 MINISTERIO DE EDUCACIÓN</v>
          </cell>
          <cell r="D2397" t="str">
            <v>Libramiento 0206-01-01-0010-9094</v>
          </cell>
          <cell r="E2397" t="str">
            <v>PAGO A FAVOR DE BANCO AGRICOLA, CEDIDO POR LEXSIL SRL, MEDIANTE ACTO DE ALGUACIL NO. 1003/17 D/F 20/11/2017. POR SUM. ALIM. ESC. JEE, CORRESP. AL MES DE ENERO 2018, SEGUN FACT. NCF.: 00016, CARTAS COMPROMISO NO. 15514, 05797, 00254, OC 6110.</v>
          </cell>
          <cell r="F2397" t="str">
            <v>11-APR-18</v>
          </cell>
          <cell r="G2397">
            <v>571261.6</v>
          </cell>
          <cell r="H2397" t="str">
            <v>24-APR-18</v>
          </cell>
          <cell r="I2397">
            <v>36430</v>
          </cell>
          <cell r="J2397">
            <v>1</v>
          </cell>
          <cell r="K2397" t="str">
            <v>IN</v>
          </cell>
          <cell r="L2397" t="str">
            <v>ENTREGADO</v>
          </cell>
          <cell r="M2397">
            <v>1</v>
          </cell>
          <cell r="N2397">
            <v>45746</v>
          </cell>
          <cell r="O2397">
            <v>45746</v>
          </cell>
          <cell r="P2397">
            <v>24206</v>
          </cell>
          <cell r="Q2397">
            <v>0</v>
          </cell>
          <cell r="R2397">
            <v>0</v>
          </cell>
        </row>
        <row r="2398">
          <cell r="A2398">
            <v>36431</v>
          </cell>
          <cell r="B2398" t="str">
            <v>Fuenta Especifica 0100 FONDO GENERAL</v>
          </cell>
          <cell r="C2398" t="str">
            <v>Capitulo 0206 MINISTERIO DE EDUCACIÓN</v>
          </cell>
          <cell r="D2398" t="str">
            <v>Libramiento 0206-01-01-0010-9095</v>
          </cell>
          <cell r="E2398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8" t="str">
            <v>11-APR-18</v>
          </cell>
          <cell r="G2398">
            <v>597599.19999999995</v>
          </cell>
          <cell r="H2398" t="str">
            <v>24-APR-18</v>
          </cell>
          <cell r="I2398">
            <v>36431</v>
          </cell>
          <cell r="J2398">
            <v>1</v>
          </cell>
          <cell r="K2398" t="str">
            <v>IN</v>
          </cell>
          <cell r="L2398" t="str">
            <v>ENTREGADO</v>
          </cell>
          <cell r="M2398">
            <v>1</v>
          </cell>
          <cell r="N2398">
            <v>45745</v>
          </cell>
          <cell r="O2398">
            <v>45745</v>
          </cell>
          <cell r="P2398">
            <v>25322</v>
          </cell>
          <cell r="Q2398">
            <v>0</v>
          </cell>
          <cell r="R2398">
            <v>0</v>
          </cell>
        </row>
        <row r="2399">
          <cell r="A2399">
            <v>36431</v>
          </cell>
          <cell r="B2399" t="str">
            <v>Fuenta Especifica 0100 FONDO GENERAL</v>
          </cell>
          <cell r="C2399" t="str">
            <v>Capitulo 0206 MINISTERIO DE EDUCACIÓN</v>
          </cell>
          <cell r="D2399" t="str">
            <v>Libramiento 0206-01-01-0010-9095</v>
          </cell>
          <cell r="E2399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399" t="str">
            <v>11-APR-18</v>
          </cell>
          <cell r="G2399">
            <v>597599.19999999995</v>
          </cell>
          <cell r="H2399" t="str">
            <v>24-APR-18</v>
          </cell>
          <cell r="I2399">
            <v>36431</v>
          </cell>
          <cell r="J2399">
            <v>1</v>
          </cell>
          <cell r="K2399" t="str">
            <v>TR</v>
          </cell>
          <cell r="L2399" t="str">
            <v>Conciliado</v>
          </cell>
          <cell r="M2399">
            <v>1</v>
          </cell>
          <cell r="N2399">
            <v>3306830</v>
          </cell>
          <cell r="O2399">
            <v>3306830</v>
          </cell>
          <cell r="P2399">
            <v>481118</v>
          </cell>
          <cell r="Q2399">
            <v>0</v>
          </cell>
          <cell r="R2399">
            <v>0</v>
          </cell>
        </row>
        <row r="2400">
          <cell r="A2400">
            <v>36431</v>
          </cell>
          <cell r="B2400" t="str">
            <v>Fuenta Especifica 0100 FONDO GENERAL</v>
          </cell>
          <cell r="C2400" t="str">
            <v>Capitulo 0206 MINISTERIO DE EDUCACIÓN</v>
          </cell>
          <cell r="D2400" t="str">
            <v>Libramiento 0206-01-01-0010-9095</v>
          </cell>
          <cell r="E2400" t="str">
            <v>PAGO AL BANCO AGRICOLA, CEDIDO POR ORGALIA CHECO MONEGRO, ACTO No. 814 D/F 06/10/2017. POR SUM. ALIM. ESC. JEE. CORRESP. A ENERO 2018, S/FACT. NCF.: 83569, CARTAS COMP. NO. 02941, 02947, 02975, 02932, 02945, 02944, 02936, 02942, 02940, OC 6183</v>
          </cell>
          <cell r="F2400" t="str">
            <v>11-APR-18</v>
          </cell>
          <cell r="G2400">
            <v>597599.19999999995</v>
          </cell>
          <cell r="H2400" t="str">
            <v>24-APR-18</v>
          </cell>
          <cell r="I2400">
            <v>36431</v>
          </cell>
          <cell r="J2400">
            <v>1</v>
          </cell>
          <cell r="K2400" t="str">
            <v>IN</v>
          </cell>
          <cell r="L2400" t="str">
            <v>ENTREGADO</v>
          </cell>
          <cell r="M2400">
            <v>1</v>
          </cell>
          <cell r="N2400">
            <v>45651</v>
          </cell>
          <cell r="O2400">
            <v>45651</v>
          </cell>
          <cell r="P2400">
            <v>91159.2</v>
          </cell>
          <cell r="Q2400">
            <v>0</v>
          </cell>
          <cell r="R2400">
            <v>0</v>
          </cell>
        </row>
        <row r="2401">
          <cell r="A2401">
            <v>36432</v>
          </cell>
          <cell r="B2401" t="str">
            <v>Fuenta Especifica 0100 FONDO GENERAL</v>
          </cell>
          <cell r="C2401" t="str">
            <v>Capitulo 0206 MINISTERIO DE EDUCACIÓN</v>
          </cell>
          <cell r="D2401" t="str">
            <v>Libramiento 0206-01-01-0010-9096</v>
          </cell>
          <cell r="E2401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1" t="str">
            <v>11-APR-18</v>
          </cell>
          <cell r="G2401">
            <v>418286.4</v>
          </cell>
          <cell r="H2401" t="str">
            <v>24-APR-18</v>
          </cell>
          <cell r="I2401">
            <v>36432</v>
          </cell>
          <cell r="J2401">
            <v>1</v>
          </cell>
          <cell r="K2401" t="str">
            <v>TR</v>
          </cell>
          <cell r="L2401" t="str">
            <v>Conciliado</v>
          </cell>
          <cell r="M2401">
            <v>1</v>
          </cell>
          <cell r="N2401">
            <v>3306829</v>
          </cell>
          <cell r="O2401">
            <v>3306829</v>
          </cell>
          <cell r="P2401">
            <v>336756</v>
          </cell>
          <cell r="Q2401">
            <v>0</v>
          </cell>
          <cell r="R2401">
            <v>0</v>
          </cell>
        </row>
        <row r="2402">
          <cell r="A2402">
            <v>36432</v>
          </cell>
          <cell r="B2402" t="str">
            <v>Fuenta Especifica 0100 FONDO GENERAL</v>
          </cell>
          <cell r="C2402" t="str">
            <v>Capitulo 0206 MINISTERIO DE EDUCACIÓN</v>
          </cell>
          <cell r="D2402" t="str">
            <v>Libramiento 0206-01-01-0010-9096</v>
          </cell>
          <cell r="E2402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2" t="str">
            <v>11-APR-18</v>
          </cell>
          <cell r="G2402">
            <v>418286.4</v>
          </cell>
          <cell r="H2402" t="str">
            <v>24-APR-18</v>
          </cell>
          <cell r="I2402">
            <v>36432</v>
          </cell>
          <cell r="J2402">
            <v>1</v>
          </cell>
          <cell r="K2402" t="str">
            <v>IN</v>
          </cell>
          <cell r="L2402" t="str">
            <v>ENTREGADO</v>
          </cell>
          <cell r="M2402">
            <v>1</v>
          </cell>
          <cell r="N2402">
            <v>45650</v>
          </cell>
          <cell r="O2402">
            <v>45650</v>
          </cell>
          <cell r="P2402">
            <v>63806.400000000001</v>
          </cell>
          <cell r="Q2402">
            <v>0</v>
          </cell>
          <cell r="R2402">
            <v>0</v>
          </cell>
        </row>
        <row r="2403">
          <cell r="A2403">
            <v>36432</v>
          </cell>
          <cell r="B2403" t="str">
            <v>Fuenta Especifica 0100 FONDO GENERAL</v>
          </cell>
          <cell r="C2403" t="str">
            <v>Capitulo 0206 MINISTERIO DE EDUCACIÓN</v>
          </cell>
          <cell r="D2403" t="str">
            <v>Libramiento 0206-01-01-0010-9096</v>
          </cell>
          <cell r="E2403" t="str">
            <v>PAGO A FAVOR DE BANCO AGRICOLA, CEDIDO POR YDELFONZO THEN BRETON, ACTO NO. 788 D/F 22/11/2017. POR SUM. ALIM. ESC.JEE. CORRESP. AL MES DE ENERO 2018, FACT. NCF.: 00030, CARTA COMP. NO. 00989, 00995, 01033, 06674, 00977, 01144, 06575, OC 6682, -</v>
          </cell>
          <cell r="F2403" t="str">
            <v>11-APR-18</v>
          </cell>
          <cell r="G2403">
            <v>418286.4</v>
          </cell>
          <cell r="H2403" t="str">
            <v>24-APR-18</v>
          </cell>
          <cell r="I2403">
            <v>36432</v>
          </cell>
          <cell r="J2403">
            <v>1</v>
          </cell>
          <cell r="K2403" t="str">
            <v>IN</v>
          </cell>
          <cell r="L2403" t="str">
            <v>ENTREGADO</v>
          </cell>
          <cell r="M2403">
            <v>1</v>
          </cell>
          <cell r="N2403">
            <v>45744</v>
          </cell>
          <cell r="O2403">
            <v>45744</v>
          </cell>
          <cell r="P2403">
            <v>17724</v>
          </cell>
          <cell r="Q2403">
            <v>0</v>
          </cell>
          <cell r="R2403">
            <v>0</v>
          </cell>
        </row>
        <row r="2404">
          <cell r="A2404">
            <v>36433</v>
          </cell>
          <cell r="B2404" t="str">
            <v>Fuenta Especifica 0100 FONDO GENERAL</v>
          </cell>
          <cell r="C2404" t="str">
            <v>Capitulo 0206 MINISTERIO DE EDUCACIÓN</v>
          </cell>
          <cell r="D2404" t="str">
            <v>Libramiento 0206-01-01-0010-9099</v>
          </cell>
          <cell r="E2404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4" t="str">
            <v>11-APR-18</v>
          </cell>
          <cell r="G2404">
            <v>688081.6</v>
          </cell>
          <cell r="H2404" t="str">
            <v>24-APR-18</v>
          </cell>
          <cell r="I2404">
            <v>36433</v>
          </cell>
          <cell r="J2404">
            <v>1</v>
          </cell>
          <cell r="K2404" t="str">
            <v>TR</v>
          </cell>
          <cell r="L2404" t="str">
            <v>Conciliado</v>
          </cell>
          <cell r="M2404">
            <v>1</v>
          </cell>
          <cell r="N2404">
            <v>3304683</v>
          </cell>
          <cell r="O2404">
            <v>3304683</v>
          </cell>
          <cell r="P2404">
            <v>420721.6</v>
          </cell>
          <cell r="Q2404">
            <v>0</v>
          </cell>
          <cell r="R2404">
            <v>0</v>
          </cell>
        </row>
        <row r="2405">
          <cell r="A2405">
            <v>36433</v>
          </cell>
          <cell r="B2405" t="str">
            <v>Fuenta Especifica 0100 FONDO GENERAL</v>
          </cell>
          <cell r="C2405" t="str">
            <v>Capitulo 0206 MINISTERIO DE EDUCACIÓN</v>
          </cell>
          <cell r="D2405" t="str">
            <v>Libramiento 0206-01-01-0010-9099</v>
          </cell>
          <cell r="E2405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5" t="str">
            <v>11-APR-18</v>
          </cell>
          <cell r="G2405">
            <v>688081.6</v>
          </cell>
          <cell r="H2405" t="str">
            <v>24-APR-18</v>
          </cell>
          <cell r="I2405">
            <v>36433</v>
          </cell>
          <cell r="J2405">
            <v>1</v>
          </cell>
          <cell r="K2405" t="str">
            <v>IN</v>
          </cell>
          <cell r="L2405" t="str">
            <v>ENTREGADO</v>
          </cell>
          <cell r="M2405">
            <v>1</v>
          </cell>
          <cell r="N2405">
            <v>45743</v>
          </cell>
          <cell r="O2405">
            <v>45743</v>
          </cell>
          <cell r="P2405">
            <v>29156</v>
          </cell>
          <cell r="Q2405">
            <v>0</v>
          </cell>
          <cell r="R2405">
            <v>0</v>
          </cell>
        </row>
        <row r="2406">
          <cell r="A2406">
            <v>36433</v>
          </cell>
          <cell r="B2406" t="str">
            <v>Fuenta Especifica 0100 FONDO GENERAL</v>
          </cell>
          <cell r="C2406" t="str">
            <v>Capitulo 0206 MINISTERIO DE EDUCACIÓN</v>
          </cell>
          <cell r="D2406" t="str">
            <v>Libramiento 0206-01-01-0010-9099</v>
          </cell>
          <cell r="E2406" t="str">
            <v>PAGO A FAVOR DE BANCO AGRICOLA, CEDIDO POR HOTELERA RAMIGEL, SRL, MEDIANTE ACTO 1120, D/F. 19/12/2017. POR SUM. ALIM. ESC. JEE, AL MES ENERO 2018, SEGUN FACT. NCF 00711. CARTA COMP. NO. 15187 Y AL SUPLIDOR LA NO-14204. OC 5610.</v>
          </cell>
          <cell r="F2406" t="str">
            <v>11-APR-18</v>
          </cell>
          <cell r="G2406">
            <v>688081.6</v>
          </cell>
          <cell r="H2406" t="str">
            <v>24-APR-18</v>
          </cell>
          <cell r="I2406">
            <v>36433</v>
          </cell>
          <cell r="J2406">
            <v>1</v>
          </cell>
          <cell r="K2406" t="str">
            <v>TR</v>
          </cell>
          <cell r="L2406" t="str">
            <v>Conciliado</v>
          </cell>
          <cell r="M2406">
            <v>1</v>
          </cell>
          <cell r="N2406">
            <v>3306828</v>
          </cell>
          <cell r="O2406">
            <v>3306828</v>
          </cell>
          <cell r="P2406">
            <v>238204</v>
          </cell>
          <cell r="Q2406">
            <v>0</v>
          </cell>
          <cell r="R2406">
            <v>0</v>
          </cell>
        </row>
        <row r="2407">
          <cell r="A2407">
            <v>36434</v>
          </cell>
          <cell r="B2407" t="str">
            <v>Fuenta Especifica 0100 FONDO GENERAL</v>
          </cell>
          <cell r="C2407" t="str">
            <v>Capitulo 0206 MINISTERIO DE EDUCACIÓN</v>
          </cell>
          <cell r="D2407" t="str">
            <v>Libramiento 0206-01-01-0010-9100</v>
          </cell>
          <cell r="E2407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7" t="str">
            <v>11-APR-18</v>
          </cell>
          <cell r="G2407">
            <v>1226728</v>
          </cell>
          <cell r="H2407" t="str">
            <v>24-APR-18</v>
          </cell>
          <cell r="I2407">
            <v>36434</v>
          </cell>
          <cell r="J2407">
            <v>1</v>
          </cell>
          <cell r="K2407" t="str">
            <v>IN</v>
          </cell>
          <cell r="L2407" t="str">
            <v>ENTREGADO</v>
          </cell>
          <cell r="M2407">
            <v>1</v>
          </cell>
          <cell r="N2407">
            <v>45649</v>
          </cell>
          <cell r="O2407">
            <v>45649</v>
          </cell>
          <cell r="P2407">
            <v>187128</v>
          </cell>
          <cell r="Q2407">
            <v>0</v>
          </cell>
          <cell r="R2407">
            <v>0</v>
          </cell>
        </row>
        <row r="2408">
          <cell r="A2408">
            <v>36434</v>
          </cell>
          <cell r="B2408" t="str">
            <v>Fuenta Especifica 0100 FONDO GENERAL</v>
          </cell>
          <cell r="C2408" t="str">
            <v>Capitulo 0206 MINISTERIO DE EDUCACIÓN</v>
          </cell>
          <cell r="D2408" t="str">
            <v>Libramiento 0206-01-01-0010-9100</v>
          </cell>
          <cell r="E2408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8" t="str">
            <v>11-APR-18</v>
          </cell>
          <cell r="G2408">
            <v>1226728</v>
          </cell>
          <cell r="H2408" t="str">
            <v>24-APR-18</v>
          </cell>
          <cell r="I2408">
            <v>36434</v>
          </cell>
          <cell r="J2408">
            <v>1</v>
          </cell>
          <cell r="K2408" t="str">
            <v>IN</v>
          </cell>
          <cell r="L2408" t="str">
            <v>ENTREGADO</v>
          </cell>
          <cell r="M2408">
            <v>1</v>
          </cell>
          <cell r="N2408">
            <v>45853</v>
          </cell>
          <cell r="O2408">
            <v>45853</v>
          </cell>
          <cell r="P2408">
            <v>51980</v>
          </cell>
          <cell r="Q2408">
            <v>0</v>
          </cell>
          <cell r="R2408">
            <v>0</v>
          </cell>
        </row>
        <row r="2409">
          <cell r="A2409">
            <v>36434</v>
          </cell>
          <cell r="B2409" t="str">
            <v>Fuenta Especifica 0100 FONDO GENERAL</v>
          </cell>
          <cell r="C2409" t="str">
            <v>Capitulo 0206 MINISTERIO DE EDUCACIÓN</v>
          </cell>
          <cell r="D2409" t="str">
            <v>Libramiento 0206-01-01-0010-9100</v>
          </cell>
          <cell r="E2409" t="str">
            <v>PAGO A FAVOR DE BANCO AGRICOLA, CEDIDO POR JOSE MANUEL BENCOSME CASTILLO MEDIANTE ACTO NO.859 D/F 04/12/17, POR SUM. DE ALIM. ESC. JEE. MES DE ENERO 2018, S/FACT. 00034. CARTAS COMPROMISO 1441,1519,1556,1518,10460,1521,1517,1515,1520,1430,6804,1516, OC.5786</v>
          </cell>
          <cell r="F2409" t="str">
            <v>11-APR-18</v>
          </cell>
          <cell r="G2409">
            <v>1226728</v>
          </cell>
          <cell r="H2409" t="str">
            <v>24-APR-18</v>
          </cell>
          <cell r="I2409">
            <v>36434</v>
          </cell>
          <cell r="J2409">
            <v>1</v>
          </cell>
          <cell r="K2409" t="str">
            <v>TR</v>
          </cell>
          <cell r="L2409" t="str">
            <v>Conciliado</v>
          </cell>
          <cell r="M2409">
            <v>1</v>
          </cell>
          <cell r="N2409">
            <v>3306827</v>
          </cell>
          <cell r="O2409">
            <v>3306827</v>
          </cell>
          <cell r="P2409">
            <v>987620</v>
          </cell>
          <cell r="Q2409">
            <v>0</v>
          </cell>
          <cell r="R2409">
            <v>0</v>
          </cell>
        </row>
        <row r="2410">
          <cell r="A2410">
            <v>33967</v>
          </cell>
          <cell r="B2410" t="str">
            <v>Fuenta Especifica 0100 FONDO GENERAL</v>
          </cell>
          <cell r="C2410" t="str">
            <v>Capitulo 0206 MINISTERIO DE EDUCACIÓN</v>
          </cell>
          <cell r="D2410" t="str">
            <v>Libramiento 0206-01-01-0010-9102</v>
          </cell>
          <cell r="E2410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0" t="str">
            <v>11-APR-18</v>
          </cell>
          <cell r="G2410">
            <v>1095984</v>
          </cell>
          <cell r="H2410" t="str">
            <v>18-APR-18</v>
          </cell>
          <cell r="I2410">
            <v>33967</v>
          </cell>
          <cell r="J2410">
            <v>5</v>
          </cell>
          <cell r="K2410" t="str">
            <v>TR</v>
          </cell>
          <cell r="L2410" t="str">
            <v>Conciliado</v>
          </cell>
          <cell r="M2410">
            <v>1</v>
          </cell>
          <cell r="N2410">
            <v>2933509</v>
          </cell>
          <cell r="O2410">
            <v>2933509</v>
          </cell>
          <cell r="P2410">
            <v>1049544</v>
          </cell>
          <cell r="Q2410">
            <v>0</v>
          </cell>
          <cell r="R2410">
            <v>0</v>
          </cell>
        </row>
        <row r="2411">
          <cell r="A2411">
            <v>33967</v>
          </cell>
          <cell r="B2411" t="str">
            <v>Fuenta Especifica 0100 FONDO GENERAL</v>
          </cell>
          <cell r="C2411" t="str">
            <v>Capitulo 0206 MINISTERIO DE EDUCACIÓN</v>
          </cell>
          <cell r="D2411" t="str">
            <v>Libramiento 0206-01-01-0010-9102</v>
          </cell>
          <cell r="E2411" t="str">
            <v>PAGO A FAVOR DE COOPROHARINA, CEDIDO POR P&amp;M GOURMET,SRL, MEDIANTE ACTO NO. 2039/17 D/F 01/12/2017. POR SUM. ALIM. ESC. JEE, CORRESP. AL MES DE ENERO 2018, SEGUN FACT. NCF.: 00024, CARTAS COMPROMISO NO. 01429, 01464, 01406, 15237, 01448, 01457, OC 5839</v>
          </cell>
          <cell r="F2411" t="str">
            <v>11-APR-18</v>
          </cell>
          <cell r="G2411">
            <v>1095984</v>
          </cell>
          <cell r="H2411" t="str">
            <v>18-APR-18</v>
          </cell>
          <cell r="I2411">
            <v>33967</v>
          </cell>
          <cell r="J2411">
            <v>5</v>
          </cell>
          <cell r="K2411" t="str">
            <v>IN</v>
          </cell>
          <cell r="L2411" t="str">
            <v>ENTREGADO</v>
          </cell>
          <cell r="M2411">
            <v>1</v>
          </cell>
          <cell r="N2411">
            <v>43261</v>
          </cell>
          <cell r="O2411">
            <v>43261</v>
          </cell>
          <cell r="P2411">
            <v>46440</v>
          </cell>
          <cell r="Q2411">
            <v>0</v>
          </cell>
          <cell r="R2411">
            <v>0</v>
          </cell>
        </row>
        <row r="2412">
          <cell r="A2412">
            <v>37332</v>
          </cell>
          <cell r="B2412" t="str">
            <v>Fuenta Especifica 0100 FONDO GENERAL</v>
          </cell>
          <cell r="C2412" t="str">
            <v>Capitulo 0206 MINISTERIO DE EDUCACIÓN</v>
          </cell>
          <cell r="D2412" t="str">
            <v>Libramiento 0206-01-01-0010-9106</v>
          </cell>
          <cell r="E2412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2" t="str">
            <v>11-APR-18</v>
          </cell>
          <cell r="G2412">
            <v>11209145.27</v>
          </cell>
          <cell r="H2412" t="str">
            <v>25-APR-18</v>
          </cell>
          <cell r="I2412">
            <v>37332</v>
          </cell>
          <cell r="J2412">
            <v>7</v>
          </cell>
          <cell r="K2412" t="str">
            <v>IN</v>
          </cell>
          <cell r="L2412" t="str">
            <v>ENTREGADO</v>
          </cell>
          <cell r="M2412">
            <v>1</v>
          </cell>
          <cell r="N2412">
            <v>46976</v>
          </cell>
          <cell r="O2412">
            <v>46976</v>
          </cell>
          <cell r="P2412">
            <v>520544.8</v>
          </cell>
          <cell r="Q2412">
            <v>0</v>
          </cell>
          <cell r="R2412">
            <v>0</v>
          </cell>
        </row>
        <row r="2413">
          <cell r="A2413">
            <v>37332</v>
          </cell>
          <cell r="B2413" t="str">
            <v>Fuenta Especifica 0100 FONDO GENERAL</v>
          </cell>
          <cell r="C2413" t="str">
            <v>Capitulo 0206 MINISTERIO DE EDUCACIÓN</v>
          </cell>
          <cell r="D2413" t="str">
            <v>Libramiento 0206-01-01-0010-9106</v>
          </cell>
          <cell r="E2413" t="str">
            <v>PAGO A BANCO AGRICOLA, CEDIDO POR DISTRIBUIDORA PDS, SRL, S/ACTO NO. 918/17 D/F 24/10/17, POR SUM. DE ALIM. ESC. PAE FRONT., MESES AGOSTO, SEPT. Y OCT. 2017, S/FACT.: 02510, 02602, 02617, ND 00001 Y NC 00010, CONT. NO. 216/17, OC 5982.</v>
          </cell>
          <cell r="F2413" t="str">
            <v>11-APR-18</v>
          </cell>
          <cell r="G2413">
            <v>11209145.27</v>
          </cell>
          <cell r="H2413" t="str">
            <v>25-APR-18</v>
          </cell>
          <cell r="I2413">
            <v>37332</v>
          </cell>
          <cell r="J2413">
            <v>7</v>
          </cell>
          <cell r="K2413" t="str">
            <v>TR</v>
          </cell>
          <cell r="L2413" t="str">
            <v>Conciliado</v>
          </cell>
          <cell r="M2413">
            <v>1</v>
          </cell>
          <cell r="N2413">
            <v>3377811</v>
          </cell>
          <cell r="O2413">
            <v>3377811</v>
          </cell>
          <cell r="P2413">
            <v>10688600.470000001</v>
          </cell>
          <cell r="Q2413">
            <v>0</v>
          </cell>
          <cell r="R2413">
            <v>0</v>
          </cell>
        </row>
        <row r="2414">
          <cell r="A2414">
            <v>36435</v>
          </cell>
          <cell r="B2414" t="str">
            <v>Fuenta Especifica 0100 FONDO GENERAL</v>
          </cell>
          <cell r="C2414" t="str">
            <v>Capitulo 0206 MINISTERIO DE EDUCACIÓN</v>
          </cell>
          <cell r="D2414" t="str">
            <v>Libramiento 0206-01-01-0010-9108</v>
          </cell>
          <cell r="E2414" t="str">
            <v>PAGO SUM. ALIM. ESC. JEE. CORRESP. AL MES ENERO 2018, S/FACT. NCF: 00006. CARTAS COMPROMISO NOS. 02223, 07326 Y 09774, OC. 6213.</v>
          </cell>
          <cell r="F2414" t="str">
            <v>11-APR-18</v>
          </cell>
          <cell r="G2414">
            <v>937203.19999999995</v>
          </cell>
          <cell r="H2414" t="str">
            <v>24-APR-18</v>
          </cell>
          <cell r="I2414">
            <v>36435</v>
          </cell>
          <cell r="J2414">
            <v>1</v>
          </cell>
          <cell r="K2414" t="str">
            <v>TR</v>
          </cell>
          <cell r="L2414" t="str">
            <v>Conciliado</v>
          </cell>
          <cell r="M2414">
            <v>1</v>
          </cell>
          <cell r="N2414">
            <v>3304684</v>
          </cell>
          <cell r="O2414">
            <v>3304684</v>
          </cell>
          <cell r="P2414">
            <v>897491.2</v>
          </cell>
          <cell r="Q2414">
            <v>0</v>
          </cell>
          <cell r="R2414">
            <v>0</v>
          </cell>
        </row>
        <row r="2415">
          <cell r="A2415">
            <v>36435</v>
          </cell>
          <cell r="B2415" t="str">
            <v>Fuenta Especifica 0100 FONDO GENERAL</v>
          </cell>
          <cell r="C2415" t="str">
            <v>Capitulo 0206 MINISTERIO DE EDUCACIÓN</v>
          </cell>
          <cell r="D2415" t="str">
            <v>Libramiento 0206-01-01-0010-9108</v>
          </cell>
          <cell r="E2415" t="str">
            <v>PAGO SUM. ALIM. ESC. JEE. CORRESP. AL MES ENERO 2018, S/FACT. NCF: 00006. CARTAS COMPROMISO NOS. 02223, 07326 Y 09774, OC. 6213.</v>
          </cell>
          <cell r="F2415" t="str">
            <v>11-APR-18</v>
          </cell>
          <cell r="G2415">
            <v>937203.19999999995</v>
          </cell>
          <cell r="H2415" t="str">
            <v>24-APR-18</v>
          </cell>
          <cell r="I2415">
            <v>36435</v>
          </cell>
          <cell r="J2415">
            <v>1</v>
          </cell>
          <cell r="K2415" t="str">
            <v>IN</v>
          </cell>
          <cell r="L2415" t="str">
            <v>ENTREGADO</v>
          </cell>
          <cell r="M2415">
            <v>1</v>
          </cell>
          <cell r="N2415">
            <v>45727</v>
          </cell>
          <cell r="O2415">
            <v>45727</v>
          </cell>
          <cell r="P2415">
            <v>39712</v>
          </cell>
          <cell r="Q2415">
            <v>0</v>
          </cell>
          <cell r="R2415">
            <v>0</v>
          </cell>
        </row>
        <row r="2416">
          <cell r="A2416">
            <v>36436</v>
          </cell>
          <cell r="B2416" t="str">
            <v>Fuenta Especifica 0100 FONDO GENERAL</v>
          </cell>
          <cell r="C2416" t="str">
            <v>Capitulo 0206 MINISTERIO DE EDUCACIÓN</v>
          </cell>
          <cell r="D2416" t="str">
            <v>Libramiento 0206-01-01-0010-9109</v>
          </cell>
          <cell r="E2416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6" t="str">
            <v>11-APR-18</v>
          </cell>
          <cell r="G2416">
            <v>846579.19999999995</v>
          </cell>
          <cell r="H2416" t="str">
            <v>24-APR-18</v>
          </cell>
          <cell r="I2416">
            <v>36436</v>
          </cell>
          <cell r="J2416">
            <v>1</v>
          </cell>
          <cell r="K2416" t="str">
            <v>TR</v>
          </cell>
          <cell r="L2416" t="str">
            <v>Conciliado</v>
          </cell>
          <cell r="M2416">
            <v>1</v>
          </cell>
          <cell r="N2416">
            <v>3306826</v>
          </cell>
          <cell r="O2416">
            <v>3306826</v>
          </cell>
          <cell r="P2416">
            <v>686316.8</v>
          </cell>
          <cell r="Q2416">
            <v>0</v>
          </cell>
          <cell r="R2416">
            <v>0</v>
          </cell>
        </row>
        <row r="2417">
          <cell r="A2417">
            <v>36436</v>
          </cell>
          <cell r="B2417" t="str">
            <v>Fuenta Especifica 0100 FONDO GENERAL</v>
          </cell>
          <cell r="C2417" t="str">
            <v>Capitulo 0206 MINISTERIO DE EDUCACIÓN</v>
          </cell>
          <cell r="D2417" t="str">
            <v>Libramiento 0206-01-01-0010-9109</v>
          </cell>
          <cell r="E2417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7" t="str">
            <v>11-APR-18</v>
          </cell>
          <cell r="G2417">
            <v>846579.19999999995</v>
          </cell>
          <cell r="H2417" t="str">
            <v>24-APR-18</v>
          </cell>
          <cell r="I2417">
            <v>36436</v>
          </cell>
          <cell r="J2417">
            <v>1</v>
          </cell>
          <cell r="K2417" t="str">
            <v>IN</v>
          </cell>
          <cell r="L2417" t="str">
            <v>ENTREGADO</v>
          </cell>
          <cell r="M2417">
            <v>1</v>
          </cell>
          <cell r="N2417">
            <v>45742</v>
          </cell>
          <cell r="O2417">
            <v>45742</v>
          </cell>
          <cell r="P2417">
            <v>35872</v>
          </cell>
          <cell r="Q2417">
            <v>0</v>
          </cell>
          <cell r="R2417">
            <v>0</v>
          </cell>
        </row>
        <row r="2418">
          <cell r="A2418">
            <v>36436</v>
          </cell>
          <cell r="B2418" t="str">
            <v>Fuenta Especifica 0100 FONDO GENERAL</v>
          </cell>
          <cell r="C2418" t="str">
            <v>Capitulo 0206 MINISTERIO DE EDUCACIÓN</v>
          </cell>
          <cell r="D2418" t="str">
            <v>Libramiento 0206-01-01-0010-9109</v>
          </cell>
          <cell r="E2418" t="str">
            <v>PAGO A BANCO AGRICOLA, CEDIDO POR IONA COMPANY SRL,ACTO 1960, D/F. 08/12/2017, CARTAS COMP.07190,01792,02027 Y AL PROVEDOR CARTA COMP. 07171 POR SUM. ALIM. ESC. JEE. CORRESP. A ENERO/2018, S/FT. NCF: 63919, OC. 5846, 7048 Y 7049.</v>
          </cell>
          <cell r="F2418" t="str">
            <v>11-APR-18</v>
          </cell>
          <cell r="G2418">
            <v>846579.19999999995</v>
          </cell>
          <cell r="H2418" t="str">
            <v>24-APR-18</v>
          </cell>
          <cell r="I2418">
            <v>36436</v>
          </cell>
          <cell r="J2418">
            <v>1</v>
          </cell>
          <cell r="K2418" t="str">
            <v>TR</v>
          </cell>
          <cell r="L2418" t="str">
            <v>Conciliado</v>
          </cell>
          <cell r="M2418">
            <v>1</v>
          </cell>
          <cell r="N2418">
            <v>3304685</v>
          </cell>
          <cell r="O2418">
            <v>3304685</v>
          </cell>
          <cell r="P2418">
            <v>124390.39999999999</v>
          </cell>
          <cell r="Q2418">
            <v>0</v>
          </cell>
          <cell r="R2418">
            <v>0</v>
          </cell>
        </row>
        <row r="2419">
          <cell r="A2419">
            <v>37592</v>
          </cell>
          <cell r="B2419" t="str">
            <v>Fuenta Especifica 0100 FONDO GENERAL</v>
          </cell>
          <cell r="C2419" t="str">
            <v>Capitulo 0206 MINISTERIO DE EDUCACIÓN</v>
          </cell>
          <cell r="D2419" t="str">
            <v>Libramiento 0206-01-01-0010-9111</v>
          </cell>
          <cell r="E2419" t="str">
            <v>PAGO POR SUM. DE ALIM. ESC. PAE REAL, CORRESP. AL MES DE OCT., NOV. Y DIC. 2017, SEGÚN FACT. No. 00079, 00081 Y 00082 Y NC 00023, 00024 Y 00025 CONTRATO NO. 329/17 Y OC 6060 MENOS ANTICIPO</v>
          </cell>
          <cell r="F2419" t="str">
            <v>11-APR-18</v>
          </cell>
          <cell r="G2419">
            <v>2010315.72</v>
          </cell>
          <cell r="H2419" t="str">
            <v>26-APR-18</v>
          </cell>
          <cell r="I2419">
            <v>37592</v>
          </cell>
          <cell r="J2419">
            <v>1</v>
          </cell>
          <cell r="K2419" t="str">
            <v>IN</v>
          </cell>
          <cell r="L2419" t="str">
            <v>ENTREGADO</v>
          </cell>
          <cell r="M2419">
            <v>1</v>
          </cell>
          <cell r="N2419">
            <v>47235</v>
          </cell>
          <cell r="O2419">
            <v>47235</v>
          </cell>
          <cell r="P2419">
            <v>95461.31</v>
          </cell>
          <cell r="Q2419">
            <v>0</v>
          </cell>
          <cell r="R2419">
            <v>0</v>
          </cell>
        </row>
        <row r="2420">
          <cell r="A2420">
            <v>37592</v>
          </cell>
          <cell r="B2420" t="str">
            <v>Fuenta Especifica 0100 FONDO GENERAL</v>
          </cell>
          <cell r="C2420" t="str">
            <v>Capitulo 0206 MINISTERIO DE EDUCACIÓN</v>
          </cell>
          <cell r="D2420" t="str">
            <v>Libramiento 0206-01-01-0010-9111</v>
          </cell>
          <cell r="E2420" t="str">
            <v>PAGO POR SUM. DE ALIM. ESC. PAE REAL, CORRESP. AL MES DE OCT., NOV. Y DIC. 2017, SEGÚN FACT. No. 00079, 00081 Y 00082 Y NC 00023, 00024 Y 00025 CONTRATO NO. 329/17 Y OC 6060 MENOS ANTICIPO</v>
          </cell>
          <cell r="F2420" t="str">
            <v>11-APR-18</v>
          </cell>
          <cell r="G2420">
            <v>2010315.72</v>
          </cell>
          <cell r="H2420" t="str">
            <v>26-APR-18</v>
          </cell>
          <cell r="I2420">
            <v>37592</v>
          </cell>
          <cell r="J2420">
            <v>1</v>
          </cell>
          <cell r="K2420" t="str">
            <v>TR</v>
          </cell>
          <cell r="L2420" t="str">
            <v>Conciliado</v>
          </cell>
          <cell r="M2420">
            <v>1</v>
          </cell>
          <cell r="N2420">
            <v>3380138</v>
          </cell>
          <cell r="O2420">
            <v>3380138</v>
          </cell>
          <cell r="P2420">
            <v>1098461.51</v>
          </cell>
          <cell r="Q2420">
            <v>0</v>
          </cell>
          <cell r="R2420">
            <v>0</v>
          </cell>
        </row>
        <row r="2421">
          <cell r="A2421">
            <v>37592</v>
          </cell>
          <cell r="B2421" t="str">
            <v>Fuenta Especifica 0100 FONDO GENERAL</v>
          </cell>
          <cell r="C2421" t="str">
            <v>Capitulo 0206 MINISTERIO DE EDUCACIÓN</v>
          </cell>
          <cell r="D2421" t="str">
            <v>Libramiento 0206-01-01-0010-9111</v>
          </cell>
          <cell r="E2421" t="str">
            <v>PAGO POR SUM. DE ALIM. ESC. PAE REAL, CORRESP. AL MES DE OCT., NOV. Y DIC. 2017, SEGÚN FACT. No. 00079, 00081 Y 00082 Y NC 00023, 00024 Y 00025 CONTRATO NO. 329/17 Y OC 6060 MENOS ANTICIPO</v>
          </cell>
          <cell r="F2421" t="str">
            <v>11-APR-18</v>
          </cell>
          <cell r="G2421">
            <v>2010315.72</v>
          </cell>
          <cell r="H2421" t="str">
            <v>26-APR-18</v>
          </cell>
          <cell r="I2421">
            <v>37592</v>
          </cell>
          <cell r="J2421">
            <v>1</v>
          </cell>
          <cell r="K2421" t="str">
            <v>TR</v>
          </cell>
          <cell r="L2421" t="str">
            <v>Conciliado</v>
          </cell>
          <cell r="M2421">
            <v>1</v>
          </cell>
          <cell r="N2421">
            <v>3632683</v>
          </cell>
          <cell r="O2421">
            <v>3632683</v>
          </cell>
          <cell r="P2421">
            <v>816392.9</v>
          </cell>
          <cell r="Q2421">
            <v>0</v>
          </cell>
          <cell r="R2421">
            <v>0</v>
          </cell>
        </row>
        <row r="2422">
          <cell r="A2422">
            <v>36317</v>
          </cell>
          <cell r="B2422" t="str">
            <v>Fuenta Especifica 0100 FONDO GENERAL</v>
          </cell>
          <cell r="C2422" t="str">
            <v>Capitulo 0206 MINISTERIO DE EDUCACIÓN</v>
          </cell>
          <cell r="D2422" t="str">
            <v>Libramiento 0206-01-01-0010-9112</v>
          </cell>
          <cell r="E2422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2" t="str">
            <v>11-APR-18</v>
          </cell>
          <cell r="G2422">
            <v>236525.7</v>
          </cell>
          <cell r="H2422" t="str">
            <v>24-APR-18</v>
          </cell>
          <cell r="I2422">
            <v>36317</v>
          </cell>
          <cell r="J2422">
            <v>4</v>
          </cell>
          <cell r="K2422" t="str">
            <v>IN</v>
          </cell>
          <cell r="L2422" t="str">
            <v>ENTREGADO</v>
          </cell>
          <cell r="M2422">
            <v>1</v>
          </cell>
          <cell r="N2422">
            <v>45939</v>
          </cell>
          <cell r="O2422">
            <v>45939</v>
          </cell>
          <cell r="P2422">
            <v>2151.91</v>
          </cell>
          <cell r="Q2422">
            <v>0</v>
          </cell>
          <cell r="R2422">
            <v>0</v>
          </cell>
        </row>
        <row r="2423">
          <cell r="A2423">
            <v>36317</v>
          </cell>
          <cell r="B2423" t="str">
            <v>Fuenta Especifica 0100 FONDO GENERAL</v>
          </cell>
          <cell r="C2423" t="str">
            <v>Capitulo 0206 MINISTERIO DE EDUCACIÓN</v>
          </cell>
          <cell r="D2423" t="str">
            <v>Libramiento 0206-01-01-0010-9112</v>
          </cell>
          <cell r="E2423" t="str">
            <v>PAGO A FAVOR DE COOPROHARINA, CEDIDO POR JONES SERVICES SRL MEDIANTE ACTO NO.301 D/F 28/02/18, POR SUM. DE ALIM. ESC. UM. CORRESP. AL MES DE ENERO 2018, S/FACT. 00173 Y NC 00029. CONTRATO NO.444/17, OC 6516.MENOS ANTICIPO.</v>
          </cell>
          <cell r="F2423" t="str">
            <v>11-APR-18</v>
          </cell>
          <cell r="G2423">
            <v>236525.7</v>
          </cell>
          <cell r="H2423" t="str">
            <v>24-APR-18</v>
          </cell>
          <cell r="I2423">
            <v>36317</v>
          </cell>
          <cell r="J2423">
            <v>4</v>
          </cell>
          <cell r="K2423" t="str">
            <v>TR</v>
          </cell>
          <cell r="L2423" t="str">
            <v>Conciliado</v>
          </cell>
          <cell r="M2423">
            <v>1</v>
          </cell>
          <cell r="N2423">
            <v>3306801</v>
          </cell>
          <cell r="O2423">
            <v>3306801</v>
          </cell>
          <cell r="P2423">
            <v>234373.79</v>
          </cell>
          <cell r="Q2423">
            <v>0</v>
          </cell>
          <cell r="R2423">
            <v>0</v>
          </cell>
        </row>
        <row r="2424">
          <cell r="A2424">
            <v>36318</v>
          </cell>
          <cell r="B2424" t="str">
            <v>Fuenta Especifica 0100 FONDO GENERAL</v>
          </cell>
          <cell r="C2424" t="str">
            <v>Capitulo 0206 MINISTERIO DE EDUCACIÓN</v>
          </cell>
          <cell r="D2424" t="str">
            <v>Libramiento 0206-01-01-0010-9114</v>
          </cell>
          <cell r="E2424" t="str">
            <v>PAGO POR SUM. ALIM. ESC. UM. CORRESP. A ENERO/2018, SEGUN FACT. NCF: 00026, NC. 00006, CONT. 452/2017, OC. 6549,MENOS ANTICIPO.</v>
          </cell>
          <cell r="F2424" t="str">
            <v>11-APR-18</v>
          </cell>
          <cell r="G2424">
            <v>712665.26</v>
          </cell>
          <cell r="H2424" t="str">
            <v>24-APR-18</v>
          </cell>
          <cell r="I2424">
            <v>36318</v>
          </cell>
          <cell r="J2424">
            <v>4</v>
          </cell>
          <cell r="K2424" t="str">
            <v>TR</v>
          </cell>
          <cell r="L2424" t="str">
            <v>Conciliado</v>
          </cell>
          <cell r="M2424">
            <v>1</v>
          </cell>
          <cell r="N2424">
            <v>3298011</v>
          </cell>
          <cell r="O2424">
            <v>3298011</v>
          </cell>
          <cell r="P2424">
            <v>680232.09</v>
          </cell>
          <cell r="Q2424">
            <v>0</v>
          </cell>
          <cell r="R2424">
            <v>0</v>
          </cell>
        </row>
        <row r="2425">
          <cell r="A2425">
            <v>36318</v>
          </cell>
          <cell r="B2425" t="str">
            <v>Fuenta Especifica 0100 FONDO GENERAL</v>
          </cell>
          <cell r="C2425" t="str">
            <v>Capitulo 0206 MINISTERIO DE EDUCACIÓN</v>
          </cell>
          <cell r="D2425" t="str">
            <v>Libramiento 0206-01-01-0010-9114</v>
          </cell>
          <cell r="E2425" t="str">
            <v>PAGO POR SUM. ALIM. ESC. UM. CORRESP. A ENERO/2018, SEGUN FACT. NCF: 00026, NC. 00006, CONT. 452/2017, OC. 6549,MENOS ANTICIPO.</v>
          </cell>
          <cell r="F2425" t="str">
            <v>11-APR-18</v>
          </cell>
          <cell r="G2425">
            <v>712665.26</v>
          </cell>
          <cell r="H2425" t="str">
            <v>24-APR-18</v>
          </cell>
          <cell r="I2425">
            <v>36318</v>
          </cell>
          <cell r="J2425">
            <v>4</v>
          </cell>
          <cell r="K2425" t="str">
            <v>IN</v>
          </cell>
          <cell r="L2425" t="str">
            <v>ENTREGADO</v>
          </cell>
          <cell r="M2425">
            <v>1</v>
          </cell>
          <cell r="N2425">
            <v>45940</v>
          </cell>
          <cell r="O2425">
            <v>45940</v>
          </cell>
          <cell r="P2425">
            <v>32433.17</v>
          </cell>
          <cell r="Q2425">
            <v>0</v>
          </cell>
          <cell r="R2425">
            <v>0</v>
          </cell>
        </row>
        <row r="2426">
          <cell r="A2426">
            <v>37568</v>
          </cell>
          <cell r="B2426" t="str">
            <v>Fuenta Especifica 0100 FONDO GENERAL</v>
          </cell>
          <cell r="C2426" t="str">
            <v>Capitulo 0206 MINISTERIO DE EDUCACIÓN</v>
          </cell>
          <cell r="D2426" t="str">
            <v>Libramiento 0206-01-01-0010-9118</v>
          </cell>
          <cell r="E2426" t="str">
            <v>PAGO SUM. ALIM. ESC. UM CORRESP. AL MES ENERO 2018, SEGUN FACT. NCF.: 00057 Y NC 00046, DEL CONTRATO NO. 254/17 Y OC 6359 MENOS ANTICIPO.</v>
          </cell>
          <cell r="F2426" t="str">
            <v>11-APR-18</v>
          </cell>
          <cell r="G2426">
            <v>273386.96000000002</v>
          </cell>
          <cell r="H2426" t="str">
            <v>26-APR-18</v>
          </cell>
          <cell r="I2426">
            <v>37568</v>
          </cell>
          <cell r="J2426">
            <v>3</v>
          </cell>
          <cell r="K2426" t="str">
            <v>TR</v>
          </cell>
          <cell r="L2426" t="str">
            <v>Conciliado</v>
          </cell>
          <cell r="M2426">
            <v>1</v>
          </cell>
          <cell r="N2426">
            <v>3615250</v>
          </cell>
          <cell r="O2426">
            <v>3615250</v>
          </cell>
          <cell r="P2426">
            <v>260884.25</v>
          </cell>
          <cell r="Q2426">
            <v>0</v>
          </cell>
          <cell r="R2426">
            <v>0</v>
          </cell>
        </row>
        <row r="2427">
          <cell r="A2427">
            <v>37568</v>
          </cell>
          <cell r="B2427" t="str">
            <v>Fuenta Especifica 0100 FONDO GENERAL</v>
          </cell>
          <cell r="C2427" t="str">
            <v>Capitulo 0206 MINISTERIO DE EDUCACIÓN</v>
          </cell>
          <cell r="D2427" t="str">
            <v>Libramiento 0206-01-01-0010-9118</v>
          </cell>
          <cell r="E2427" t="str">
            <v>PAGO SUM. ALIM. ESC. UM CORRESP. AL MES ENERO 2018, SEGUN FACT. NCF.: 00057 Y NC 00046, DEL CONTRATO NO. 254/17 Y OC 6359 MENOS ANTICIPO.</v>
          </cell>
          <cell r="F2427" t="str">
            <v>11-APR-18</v>
          </cell>
          <cell r="G2427">
            <v>273386.96000000002</v>
          </cell>
          <cell r="H2427" t="str">
            <v>26-APR-18</v>
          </cell>
          <cell r="I2427">
            <v>37568</v>
          </cell>
          <cell r="J2427">
            <v>3</v>
          </cell>
          <cell r="K2427" t="str">
            <v>IN</v>
          </cell>
          <cell r="L2427" t="str">
            <v>ENTREGADO</v>
          </cell>
          <cell r="M2427">
            <v>1</v>
          </cell>
          <cell r="N2427">
            <v>47225</v>
          </cell>
          <cell r="O2427">
            <v>47225</v>
          </cell>
          <cell r="P2427">
            <v>12502.71</v>
          </cell>
          <cell r="Q2427">
            <v>0</v>
          </cell>
          <cell r="R2427">
            <v>0</v>
          </cell>
        </row>
        <row r="2428">
          <cell r="A2428">
            <v>36319</v>
          </cell>
          <cell r="B2428" t="str">
            <v>Fuenta Especifica 0100 FONDO GENERAL</v>
          </cell>
          <cell r="C2428" t="str">
            <v>Capitulo 0206 MINISTERIO DE EDUCACIÓN</v>
          </cell>
          <cell r="D2428" t="str">
            <v>Libramiento 0206-01-01-0010-9120</v>
          </cell>
          <cell r="E2428" t="str">
            <v>PAGO SUM. ALIM. ESC. UM ,CORRESP. AL MES DE ENERO 2018, SEGUN FACT. NCF.: 00031 Y NC 00031, DEL CONTRATO NO. 415/2017 Y OC 6459 ,MENOS ANTICIPO.</v>
          </cell>
          <cell r="F2428" t="str">
            <v>11-APR-18</v>
          </cell>
          <cell r="G2428">
            <v>382998.61</v>
          </cell>
          <cell r="H2428" t="str">
            <v>24-APR-18</v>
          </cell>
          <cell r="I2428">
            <v>36319</v>
          </cell>
          <cell r="J2428">
            <v>4</v>
          </cell>
          <cell r="K2428" t="str">
            <v>TR</v>
          </cell>
          <cell r="L2428" t="str">
            <v>Conciliado</v>
          </cell>
          <cell r="M2428">
            <v>1</v>
          </cell>
          <cell r="N2428">
            <v>3298012</v>
          </cell>
          <cell r="O2428">
            <v>3298012</v>
          </cell>
          <cell r="P2428">
            <v>379498.68</v>
          </cell>
          <cell r="Q2428">
            <v>0</v>
          </cell>
          <cell r="R2428">
            <v>0</v>
          </cell>
        </row>
        <row r="2429">
          <cell r="A2429">
            <v>36319</v>
          </cell>
          <cell r="B2429" t="str">
            <v>Fuenta Especifica 0100 FONDO GENERAL</v>
          </cell>
          <cell r="C2429" t="str">
            <v>Capitulo 0206 MINISTERIO DE EDUCACIÓN</v>
          </cell>
          <cell r="D2429" t="str">
            <v>Libramiento 0206-01-01-0010-9120</v>
          </cell>
          <cell r="E2429" t="str">
            <v>PAGO SUM. ALIM. ESC. UM ,CORRESP. AL MES DE ENERO 2018, SEGUN FACT. NCF.: 00031 Y NC 00031, DEL CONTRATO NO. 415/2017 Y OC 6459 ,MENOS ANTICIPO.</v>
          </cell>
          <cell r="F2429" t="str">
            <v>11-APR-18</v>
          </cell>
          <cell r="G2429">
            <v>382998.61</v>
          </cell>
          <cell r="H2429" t="str">
            <v>24-APR-18</v>
          </cell>
          <cell r="I2429">
            <v>36319</v>
          </cell>
          <cell r="J2429">
            <v>4</v>
          </cell>
          <cell r="K2429" t="str">
            <v>IN</v>
          </cell>
          <cell r="L2429" t="str">
            <v>ENTREGADO</v>
          </cell>
          <cell r="M2429">
            <v>1</v>
          </cell>
          <cell r="N2429">
            <v>45941</v>
          </cell>
          <cell r="O2429">
            <v>45941</v>
          </cell>
          <cell r="P2429">
            <v>3499.93</v>
          </cell>
          <cell r="Q2429">
            <v>0</v>
          </cell>
          <cell r="R2429">
            <v>0</v>
          </cell>
        </row>
        <row r="2430">
          <cell r="A2430">
            <v>36991</v>
          </cell>
          <cell r="B2430" t="str">
            <v>Fuenta Especifica 0100 FONDO GENERAL</v>
          </cell>
          <cell r="C2430" t="str">
            <v>Capitulo 0206 MINISTERIO DE EDUCACIÓN</v>
          </cell>
          <cell r="D2430" t="str">
            <v>Libramiento 0206-01-01-0010-9145</v>
          </cell>
          <cell r="E2430" t="str">
            <v>ADQUIS.DE MATERIALES UTILIZADOS EN LA INSPECCIÓN DE LAS PLANTAS PROCESADORAS DE PRODUCTOS DEL PAE. SEGUN REQ.DE FECHA 18.09.17, OC 6540 FACT. 00491</v>
          </cell>
          <cell r="F2430" t="str">
            <v>12-APR-18</v>
          </cell>
          <cell r="G2430">
            <v>575884.94999999995</v>
          </cell>
          <cell r="H2430" t="str">
            <v>25-APR-18</v>
          </cell>
          <cell r="I2430">
            <v>36991</v>
          </cell>
          <cell r="J2430">
            <v>1</v>
          </cell>
          <cell r="K2430" t="str">
            <v>TR</v>
          </cell>
          <cell r="L2430" t="str">
            <v>Conciliado</v>
          </cell>
          <cell r="M2430">
            <v>1</v>
          </cell>
          <cell r="N2430">
            <v>3319606</v>
          </cell>
          <cell r="O2430">
            <v>3319606</v>
          </cell>
          <cell r="P2430">
            <v>551483.04</v>
          </cell>
          <cell r="Q2430">
            <v>0</v>
          </cell>
          <cell r="R2430">
            <v>0</v>
          </cell>
        </row>
        <row r="2431">
          <cell r="A2431">
            <v>36991</v>
          </cell>
          <cell r="B2431" t="str">
            <v>Fuenta Especifica 0100 FONDO GENERAL</v>
          </cell>
          <cell r="C2431" t="str">
            <v>Capitulo 0206 MINISTERIO DE EDUCACIÓN</v>
          </cell>
          <cell r="D2431" t="str">
            <v>Libramiento 0206-01-01-0010-9145</v>
          </cell>
          <cell r="E2431" t="str">
            <v>ADQUIS.DE MATERIALES UTILIZADOS EN LA INSPECCIÓN DE LAS PLANTAS PROCESADORAS DE PRODUCTOS DEL PAE. SEGUN REQ.DE FECHA 18.09.17, OC 6540 FACT. 00491</v>
          </cell>
          <cell r="F2431" t="str">
            <v>12-APR-18</v>
          </cell>
          <cell r="G2431">
            <v>575884.94999999995</v>
          </cell>
          <cell r="H2431" t="str">
            <v>25-APR-18</v>
          </cell>
          <cell r="I2431">
            <v>36991</v>
          </cell>
          <cell r="J2431">
            <v>1</v>
          </cell>
          <cell r="K2431" t="str">
            <v>IN</v>
          </cell>
          <cell r="L2431" t="str">
            <v>ENTREGADO</v>
          </cell>
          <cell r="M2431">
            <v>1</v>
          </cell>
          <cell r="N2431">
            <v>46591</v>
          </cell>
          <cell r="O2431">
            <v>46591</v>
          </cell>
          <cell r="P2431">
            <v>24401.91</v>
          </cell>
          <cell r="Q2431">
            <v>0</v>
          </cell>
          <cell r="R2431">
            <v>0</v>
          </cell>
        </row>
        <row r="2432">
          <cell r="A2432">
            <v>36437</v>
          </cell>
          <cell r="B2432" t="str">
            <v>Fuenta Especifica 0100 FONDO GENERAL</v>
          </cell>
          <cell r="C2432" t="str">
            <v>Capitulo 0206 MINISTERIO DE EDUCACIÓN</v>
          </cell>
          <cell r="D2432" t="str">
            <v>Libramiento 0206-01-01-0010-9146</v>
          </cell>
          <cell r="E2432" t="str">
            <v>PAGO POR SUM. DE ALIM. ESC. JEE. CORRESP. AL MES DE ENERO 2018, S/FACT. 00017. CARTAS COMPROMISO 04092 Y 04170. OC 6641</v>
          </cell>
          <cell r="F2432" t="str">
            <v>12-APR-18</v>
          </cell>
          <cell r="G2432">
            <v>914594.4</v>
          </cell>
          <cell r="H2432" t="str">
            <v>24-APR-18</v>
          </cell>
          <cell r="I2432">
            <v>36437</v>
          </cell>
          <cell r="J2432">
            <v>1</v>
          </cell>
          <cell r="K2432" t="str">
            <v>IN</v>
          </cell>
          <cell r="L2432" t="str">
            <v>ENTREGADO</v>
          </cell>
          <cell r="M2432">
            <v>1</v>
          </cell>
          <cell r="N2432">
            <v>45852</v>
          </cell>
          <cell r="O2432">
            <v>45852</v>
          </cell>
          <cell r="P2432">
            <v>38754</v>
          </cell>
          <cell r="Q2432">
            <v>0</v>
          </cell>
          <cell r="R2432">
            <v>0</v>
          </cell>
        </row>
        <row r="2433">
          <cell r="A2433">
            <v>36437</v>
          </cell>
          <cell r="B2433" t="str">
            <v>Fuenta Especifica 0100 FONDO GENERAL</v>
          </cell>
          <cell r="C2433" t="str">
            <v>Capitulo 0206 MINISTERIO DE EDUCACIÓN</v>
          </cell>
          <cell r="D2433" t="str">
            <v>Libramiento 0206-01-01-0010-9146</v>
          </cell>
          <cell r="E2433" t="str">
            <v>PAGO POR SUM. DE ALIM. ESC. JEE. CORRESP. AL MES DE ENERO 2018, S/FACT. 00017. CARTAS COMPROMISO 04092 Y 04170. OC 6641</v>
          </cell>
          <cell r="F2433" t="str">
            <v>12-APR-18</v>
          </cell>
          <cell r="G2433">
            <v>914594.4</v>
          </cell>
          <cell r="H2433" t="str">
            <v>24-APR-18</v>
          </cell>
          <cell r="I2433">
            <v>36437</v>
          </cell>
          <cell r="J2433">
            <v>1</v>
          </cell>
          <cell r="K2433" t="str">
            <v>TR</v>
          </cell>
          <cell r="L2433" t="str">
            <v>Conciliado</v>
          </cell>
          <cell r="M2433">
            <v>1</v>
          </cell>
          <cell r="N2433">
            <v>3304686</v>
          </cell>
          <cell r="O2433">
            <v>3304686</v>
          </cell>
          <cell r="P2433">
            <v>875840.4</v>
          </cell>
          <cell r="Q2433">
            <v>0</v>
          </cell>
          <cell r="R2433">
            <v>0</v>
          </cell>
        </row>
        <row r="2434">
          <cell r="A2434">
            <v>36438</v>
          </cell>
          <cell r="B2434" t="str">
            <v>Fuenta Especifica 0100 FONDO GENERAL</v>
          </cell>
          <cell r="C2434" t="str">
            <v>Capitulo 0206 MINISTERIO DE EDUCACIÓN</v>
          </cell>
          <cell r="D2434" t="str">
            <v>Libramiento 0206-01-01-0010-9147</v>
          </cell>
          <cell r="E2434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4" t="str">
            <v>12-APR-18</v>
          </cell>
          <cell r="G2434">
            <v>1633497.6</v>
          </cell>
          <cell r="H2434" t="str">
            <v>24-APR-18</v>
          </cell>
          <cell r="I2434">
            <v>36438</v>
          </cell>
          <cell r="J2434">
            <v>1</v>
          </cell>
          <cell r="K2434" t="str">
            <v>IN</v>
          </cell>
          <cell r="L2434" t="str">
            <v>ENTREGADO</v>
          </cell>
          <cell r="M2434">
            <v>1</v>
          </cell>
          <cell r="N2434">
            <v>45851</v>
          </cell>
          <cell r="O2434">
            <v>45851</v>
          </cell>
          <cell r="P2434">
            <v>69216</v>
          </cell>
          <cell r="Q2434">
            <v>0</v>
          </cell>
          <cell r="R2434">
            <v>0</v>
          </cell>
        </row>
        <row r="2435">
          <cell r="A2435">
            <v>36438</v>
          </cell>
          <cell r="B2435" t="str">
            <v>Fuenta Especifica 0100 FONDO GENERAL</v>
          </cell>
          <cell r="C2435" t="str">
            <v>Capitulo 0206 MINISTERIO DE EDUCACIÓN</v>
          </cell>
          <cell r="D2435" t="str">
            <v>Libramiento 0206-01-01-0010-9147</v>
          </cell>
          <cell r="E2435" t="str">
            <v>PAGO A BANCO AGRICOLA, CEDIDO POR HORNIADO DE VILLA, SRL, MEDIANTE ACTO DE ALGUACIL No.1073/17 D/F 06/12/2017, POR SUM. ALIM. ESC. JEE. CORRESP. AL MES DE ENERO 2018, SEGUN FACT. NCF.: 00026, CARTA COMPROMISO NO. 14217, 07964, 03108, OC 5719</v>
          </cell>
          <cell r="F2435" t="str">
            <v>12-APR-18</v>
          </cell>
          <cell r="G2435">
            <v>1633497.6</v>
          </cell>
          <cell r="H2435" t="str">
            <v>24-APR-18</v>
          </cell>
          <cell r="I2435">
            <v>36438</v>
          </cell>
          <cell r="J2435">
            <v>1</v>
          </cell>
          <cell r="K2435" t="str">
            <v>TR</v>
          </cell>
          <cell r="L2435" t="str">
            <v>Conciliado</v>
          </cell>
          <cell r="M2435">
            <v>1</v>
          </cell>
          <cell r="N2435">
            <v>3306825</v>
          </cell>
          <cell r="O2435">
            <v>3306825</v>
          </cell>
          <cell r="P2435">
            <v>1564281.6</v>
          </cell>
          <cell r="Q2435">
            <v>0</v>
          </cell>
          <cell r="R2435">
            <v>0</v>
          </cell>
        </row>
        <row r="2436">
          <cell r="A2436">
            <v>37334</v>
          </cell>
          <cell r="B2436" t="str">
            <v>Fuenta Especifica 0100 FONDO GENERAL</v>
          </cell>
          <cell r="C2436" t="str">
            <v>Capitulo 0206 MINISTERIO DE EDUCACIÓN</v>
          </cell>
          <cell r="D2436" t="str">
            <v>Libramiento 0206-01-01-0010-9148</v>
          </cell>
          <cell r="E2436" t="str">
            <v>PAGO SUM. ALIM. ESC. JEE. CORRESP. AL MES DE ENERO 2018, SEGUN FACT. NCF.: 00074, CARTA COMPROMISO NO. 00393, 00205, OC 5948.</v>
          </cell>
          <cell r="F2436" t="str">
            <v>12-APR-18</v>
          </cell>
          <cell r="G2436">
            <v>615488</v>
          </cell>
          <cell r="H2436" t="str">
            <v>25-APR-18</v>
          </cell>
          <cell r="I2436">
            <v>37334</v>
          </cell>
          <cell r="J2436">
            <v>7</v>
          </cell>
          <cell r="K2436" t="str">
            <v>IN</v>
          </cell>
          <cell r="L2436" t="str">
            <v>ENTREGADO</v>
          </cell>
          <cell r="M2436">
            <v>1</v>
          </cell>
          <cell r="N2436">
            <v>46927</v>
          </cell>
          <cell r="O2436">
            <v>46927</v>
          </cell>
          <cell r="P2436">
            <v>26080</v>
          </cell>
          <cell r="Q2436">
            <v>0</v>
          </cell>
          <cell r="R2436">
            <v>0</v>
          </cell>
        </row>
        <row r="2437">
          <cell r="A2437">
            <v>37334</v>
          </cell>
          <cell r="B2437" t="str">
            <v>Fuenta Especifica 0100 FONDO GENERAL</v>
          </cell>
          <cell r="C2437" t="str">
            <v>Capitulo 0206 MINISTERIO DE EDUCACIÓN</v>
          </cell>
          <cell r="D2437" t="str">
            <v>Libramiento 0206-01-01-0010-9148</v>
          </cell>
          <cell r="E2437" t="str">
            <v>PAGO SUM. ALIM. ESC. JEE. CORRESP. AL MES DE ENERO 2018, SEGUN FACT. NCF.: 00074, CARTA COMPROMISO NO. 00393, 00205, OC 5948.</v>
          </cell>
          <cell r="F2437" t="str">
            <v>12-APR-18</v>
          </cell>
          <cell r="G2437">
            <v>615488</v>
          </cell>
          <cell r="H2437" t="str">
            <v>25-APR-18</v>
          </cell>
          <cell r="I2437">
            <v>37334</v>
          </cell>
          <cell r="J2437">
            <v>7</v>
          </cell>
          <cell r="K2437" t="str">
            <v>TR</v>
          </cell>
          <cell r="L2437" t="str">
            <v>Conciliado</v>
          </cell>
          <cell r="M2437">
            <v>1</v>
          </cell>
          <cell r="N2437">
            <v>3377751</v>
          </cell>
          <cell r="O2437">
            <v>3377751</v>
          </cell>
          <cell r="P2437">
            <v>495520</v>
          </cell>
          <cell r="Q2437">
            <v>0</v>
          </cell>
          <cell r="R2437">
            <v>0</v>
          </cell>
        </row>
        <row r="2438">
          <cell r="A2438">
            <v>37334</v>
          </cell>
          <cell r="B2438" t="str">
            <v>Fuenta Especifica 0100 FONDO GENERAL</v>
          </cell>
          <cell r="C2438" t="str">
            <v>Capitulo 0206 MINISTERIO DE EDUCACIÓN</v>
          </cell>
          <cell r="D2438" t="str">
            <v>Libramiento 0206-01-01-0010-9148</v>
          </cell>
          <cell r="E2438" t="str">
            <v>PAGO SUM. ALIM. ESC. JEE. CORRESP. AL MES DE ENERO 2018, SEGUN FACT. NCF.: 00074, CARTA COMPROMISO NO. 00393, 00205, OC 5948.</v>
          </cell>
          <cell r="F2438" t="str">
            <v>12-APR-18</v>
          </cell>
          <cell r="G2438">
            <v>615488</v>
          </cell>
          <cell r="H2438" t="str">
            <v>25-APR-18</v>
          </cell>
          <cell r="I2438">
            <v>37334</v>
          </cell>
          <cell r="J2438">
            <v>7</v>
          </cell>
          <cell r="K2438" t="str">
            <v>IN</v>
          </cell>
          <cell r="L2438" t="str">
            <v>ENTREGADO</v>
          </cell>
          <cell r="M2438">
            <v>1</v>
          </cell>
          <cell r="N2438">
            <v>47012</v>
          </cell>
          <cell r="O2438">
            <v>47012</v>
          </cell>
          <cell r="P2438">
            <v>93888</v>
          </cell>
          <cell r="Q2438">
            <v>0</v>
          </cell>
          <cell r="R2438">
            <v>0</v>
          </cell>
        </row>
        <row r="2439">
          <cell r="A2439">
            <v>37335</v>
          </cell>
          <cell r="B2439" t="str">
            <v>Fuenta Especifica 0100 FONDO GENERAL</v>
          </cell>
          <cell r="C2439" t="str">
            <v>Capitulo 0206 MINISTERIO DE EDUCACIÓN</v>
          </cell>
          <cell r="D2439" t="str">
            <v>Libramiento 0206-01-01-0010-9149</v>
          </cell>
          <cell r="E2439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39" t="str">
            <v>12-APR-18</v>
          </cell>
          <cell r="G2439">
            <v>1823808</v>
          </cell>
          <cell r="H2439" t="str">
            <v>25-APR-18</v>
          </cell>
          <cell r="I2439">
            <v>37335</v>
          </cell>
          <cell r="J2439">
            <v>7</v>
          </cell>
          <cell r="K2439" t="str">
            <v>IN</v>
          </cell>
          <cell r="L2439" t="str">
            <v>ENTREGADO</v>
          </cell>
          <cell r="M2439">
            <v>1</v>
          </cell>
          <cell r="N2439">
            <v>46926</v>
          </cell>
          <cell r="O2439">
            <v>46926</v>
          </cell>
          <cell r="P2439">
            <v>77280</v>
          </cell>
          <cell r="Q2439">
            <v>0</v>
          </cell>
          <cell r="R2439">
            <v>0</v>
          </cell>
        </row>
        <row r="2440">
          <cell r="A2440">
            <v>37335</v>
          </cell>
          <cell r="B2440" t="str">
            <v>Fuenta Especifica 0100 FONDO GENERAL</v>
          </cell>
          <cell r="C2440" t="str">
            <v>Capitulo 0206 MINISTERIO DE EDUCACIÓN</v>
          </cell>
          <cell r="D2440" t="str">
            <v>Libramiento 0206-01-01-0010-9149</v>
          </cell>
          <cell r="E2440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0" t="str">
            <v>12-APR-18</v>
          </cell>
          <cell r="G2440">
            <v>1823808</v>
          </cell>
          <cell r="H2440" t="str">
            <v>25-APR-18</v>
          </cell>
          <cell r="I2440">
            <v>37335</v>
          </cell>
          <cell r="J2440">
            <v>7</v>
          </cell>
          <cell r="K2440" t="str">
            <v>TR</v>
          </cell>
          <cell r="L2440" t="str">
            <v>Conciliado</v>
          </cell>
          <cell r="M2440">
            <v>1</v>
          </cell>
          <cell r="N2440">
            <v>3377752</v>
          </cell>
          <cell r="O2440">
            <v>3377752</v>
          </cell>
          <cell r="P2440">
            <v>41132</v>
          </cell>
          <cell r="Q2440">
            <v>0</v>
          </cell>
          <cell r="R2440">
            <v>0</v>
          </cell>
        </row>
        <row r="2441">
          <cell r="A2441">
            <v>37335</v>
          </cell>
          <cell r="B2441" t="str">
            <v>Fuenta Especifica 0100 FONDO GENERAL</v>
          </cell>
          <cell r="C2441" t="str">
            <v>Capitulo 0206 MINISTERIO DE EDUCACIÓN</v>
          </cell>
          <cell r="D2441" t="str">
            <v>Libramiento 0206-01-01-0010-9149</v>
          </cell>
          <cell r="E2441" t="str">
            <v>PAGO A COOPROHARINA,CEDIDO POR ONDINA RESTAURANT SRL, S/ACTO 034 D/F 09/01/2018, CARTAS COMPR. 2950,7815,7809,2949,14365, Y AL SUPLIDOR CARTA COMP. 2111. SUM. ALIM.JEE, MES DE ENERO 18 FACT.: 00291 OC.6883,6947</v>
          </cell>
          <cell r="F2441" t="str">
            <v>12-APR-18</v>
          </cell>
          <cell r="G2441">
            <v>1823808</v>
          </cell>
          <cell r="H2441" t="str">
            <v>25-APR-18</v>
          </cell>
          <cell r="I2441">
            <v>37335</v>
          </cell>
          <cell r="J2441">
            <v>7</v>
          </cell>
          <cell r="K2441" t="str">
            <v>TR</v>
          </cell>
          <cell r="L2441" t="str">
            <v>Conciliado</v>
          </cell>
          <cell r="M2441">
            <v>1</v>
          </cell>
          <cell r="N2441">
            <v>3377801</v>
          </cell>
          <cell r="O2441">
            <v>3377801</v>
          </cell>
          <cell r="P2441">
            <v>1705396</v>
          </cell>
          <cell r="Q2441">
            <v>0</v>
          </cell>
          <cell r="R2441">
            <v>0</v>
          </cell>
        </row>
        <row r="2442">
          <cell r="A2442">
            <v>36439</v>
          </cell>
          <cell r="B2442" t="str">
            <v>Fuenta Especifica 0100 FONDO GENERAL</v>
          </cell>
          <cell r="C2442" t="str">
            <v>Capitulo 0206 MINISTERIO DE EDUCACIÓN</v>
          </cell>
          <cell r="D2442" t="str">
            <v>Libramiento 0206-01-01-0010-9150</v>
          </cell>
          <cell r="E2442" t="str">
            <v>PAGO A BANCO AGRICOLA, CEDIDO POR HERIKA VALENTINA TORRES, S/ACTO 863 D/F 04/12/2017 CARTAS 1796,1850, Y AL SUPLIDOR CARTA COMP.1795,1869.SUM. ALIM. JEE, MES DE ENERO 2018, FACT.: 36148, OC. 5835,6800</v>
          </cell>
          <cell r="F2442" t="str">
            <v>12-APR-18</v>
          </cell>
          <cell r="G2442">
            <v>472519.2</v>
          </cell>
          <cell r="H2442" t="str">
            <v>24-APR-18</v>
          </cell>
          <cell r="I2442">
            <v>36439</v>
          </cell>
          <cell r="J2442">
            <v>1</v>
          </cell>
          <cell r="K2442" t="str">
            <v>IN</v>
          </cell>
          <cell r="L2442" t="str">
            <v>ENTREGADO</v>
          </cell>
          <cell r="M2442">
            <v>1</v>
          </cell>
          <cell r="N2442">
            <v>45648</v>
          </cell>
          <cell r="O2442">
            <v>45648</v>
          </cell>
          <cell r="P2442">
            <v>72079.199999999997</v>
          </cell>
          <cell r="Q2442">
            <v>0</v>
          </cell>
          <cell r="R2442">
            <v>0</v>
          </cell>
        </row>
        <row r="2443">
          <cell r="A2443">
            <v>36439</v>
          </cell>
          <cell r="B2443" t="str">
            <v>Fuenta Especifica 0100 FONDO GENERAL</v>
          </cell>
          <cell r="C2443" t="str">
            <v>Capitulo 0206 MINISTERIO DE EDUCACIÓN</v>
          </cell>
          <cell r="D2443" t="str">
            <v>Libramiento 0206-01-01-0010-9150</v>
          </cell>
          <cell r="E2443" t="str">
            <v>PAGO A BANCO AGRICOLA, CEDIDO POR HERIKA VALENTINA TORRES, S/ACTO 863 D/F 04/12/2017 CARTAS 1796,1850, Y AL SUPLIDOR CARTA COMP.1795,1869.SUM. ALIM. JEE, MES DE ENERO 2018, FACT.: 36148, OC. 5835,6800</v>
          </cell>
          <cell r="F2443" t="str">
            <v>12-APR-18</v>
          </cell>
          <cell r="G2443">
            <v>472519.2</v>
          </cell>
          <cell r="H2443" t="str">
            <v>24-APR-18</v>
          </cell>
          <cell r="I2443">
            <v>36439</v>
          </cell>
          <cell r="J2443">
            <v>1</v>
          </cell>
          <cell r="K2443" t="str">
            <v>TR</v>
          </cell>
          <cell r="L2443" t="str">
            <v>Conciliado</v>
          </cell>
          <cell r="M2443">
            <v>1</v>
          </cell>
          <cell r="N2443">
            <v>3304687</v>
          </cell>
          <cell r="O2443">
            <v>3304687</v>
          </cell>
          <cell r="P2443">
            <v>144172</v>
          </cell>
          <cell r="Q2443">
            <v>0</v>
          </cell>
          <cell r="R2443">
            <v>0</v>
          </cell>
        </row>
        <row r="2444">
          <cell r="A2444">
            <v>36439</v>
          </cell>
          <cell r="B2444" t="str">
            <v>Fuenta Especifica 0100 FONDO GENERAL</v>
          </cell>
          <cell r="C2444" t="str">
            <v>Capitulo 0206 MINISTERIO DE EDUCACIÓN</v>
          </cell>
          <cell r="D2444" t="str">
            <v>Libramiento 0206-01-01-0010-9150</v>
          </cell>
          <cell r="E2444" t="str">
            <v>PAGO A BANCO AGRICOLA, CEDIDO POR HERIKA VALENTINA TORRES, S/ACTO 863 D/F 04/12/2017 CARTAS 1796,1850, Y AL SUPLIDOR CARTA COMP.1795,1869.SUM. ALIM. JEE, MES DE ENERO 2018, FACT.: 36148, OC. 5835,6800</v>
          </cell>
          <cell r="F2444" t="str">
            <v>12-APR-18</v>
          </cell>
          <cell r="G2444">
            <v>472519.2</v>
          </cell>
          <cell r="H2444" t="str">
            <v>24-APR-18</v>
          </cell>
          <cell r="I2444">
            <v>36439</v>
          </cell>
          <cell r="J2444">
            <v>1</v>
          </cell>
          <cell r="K2444" t="str">
            <v>IN</v>
          </cell>
          <cell r="L2444" t="str">
            <v>ENTREGADO</v>
          </cell>
          <cell r="M2444">
            <v>1</v>
          </cell>
          <cell r="N2444">
            <v>45850</v>
          </cell>
          <cell r="O2444">
            <v>45850</v>
          </cell>
          <cell r="P2444">
            <v>20022</v>
          </cell>
          <cell r="Q2444">
            <v>0</v>
          </cell>
          <cell r="R2444">
            <v>0</v>
          </cell>
        </row>
        <row r="2445">
          <cell r="A2445">
            <v>36439</v>
          </cell>
          <cell r="B2445" t="str">
            <v>Fuenta Especifica 0100 FONDO GENERAL</v>
          </cell>
          <cell r="C2445" t="str">
            <v>Capitulo 0206 MINISTERIO DE EDUCACIÓN</v>
          </cell>
          <cell r="D2445" t="str">
            <v>Libramiento 0206-01-01-0010-9150</v>
          </cell>
          <cell r="E2445" t="str">
            <v>PAGO A BANCO AGRICOLA, CEDIDO POR HERIKA VALENTINA TORRES, S/ACTO 863 D/F 04/12/2017 CARTAS 1796,1850, Y AL SUPLIDOR CARTA COMP.1795,1869.SUM. ALIM. JEE, MES DE ENERO 2018, FACT.: 36148, OC. 5835,6800</v>
          </cell>
          <cell r="F2445" t="str">
            <v>12-APR-18</v>
          </cell>
          <cell r="G2445">
            <v>472519.2</v>
          </cell>
          <cell r="H2445" t="str">
            <v>24-APR-18</v>
          </cell>
          <cell r="I2445">
            <v>36439</v>
          </cell>
          <cell r="J2445">
            <v>1</v>
          </cell>
          <cell r="K2445" t="str">
            <v>TR</v>
          </cell>
          <cell r="L2445" t="str">
            <v>Conciliado</v>
          </cell>
          <cell r="M2445">
            <v>1</v>
          </cell>
          <cell r="N2445">
            <v>3306824</v>
          </cell>
          <cell r="O2445">
            <v>3306824</v>
          </cell>
          <cell r="P2445">
            <v>236246</v>
          </cell>
          <cell r="Q2445">
            <v>0</v>
          </cell>
          <cell r="R2445">
            <v>0</v>
          </cell>
        </row>
        <row r="2446">
          <cell r="A2446">
            <v>36440</v>
          </cell>
          <cell r="B2446" t="str">
            <v>Fuenta Especifica 0100 FONDO GENERAL</v>
          </cell>
          <cell r="C2446" t="str">
            <v>Capitulo 0206 MINISTERIO DE EDUCACIÓN</v>
          </cell>
          <cell r="D2446" t="str">
            <v>Libramiento 0206-01-01-0010-9151</v>
          </cell>
          <cell r="E2446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6" t="str">
            <v>12-APR-18</v>
          </cell>
          <cell r="G2446">
            <v>795225.59999999998</v>
          </cell>
          <cell r="H2446" t="str">
            <v>24-APR-18</v>
          </cell>
          <cell r="I2446">
            <v>36440</v>
          </cell>
          <cell r="J2446">
            <v>1</v>
          </cell>
          <cell r="K2446" t="str">
            <v>IN</v>
          </cell>
          <cell r="L2446" t="str">
            <v>ENTREGADO</v>
          </cell>
          <cell r="M2446">
            <v>1</v>
          </cell>
          <cell r="N2446">
            <v>45970</v>
          </cell>
          <cell r="O2446">
            <v>45970</v>
          </cell>
          <cell r="P2446">
            <v>33696</v>
          </cell>
          <cell r="Q2446">
            <v>0</v>
          </cell>
          <cell r="R2446">
            <v>0</v>
          </cell>
        </row>
        <row r="2447">
          <cell r="A2447">
            <v>36440</v>
          </cell>
          <cell r="B2447" t="str">
            <v>Fuenta Especifica 0100 FONDO GENERAL</v>
          </cell>
          <cell r="C2447" t="str">
            <v>Capitulo 0206 MINISTERIO DE EDUCACIÓN</v>
          </cell>
          <cell r="D2447" t="str">
            <v>Libramiento 0206-01-01-0010-9151</v>
          </cell>
          <cell r="E2447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7" t="str">
            <v>12-APR-18</v>
          </cell>
          <cell r="G2447">
            <v>795225.59999999998</v>
          </cell>
          <cell r="H2447" t="str">
            <v>24-APR-18</v>
          </cell>
          <cell r="I2447">
            <v>36440</v>
          </cell>
          <cell r="J2447">
            <v>1</v>
          </cell>
          <cell r="K2447" t="str">
            <v>IN</v>
          </cell>
          <cell r="L2447" t="str">
            <v>ENTREGADO</v>
          </cell>
          <cell r="M2447">
            <v>1</v>
          </cell>
          <cell r="N2447">
            <v>45647</v>
          </cell>
          <cell r="O2447">
            <v>45647</v>
          </cell>
          <cell r="P2447">
            <v>121305.60000000001</v>
          </cell>
          <cell r="Q2447">
            <v>0</v>
          </cell>
          <cell r="R2447">
            <v>0</v>
          </cell>
        </row>
        <row r="2448">
          <cell r="A2448">
            <v>36440</v>
          </cell>
          <cell r="B2448" t="str">
            <v>Fuenta Especifica 0100 FONDO GENERAL</v>
          </cell>
          <cell r="C2448" t="str">
            <v>Capitulo 0206 MINISTERIO DE EDUCACIÓN</v>
          </cell>
          <cell r="D2448" t="str">
            <v>Libramiento 0206-01-01-0010-9151</v>
          </cell>
          <cell r="E2448" t="str">
            <v>PAGO A FAVOR DE BANCO AGRICOLA, CEDIDO POR VENANCIO REYES POZO MEDIANTE ACTO NO.52 D/F 12/01/18, POR SUM. DE ALIM. ESC. JEE. CORRESP. AL MES DE ENERO 2018, S/FACT. 00010. CARTAS COMPROMISO 09168 Y 04621. OC 6741</v>
          </cell>
          <cell r="F2448" t="str">
            <v>12-APR-18</v>
          </cell>
          <cell r="G2448">
            <v>795225.59999999998</v>
          </cell>
          <cell r="H2448" t="str">
            <v>24-APR-18</v>
          </cell>
          <cell r="I2448">
            <v>36440</v>
          </cell>
          <cell r="J2448">
            <v>1</v>
          </cell>
          <cell r="K2448" t="str">
            <v>TR</v>
          </cell>
          <cell r="L2448" t="str">
            <v>Conciliado</v>
          </cell>
          <cell r="M2448">
            <v>1</v>
          </cell>
          <cell r="N2448">
            <v>3306823</v>
          </cell>
          <cell r="O2448">
            <v>3306823</v>
          </cell>
          <cell r="P2448">
            <v>640224</v>
          </cell>
          <cell r="Q2448">
            <v>0</v>
          </cell>
          <cell r="R2448">
            <v>0</v>
          </cell>
        </row>
        <row r="2449">
          <cell r="A2449">
            <v>36320</v>
          </cell>
          <cell r="B2449" t="str">
            <v>Fuenta Especifica 0100 FONDO GENERAL</v>
          </cell>
          <cell r="C2449" t="str">
            <v>Capitulo 0206 MINISTERIO DE EDUCACIÓN</v>
          </cell>
          <cell r="D2449" t="str">
            <v>Libramiento 0206-01-01-0010-9152</v>
          </cell>
          <cell r="E2449" t="str">
            <v>PAGO POR SUM. ALIM. ESC. UM. CORRESP. A ENERO/2018, SEGUN FACT. NCF: 00052, NC. 00036, CONT. 259/2017, OC. 6397, MENOS ANTICIPO.</v>
          </cell>
          <cell r="F2449" t="str">
            <v>12-APR-18</v>
          </cell>
          <cell r="G2449">
            <v>587620.61</v>
          </cell>
          <cell r="H2449" t="str">
            <v>24-APR-18</v>
          </cell>
          <cell r="I2449">
            <v>36320</v>
          </cell>
          <cell r="J2449">
            <v>4</v>
          </cell>
          <cell r="K2449" t="str">
            <v>IN</v>
          </cell>
          <cell r="L2449" t="str">
            <v>ENTREGADO</v>
          </cell>
          <cell r="M2449">
            <v>1</v>
          </cell>
          <cell r="N2449">
            <v>45942</v>
          </cell>
          <cell r="O2449">
            <v>45942</v>
          </cell>
          <cell r="P2449">
            <v>5368.94</v>
          </cell>
          <cell r="Q2449">
            <v>0</v>
          </cell>
          <cell r="R2449">
            <v>0</v>
          </cell>
        </row>
        <row r="2450">
          <cell r="A2450">
            <v>36320</v>
          </cell>
          <cell r="B2450" t="str">
            <v>Fuenta Especifica 0100 FONDO GENERAL</v>
          </cell>
          <cell r="C2450" t="str">
            <v>Capitulo 0206 MINISTERIO DE EDUCACIÓN</v>
          </cell>
          <cell r="D2450" t="str">
            <v>Libramiento 0206-01-01-0010-9152</v>
          </cell>
          <cell r="E2450" t="str">
            <v>PAGO POR SUM. ALIM. ESC. UM. CORRESP. A ENERO/2018, SEGUN FACT. NCF: 00052, NC. 00036, CONT. 259/2017, OC. 6397, MENOS ANTICIPO.</v>
          </cell>
          <cell r="F2450" t="str">
            <v>12-APR-18</v>
          </cell>
          <cell r="G2450">
            <v>587620.61</v>
          </cell>
          <cell r="H2450" t="str">
            <v>24-APR-18</v>
          </cell>
          <cell r="I2450">
            <v>36320</v>
          </cell>
          <cell r="J2450">
            <v>4</v>
          </cell>
          <cell r="K2450" t="str">
            <v>TR</v>
          </cell>
          <cell r="L2450" t="str">
            <v>Conciliado</v>
          </cell>
          <cell r="M2450">
            <v>1</v>
          </cell>
          <cell r="N2450">
            <v>3298013</v>
          </cell>
          <cell r="O2450">
            <v>3298013</v>
          </cell>
          <cell r="P2450">
            <v>582251.67000000004</v>
          </cell>
          <cell r="Q2450">
            <v>0</v>
          </cell>
          <cell r="R2450">
            <v>0</v>
          </cell>
        </row>
        <row r="2451">
          <cell r="A2451">
            <v>36441</v>
          </cell>
          <cell r="B2451" t="str">
            <v>Fuenta Especifica 0100 FONDO GENERAL</v>
          </cell>
          <cell r="C2451" t="str">
            <v>Capitulo 0206 MINISTERIO DE EDUCACIÓN</v>
          </cell>
          <cell r="D2451" t="str">
            <v>Libramiento 0206-01-01-0010-9153</v>
          </cell>
          <cell r="E2451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1" t="str">
            <v>12-APR-18</v>
          </cell>
          <cell r="G2451">
            <v>580984.80000000005</v>
          </cell>
          <cell r="H2451" t="str">
            <v>24-APR-18</v>
          </cell>
          <cell r="I2451">
            <v>36441</v>
          </cell>
          <cell r="J2451">
            <v>1</v>
          </cell>
          <cell r="K2451" t="str">
            <v>IN</v>
          </cell>
          <cell r="L2451" t="str">
            <v>ENTREGADO</v>
          </cell>
          <cell r="M2451">
            <v>1</v>
          </cell>
          <cell r="N2451">
            <v>45969</v>
          </cell>
          <cell r="O2451">
            <v>45969</v>
          </cell>
          <cell r="P2451">
            <v>24618</v>
          </cell>
          <cell r="Q2451">
            <v>0</v>
          </cell>
          <cell r="R2451">
            <v>0</v>
          </cell>
        </row>
        <row r="2452">
          <cell r="A2452">
            <v>36441</v>
          </cell>
          <cell r="B2452" t="str">
            <v>Fuenta Especifica 0100 FONDO GENERAL</v>
          </cell>
          <cell r="C2452" t="str">
            <v>Capitulo 0206 MINISTERIO DE EDUCACIÓN</v>
          </cell>
          <cell r="D2452" t="str">
            <v>Libramiento 0206-01-01-0010-9153</v>
          </cell>
          <cell r="E2452" t="str">
            <v>PAGO A BANCO AGRICOLA, CEDIDO POR YNCAR DELICATESSE &amp; BUFFET SRL, S/ACTO NO. 1788/17 D/F 07/11/2107. POR SUM. ALIM. ESC. JEE, CORRESP. A LOS MESES DIC./17 Y ENE/18, SEGUN FACTS. NCF 00055 Y 00056. CARTAS COMPR. 00432, 06331 OC 7140.</v>
          </cell>
          <cell r="F2452" t="str">
            <v>12-APR-18</v>
          </cell>
          <cell r="G2452">
            <v>580984.80000000005</v>
          </cell>
          <cell r="H2452" t="str">
            <v>24-APR-18</v>
          </cell>
          <cell r="I2452">
            <v>36441</v>
          </cell>
          <cell r="J2452">
            <v>1</v>
          </cell>
          <cell r="K2452" t="str">
            <v>TR</v>
          </cell>
          <cell r="L2452" t="str">
            <v>Conciliado</v>
          </cell>
          <cell r="M2452">
            <v>1</v>
          </cell>
          <cell r="N2452">
            <v>3306822</v>
          </cell>
          <cell r="O2452">
            <v>3306822</v>
          </cell>
          <cell r="P2452">
            <v>556366.80000000005</v>
          </cell>
          <cell r="Q2452">
            <v>0</v>
          </cell>
          <cell r="R2452">
            <v>0</v>
          </cell>
        </row>
        <row r="2453">
          <cell r="A2453">
            <v>36442</v>
          </cell>
          <cell r="B2453" t="str">
            <v>Fuenta Especifica 0100 FONDO GENERAL</v>
          </cell>
          <cell r="C2453" t="str">
            <v>Capitulo 0206 MINISTERIO DE EDUCACIÓN</v>
          </cell>
          <cell r="D2453" t="str">
            <v>Libramiento 0206-01-01-0010-9155</v>
          </cell>
          <cell r="E2453" t="str">
            <v>PAGO POR SUM. ALIM. ESC. JEE. CORRESP. A NOVIEMBRE Y DICIEMBRE/2017, SEGUN FACTS. NCF: 00280 Y 00282, CARTAS COMPROMISO 02363, 02367, 02366, 14475, 15624, 02401, 02406, OC. 5690.</v>
          </cell>
          <cell r="F2453" t="str">
            <v>12-APR-18</v>
          </cell>
          <cell r="G2453">
            <v>3482510.4</v>
          </cell>
          <cell r="H2453" t="str">
            <v>24-APR-18</v>
          </cell>
          <cell r="I2453">
            <v>36442</v>
          </cell>
          <cell r="J2453">
            <v>1</v>
          </cell>
          <cell r="K2453" t="str">
            <v>IN</v>
          </cell>
          <cell r="L2453" t="str">
            <v>ENTREGADO</v>
          </cell>
          <cell r="M2453">
            <v>1</v>
          </cell>
          <cell r="N2453">
            <v>45968</v>
          </cell>
          <cell r="O2453">
            <v>45968</v>
          </cell>
          <cell r="P2453">
            <v>147564</v>
          </cell>
          <cell r="Q2453">
            <v>0</v>
          </cell>
          <cell r="R2453">
            <v>0</v>
          </cell>
        </row>
        <row r="2454">
          <cell r="A2454">
            <v>36442</v>
          </cell>
          <cell r="B2454" t="str">
            <v>Fuenta Especifica 0100 FONDO GENERAL</v>
          </cell>
          <cell r="C2454" t="str">
            <v>Capitulo 0206 MINISTERIO DE EDUCACIÓN</v>
          </cell>
          <cell r="D2454" t="str">
            <v>Libramiento 0206-01-01-0010-9155</v>
          </cell>
          <cell r="E2454" t="str">
            <v>PAGO POR SUM. ALIM. ESC. JEE. CORRESP. A NOVIEMBRE Y DICIEMBRE/2017, SEGUN FACTS. NCF: 00280 Y 00282, CARTAS COMPROMISO 02363, 02367, 02366, 14475, 15624, 02401, 02406, OC. 5690.</v>
          </cell>
          <cell r="F2454" t="str">
            <v>12-APR-18</v>
          </cell>
          <cell r="G2454">
            <v>3482510.4</v>
          </cell>
          <cell r="H2454" t="str">
            <v>24-APR-18</v>
          </cell>
          <cell r="I2454">
            <v>36442</v>
          </cell>
          <cell r="J2454">
            <v>1</v>
          </cell>
          <cell r="K2454" t="str">
            <v>TR</v>
          </cell>
          <cell r="L2454" t="str">
            <v>Conciliado</v>
          </cell>
          <cell r="M2454">
            <v>1</v>
          </cell>
          <cell r="N2454">
            <v>3304688</v>
          </cell>
          <cell r="O2454">
            <v>3304688</v>
          </cell>
          <cell r="P2454">
            <v>2834946.4</v>
          </cell>
          <cell r="Q2454">
            <v>0</v>
          </cell>
          <cell r="R2454">
            <v>0</v>
          </cell>
        </row>
        <row r="2455">
          <cell r="A2455">
            <v>36442</v>
          </cell>
          <cell r="B2455" t="str">
            <v>Fuenta Especifica 0100 FONDO GENERAL</v>
          </cell>
          <cell r="C2455" t="str">
            <v>Capitulo 0206 MINISTERIO DE EDUCACIÓN</v>
          </cell>
          <cell r="D2455" t="str">
            <v>Libramiento 0206-01-01-0010-9155</v>
          </cell>
          <cell r="E2455" t="str">
            <v>PAGO POR SUM. ALIM. ESC. JEE. CORRESP. A NOVIEMBRE Y DICIEMBRE/2017, SEGUN FACTS. NCF: 00280 Y 00282, CARTAS COMPROMISO 02363, 02367, 02366, 14475, 15624, 02401, 02406, OC. 5690.</v>
          </cell>
          <cell r="F2455" t="str">
            <v>12-APR-18</v>
          </cell>
          <cell r="G2455">
            <v>3482510.4</v>
          </cell>
          <cell r="H2455" t="str">
            <v>24-APR-18</v>
          </cell>
          <cell r="I2455">
            <v>36442</v>
          </cell>
          <cell r="J2455">
            <v>1</v>
          </cell>
          <cell r="K2455" t="str">
            <v>TR</v>
          </cell>
          <cell r="L2455" t="str">
            <v>Conciliado</v>
          </cell>
          <cell r="M2455">
            <v>1</v>
          </cell>
          <cell r="N2455">
            <v>3306701</v>
          </cell>
          <cell r="O2455">
            <v>3306701</v>
          </cell>
          <cell r="P2455">
            <v>500000</v>
          </cell>
          <cell r="Q2455">
            <v>0</v>
          </cell>
          <cell r="R2455">
            <v>0</v>
          </cell>
        </row>
        <row r="2456">
          <cell r="A2456">
            <v>36491</v>
          </cell>
          <cell r="B2456" t="str">
            <v>Fuenta Especifica 0100 FONDO GENERAL</v>
          </cell>
          <cell r="C2456" t="str">
            <v>Capitulo 0206 MINISTERIO DE EDUCACIÓN</v>
          </cell>
          <cell r="D2456" t="str">
            <v>Libramiento 0206-01-01-0010-9156</v>
          </cell>
          <cell r="E2456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6" t="str">
            <v>12-APR-18</v>
          </cell>
          <cell r="G2456">
            <v>1217099.2</v>
          </cell>
          <cell r="H2456" t="str">
            <v>24-APR-18</v>
          </cell>
          <cell r="I2456">
            <v>36491</v>
          </cell>
          <cell r="J2456">
            <v>6</v>
          </cell>
          <cell r="K2456" t="str">
            <v>IN</v>
          </cell>
          <cell r="L2456" t="str">
            <v>ENTREGADO</v>
          </cell>
          <cell r="M2456">
            <v>1</v>
          </cell>
          <cell r="N2456">
            <v>45658</v>
          </cell>
          <cell r="O2456">
            <v>45658</v>
          </cell>
          <cell r="P2456">
            <v>185659.2</v>
          </cell>
          <cell r="Q2456">
            <v>0</v>
          </cell>
          <cell r="R2456">
            <v>0</v>
          </cell>
        </row>
        <row r="2457">
          <cell r="A2457">
            <v>36491</v>
          </cell>
          <cell r="B2457" t="str">
            <v>Fuenta Especifica 0100 FONDO GENERAL</v>
          </cell>
          <cell r="C2457" t="str">
            <v>Capitulo 0206 MINISTERIO DE EDUCACIÓN</v>
          </cell>
          <cell r="D2457" t="str">
            <v>Libramiento 0206-01-01-0010-9156</v>
          </cell>
          <cell r="E2457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7" t="str">
            <v>12-APR-18</v>
          </cell>
          <cell r="G2457">
            <v>1217099.2</v>
          </cell>
          <cell r="H2457" t="str">
            <v>24-APR-18</v>
          </cell>
          <cell r="I2457">
            <v>36491</v>
          </cell>
          <cell r="J2457">
            <v>6</v>
          </cell>
          <cell r="K2457" t="str">
            <v>TR</v>
          </cell>
          <cell r="L2457" t="str">
            <v>Conciliado</v>
          </cell>
          <cell r="M2457">
            <v>1</v>
          </cell>
          <cell r="N2457">
            <v>3306840</v>
          </cell>
          <cell r="O2457">
            <v>3306840</v>
          </cell>
          <cell r="P2457">
            <v>979868</v>
          </cell>
          <cell r="Q2457">
            <v>0</v>
          </cell>
          <cell r="R2457">
            <v>0</v>
          </cell>
        </row>
        <row r="2458">
          <cell r="A2458">
            <v>36491</v>
          </cell>
          <cell r="B2458" t="str">
            <v>Fuenta Especifica 0100 FONDO GENERAL</v>
          </cell>
          <cell r="C2458" t="str">
            <v>Capitulo 0206 MINISTERIO DE EDUCACIÓN</v>
          </cell>
          <cell r="D2458" t="str">
            <v>Libramiento 0206-01-01-0010-9156</v>
          </cell>
          <cell r="E2458" t="str">
            <v>PAGO A FAVOR DEL BANCO AGRICOLA, CEDIDO POR RAFAEL VENTURA DE LA CRUZ, MEDIANTE ACTO 235, D/F. 09/02/2018, POR SUM. ALIM. ESC. JEE. CORRESP. A ENERO/2018, SEGUN FACT. NCF: 92077, ANEXO (25) CARTAS COMPROMISO. OC 6910.</v>
          </cell>
          <cell r="F2458" t="str">
            <v>12-APR-18</v>
          </cell>
          <cell r="G2458">
            <v>1217099.2</v>
          </cell>
          <cell r="H2458" t="str">
            <v>24-APR-18</v>
          </cell>
          <cell r="I2458">
            <v>36491</v>
          </cell>
          <cell r="J2458">
            <v>6</v>
          </cell>
          <cell r="K2458" t="str">
            <v>IN</v>
          </cell>
          <cell r="L2458" t="str">
            <v>ENTREGADO</v>
          </cell>
          <cell r="M2458">
            <v>1</v>
          </cell>
          <cell r="N2458">
            <v>45769</v>
          </cell>
          <cell r="O2458">
            <v>45769</v>
          </cell>
          <cell r="P2458">
            <v>51572</v>
          </cell>
          <cell r="Q2458">
            <v>0</v>
          </cell>
          <cell r="R2458">
            <v>0</v>
          </cell>
        </row>
        <row r="2459">
          <cell r="A2459">
            <v>36321</v>
          </cell>
          <cell r="B2459" t="str">
            <v>Fuenta Especifica 0100 FONDO GENERAL</v>
          </cell>
          <cell r="C2459" t="str">
            <v>Capitulo 0206 MINISTERIO DE EDUCACIÓN</v>
          </cell>
          <cell r="D2459" t="str">
            <v>Libramiento 0206-01-01-0010-9157</v>
          </cell>
          <cell r="E2459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59" t="str">
            <v>12-APR-18</v>
          </cell>
          <cell r="G2459">
            <v>505960.55</v>
          </cell>
          <cell r="H2459" t="str">
            <v>24-APR-18</v>
          </cell>
          <cell r="I2459">
            <v>36321</v>
          </cell>
          <cell r="J2459">
            <v>4</v>
          </cell>
          <cell r="K2459" t="str">
            <v>IN</v>
          </cell>
          <cell r="L2459" t="str">
            <v>ENTREGADO</v>
          </cell>
          <cell r="M2459">
            <v>1</v>
          </cell>
          <cell r="N2459">
            <v>45943</v>
          </cell>
          <cell r="O2459">
            <v>45943</v>
          </cell>
          <cell r="P2459">
            <v>4623.05</v>
          </cell>
          <cell r="Q2459">
            <v>0</v>
          </cell>
          <cell r="R2459">
            <v>0</v>
          </cell>
        </row>
        <row r="2460">
          <cell r="A2460">
            <v>36321</v>
          </cell>
          <cell r="B2460" t="str">
            <v>Fuenta Especifica 0100 FONDO GENERAL</v>
          </cell>
          <cell r="C2460" t="str">
            <v>Capitulo 0206 MINISTERIO DE EDUCACIÓN</v>
          </cell>
          <cell r="D2460" t="str">
            <v>Libramiento 0206-01-01-0010-9157</v>
          </cell>
          <cell r="E2460" t="str">
            <v>PAGO A FAVOR DE COOPROHARINA, CEDIDO POR RICARDO JOSE REYES, MEDIANTE ACTO No.156/18 D/F 22/02/2018, POR SUM. ALIM. ESC. UM. CORRESP. AL MES DE ENERO 2018, S/FACT. NCF.: 00096 Y N/C 00057, CONTRATO No. 346/2017, OC 6401, MENOS ANTICIPO.</v>
          </cell>
          <cell r="F2460" t="str">
            <v>12-APR-18</v>
          </cell>
          <cell r="G2460">
            <v>505960.55</v>
          </cell>
          <cell r="H2460" t="str">
            <v>24-APR-18</v>
          </cell>
          <cell r="I2460">
            <v>36321</v>
          </cell>
          <cell r="J2460">
            <v>4</v>
          </cell>
          <cell r="K2460" t="str">
            <v>TR</v>
          </cell>
          <cell r="L2460" t="str">
            <v>Conciliado</v>
          </cell>
          <cell r="M2460">
            <v>1</v>
          </cell>
          <cell r="N2460">
            <v>3306802</v>
          </cell>
          <cell r="O2460">
            <v>3306802</v>
          </cell>
          <cell r="P2460">
            <v>501337.5</v>
          </cell>
          <cell r="Q2460">
            <v>0</v>
          </cell>
          <cell r="R2460">
            <v>0</v>
          </cell>
        </row>
        <row r="2461">
          <cell r="A2461">
            <v>34546</v>
          </cell>
          <cell r="B2461" t="str">
            <v>Fuenta Especifica 0100 FONDO GENERAL</v>
          </cell>
          <cell r="C2461" t="str">
            <v>Capitulo 0206 MINISTERIO DE EDUCACIÓN</v>
          </cell>
          <cell r="D2461" t="str">
            <v>Libramiento 0206-01-01-0010-9159</v>
          </cell>
          <cell r="E2461" t="str">
            <v>NÓMINA PERSONAL CONTRATADO ABRIL 2018, INABIE.</v>
          </cell>
          <cell r="F2461" t="str">
            <v>12-APR-18</v>
          </cell>
          <cell r="G2461">
            <v>719979.12</v>
          </cell>
          <cell r="H2461" t="str">
            <v>19-APR-18</v>
          </cell>
          <cell r="I2461">
            <v>34546</v>
          </cell>
          <cell r="J2461">
            <v>8</v>
          </cell>
          <cell r="K2461" t="str">
            <v>TR</v>
          </cell>
          <cell r="L2461" t="str">
            <v>Conciliado</v>
          </cell>
          <cell r="M2461">
            <v>1</v>
          </cell>
          <cell r="N2461">
            <v>3309112</v>
          </cell>
          <cell r="O2461">
            <v>3309112</v>
          </cell>
          <cell r="P2461">
            <v>18978.72</v>
          </cell>
          <cell r="Q2461">
            <v>0</v>
          </cell>
          <cell r="R2461">
            <v>0</v>
          </cell>
        </row>
        <row r="2462">
          <cell r="A2462">
            <v>34546</v>
          </cell>
          <cell r="B2462" t="str">
            <v>Fuenta Especifica 0100 FONDO GENERAL</v>
          </cell>
          <cell r="C2462" t="str">
            <v>Capitulo 0206 MINISTERIO DE EDUCACIÓN</v>
          </cell>
          <cell r="D2462" t="str">
            <v>Libramiento 0206-01-01-0010-9159</v>
          </cell>
          <cell r="E2462" t="str">
            <v>NÓMINA PERSONAL CONTRATADO ABRIL 2018, INABIE.</v>
          </cell>
          <cell r="F2462" t="str">
            <v>12-APR-18</v>
          </cell>
          <cell r="G2462">
            <v>719979.12</v>
          </cell>
          <cell r="H2462" t="str">
            <v>19-APR-18</v>
          </cell>
          <cell r="I2462">
            <v>34546</v>
          </cell>
          <cell r="J2462">
            <v>8</v>
          </cell>
          <cell r="K2462" t="str">
            <v>TR</v>
          </cell>
          <cell r="L2462" t="str">
            <v>Conciliado</v>
          </cell>
          <cell r="M2462">
            <v>24</v>
          </cell>
          <cell r="N2462">
            <v>3064969</v>
          </cell>
          <cell r="O2462">
            <v>3064992</v>
          </cell>
          <cell r="P2462">
            <v>679313.39</v>
          </cell>
          <cell r="Q2462">
            <v>0</v>
          </cell>
          <cell r="R2462">
            <v>0</v>
          </cell>
        </row>
        <row r="2463">
          <cell r="A2463">
            <v>34546</v>
          </cell>
          <cell r="B2463" t="str">
            <v>Fuenta Especifica 0100 FONDO GENERAL</v>
          </cell>
          <cell r="C2463" t="str">
            <v>Capitulo 0206 MINISTERIO DE EDUCACIÓN</v>
          </cell>
          <cell r="D2463" t="str">
            <v>Libramiento 0206-01-01-0010-9159</v>
          </cell>
          <cell r="E2463" t="str">
            <v>NÓMINA PERSONAL CONTRATADO ABRIL 2018, INABIE.</v>
          </cell>
          <cell r="F2463" t="str">
            <v>12-APR-18</v>
          </cell>
          <cell r="G2463">
            <v>719979.12</v>
          </cell>
          <cell r="H2463" t="str">
            <v>19-APR-18</v>
          </cell>
          <cell r="I2463">
            <v>34546</v>
          </cell>
          <cell r="J2463">
            <v>8</v>
          </cell>
          <cell r="K2463" t="str">
            <v>IN</v>
          </cell>
          <cell r="L2463" t="str">
            <v>ENTREGADO</v>
          </cell>
          <cell r="M2463">
            <v>1</v>
          </cell>
          <cell r="N2463">
            <v>43980</v>
          </cell>
          <cell r="O2463">
            <v>43980</v>
          </cell>
          <cell r="P2463">
            <v>3769.6</v>
          </cell>
          <cell r="Q2463">
            <v>0</v>
          </cell>
          <cell r="R2463">
            <v>0</v>
          </cell>
        </row>
        <row r="2464">
          <cell r="A2464">
            <v>34546</v>
          </cell>
          <cell r="B2464" t="str">
            <v>Fuenta Especifica 0100 FONDO GENERAL</v>
          </cell>
          <cell r="C2464" t="str">
            <v>Capitulo 0206 MINISTERIO DE EDUCACIÓN</v>
          </cell>
          <cell r="D2464" t="str">
            <v>Libramiento 0206-01-01-0010-9159</v>
          </cell>
          <cell r="E2464" t="str">
            <v>NÓMINA PERSONAL CONTRATADO ABRIL 2018, INABIE.</v>
          </cell>
          <cell r="F2464" t="str">
            <v>12-APR-18</v>
          </cell>
          <cell r="G2464">
            <v>719979.12</v>
          </cell>
          <cell r="H2464" t="str">
            <v>19-APR-18</v>
          </cell>
          <cell r="I2464">
            <v>34546</v>
          </cell>
          <cell r="J2464">
            <v>8</v>
          </cell>
          <cell r="K2464" t="str">
            <v>TR</v>
          </cell>
          <cell r="L2464" t="str">
            <v>Conciliado</v>
          </cell>
          <cell r="M2464">
            <v>1</v>
          </cell>
          <cell r="N2464">
            <v>3308571</v>
          </cell>
          <cell r="O2464">
            <v>3308571</v>
          </cell>
          <cell r="P2464">
            <v>17917.41</v>
          </cell>
          <cell r="Q2464">
            <v>0</v>
          </cell>
          <cell r="R2464">
            <v>0</v>
          </cell>
        </row>
        <row r="2465">
          <cell r="A2465">
            <v>37569</v>
          </cell>
          <cell r="B2465" t="str">
            <v>Fuenta Especifica 0100 FONDO GENERAL</v>
          </cell>
          <cell r="C2465" t="str">
            <v>Capitulo 0206 MINISTERIO DE EDUCACIÓN</v>
          </cell>
          <cell r="D2465" t="str">
            <v>Libramiento 0206-01-01-0010-9160</v>
          </cell>
          <cell r="E2465" t="str">
            <v>PAGO SUM. ALIM. ESC. UM ,CORRESP. AL MES DE DICIEMBRE 2017, SEGUN FACT. NCFS.: 00149 NC 88834, DEL CONTRATO NO.269/17 Y OC 6370 , MENOS ANTICIPO.</v>
          </cell>
          <cell r="F2465" t="str">
            <v>12-APR-18</v>
          </cell>
          <cell r="G2465">
            <v>1010862.81</v>
          </cell>
          <cell r="H2465" t="str">
            <v>26-APR-18</v>
          </cell>
          <cell r="I2465">
            <v>37569</v>
          </cell>
          <cell r="J2465">
            <v>3</v>
          </cell>
          <cell r="K2465" t="str">
            <v>TR</v>
          </cell>
          <cell r="L2465" t="str">
            <v>Conciliado</v>
          </cell>
          <cell r="M2465">
            <v>1</v>
          </cell>
          <cell r="N2465">
            <v>3380161</v>
          </cell>
          <cell r="O2465">
            <v>3380161</v>
          </cell>
          <cell r="P2465">
            <v>1001553.37</v>
          </cell>
          <cell r="Q2465">
            <v>0</v>
          </cell>
          <cell r="R2465">
            <v>0</v>
          </cell>
        </row>
        <row r="2466">
          <cell r="A2466">
            <v>37569</v>
          </cell>
          <cell r="B2466" t="str">
            <v>Fuenta Especifica 0100 FONDO GENERAL</v>
          </cell>
          <cell r="C2466" t="str">
            <v>Capitulo 0206 MINISTERIO DE EDUCACIÓN</v>
          </cell>
          <cell r="D2466" t="str">
            <v>Libramiento 0206-01-01-0010-9160</v>
          </cell>
          <cell r="E2466" t="str">
            <v>PAGO SUM. ALIM. ESC. UM ,CORRESP. AL MES DE DICIEMBRE 2017, SEGUN FACT. NCFS.: 00149 NC 88834, DEL CONTRATO NO.269/17 Y OC 6370 , MENOS ANTICIPO.</v>
          </cell>
          <cell r="F2466" t="str">
            <v>12-APR-18</v>
          </cell>
          <cell r="G2466">
            <v>1010862.81</v>
          </cell>
          <cell r="H2466" t="str">
            <v>26-APR-18</v>
          </cell>
          <cell r="I2466">
            <v>37569</v>
          </cell>
          <cell r="J2466">
            <v>3</v>
          </cell>
          <cell r="K2466" t="str">
            <v>IN</v>
          </cell>
          <cell r="L2466" t="str">
            <v>ENTREGADO</v>
          </cell>
          <cell r="M2466">
            <v>1</v>
          </cell>
          <cell r="N2466">
            <v>47226</v>
          </cell>
          <cell r="O2466">
            <v>47226</v>
          </cell>
          <cell r="P2466">
            <v>9309.44</v>
          </cell>
          <cell r="Q2466">
            <v>0</v>
          </cell>
          <cell r="R2466">
            <v>0</v>
          </cell>
        </row>
        <row r="2467">
          <cell r="A2467">
            <v>34548</v>
          </cell>
          <cell r="B2467" t="str">
            <v>Fuenta Especifica 0100 FONDO GENERAL</v>
          </cell>
          <cell r="C2467" t="str">
            <v>Capitulo 0206 MINISTERIO DE EDUCACIÓN</v>
          </cell>
          <cell r="D2467" t="str">
            <v>Libramiento 0206-01-01-0010-9163</v>
          </cell>
          <cell r="E2467" t="str">
            <v>NÓMINA FIJA PERSONAL DOCENTE ABRIL 2018, INABIE.</v>
          </cell>
          <cell r="F2467" t="str">
            <v>12-APR-18</v>
          </cell>
          <cell r="G2467">
            <v>2526191.2799999998</v>
          </cell>
          <cell r="H2467" t="str">
            <v>19-APR-18</v>
          </cell>
          <cell r="I2467">
            <v>34548</v>
          </cell>
          <cell r="J2467">
            <v>8</v>
          </cell>
          <cell r="K2467" t="str">
            <v>TR</v>
          </cell>
          <cell r="L2467" t="str">
            <v>Conciliado</v>
          </cell>
          <cell r="M2467">
            <v>1</v>
          </cell>
          <cell r="N2467">
            <v>2965560</v>
          </cell>
          <cell r="O2467">
            <v>2965560</v>
          </cell>
          <cell r="P2467">
            <v>5158.1000000000004</v>
          </cell>
          <cell r="Q2467">
            <v>0</v>
          </cell>
          <cell r="R2467">
            <v>0</v>
          </cell>
        </row>
        <row r="2468">
          <cell r="A2468">
            <v>34548</v>
          </cell>
          <cell r="B2468" t="str">
            <v>Fuenta Especifica 0100 FONDO GENERAL</v>
          </cell>
          <cell r="C2468" t="str">
            <v>Capitulo 0206 MINISTERIO DE EDUCACIÓN</v>
          </cell>
          <cell r="D2468" t="str">
            <v>Libramiento 0206-01-01-0010-9163</v>
          </cell>
          <cell r="E2468" t="str">
            <v>NÓMINA FIJA PERSONAL DOCENTE ABRIL 2018, INABIE.</v>
          </cell>
          <cell r="F2468" t="str">
            <v>12-APR-18</v>
          </cell>
          <cell r="G2468">
            <v>2526191.2799999998</v>
          </cell>
          <cell r="H2468" t="str">
            <v>19-APR-18</v>
          </cell>
          <cell r="I2468">
            <v>34548</v>
          </cell>
          <cell r="J2468">
            <v>8</v>
          </cell>
          <cell r="K2468" t="str">
            <v>IN</v>
          </cell>
          <cell r="L2468" t="str">
            <v>ENTREGADO</v>
          </cell>
          <cell r="M2468">
            <v>1</v>
          </cell>
          <cell r="N2468">
            <v>43978</v>
          </cell>
          <cell r="O2468">
            <v>43978</v>
          </cell>
          <cell r="P2468">
            <v>253023.43</v>
          </cell>
          <cell r="Q2468">
            <v>0</v>
          </cell>
          <cell r="R2468">
            <v>0</v>
          </cell>
        </row>
        <row r="2469">
          <cell r="A2469">
            <v>34548</v>
          </cell>
          <cell r="B2469" t="str">
            <v>Fuenta Especifica 0100 FONDO GENERAL</v>
          </cell>
          <cell r="C2469" t="str">
            <v>Capitulo 0206 MINISTERIO DE EDUCACIÓN</v>
          </cell>
          <cell r="D2469" t="str">
            <v>Libramiento 0206-01-01-0010-9163</v>
          </cell>
          <cell r="E2469" t="str">
            <v>NÓMINA FIJA PERSONAL DOCENTE ABRIL 2018, INABIE.</v>
          </cell>
          <cell r="F2469" t="str">
            <v>12-APR-18</v>
          </cell>
          <cell r="G2469">
            <v>2526191.2799999998</v>
          </cell>
          <cell r="H2469" t="str">
            <v>19-APR-18</v>
          </cell>
          <cell r="I2469">
            <v>34548</v>
          </cell>
          <cell r="J2469">
            <v>8</v>
          </cell>
          <cell r="K2469" t="str">
            <v>TR</v>
          </cell>
          <cell r="L2469" t="str">
            <v>Conciliado</v>
          </cell>
          <cell r="M2469">
            <v>1</v>
          </cell>
          <cell r="N2469">
            <v>2965712</v>
          </cell>
          <cell r="O2469">
            <v>2965712</v>
          </cell>
          <cell r="P2469">
            <v>550</v>
          </cell>
          <cell r="Q2469">
            <v>0</v>
          </cell>
          <cell r="R2469">
            <v>0</v>
          </cell>
        </row>
        <row r="2470">
          <cell r="A2470">
            <v>34548</v>
          </cell>
          <cell r="B2470" t="str">
            <v>Fuenta Especifica 0100 FONDO GENERAL</v>
          </cell>
          <cell r="C2470" t="str">
            <v>Capitulo 0206 MINISTERIO DE EDUCACIÓN</v>
          </cell>
          <cell r="D2470" t="str">
            <v>Libramiento 0206-01-01-0010-9163</v>
          </cell>
          <cell r="E2470" t="str">
            <v>NÓMINA FIJA PERSONAL DOCENTE ABRIL 2018, INABIE.</v>
          </cell>
          <cell r="F2470" t="str">
            <v>12-APR-18</v>
          </cell>
          <cell r="G2470">
            <v>2526191.2799999998</v>
          </cell>
          <cell r="H2470" t="str">
            <v>19-APR-18</v>
          </cell>
          <cell r="I2470">
            <v>34548</v>
          </cell>
          <cell r="J2470">
            <v>8</v>
          </cell>
          <cell r="K2470" t="str">
            <v>TR</v>
          </cell>
          <cell r="L2470" t="str">
            <v>Conciliado</v>
          </cell>
          <cell r="M2470">
            <v>23</v>
          </cell>
          <cell r="N2470">
            <v>3064993</v>
          </cell>
          <cell r="O2470">
            <v>3065015</v>
          </cell>
          <cell r="P2470">
            <v>1447121.16</v>
          </cell>
          <cell r="Q2470">
            <v>0</v>
          </cell>
          <cell r="R2470">
            <v>0</v>
          </cell>
        </row>
        <row r="2471">
          <cell r="A2471">
            <v>34548</v>
          </cell>
          <cell r="B2471" t="str">
            <v>Fuenta Especifica 0100 FONDO GENERAL</v>
          </cell>
          <cell r="C2471" t="str">
            <v>Capitulo 0206 MINISTERIO DE EDUCACIÓN</v>
          </cell>
          <cell r="D2471" t="str">
            <v>Libramiento 0206-01-01-0010-9163</v>
          </cell>
          <cell r="E2471" t="str">
            <v>NÓMINA FIJA PERSONAL DOCENTE ABRIL 2018, INABIE.</v>
          </cell>
          <cell r="F2471" t="str">
            <v>12-APR-18</v>
          </cell>
          <cell r="G2471">
            <v>2526191.2799999998</v>
          </cell>
          <cell r="H2471" t="str">
            <v>19-APR-18</v>
          </cell>
          <cell r="I2471">
            <v>34548</v>
          </cell>
          <cell r="J2471">
            <v>8</v>
          </cell>
          <cell r="K2471" t="str">
            <v>TR</v>
          </cell>
          <cell r="L2471" t="str">
            <v>Conciliado</v>
          </cell>
          <cell r="M2471">
            <v>1</v>
          </cell>
          <cell r="N2471">
            <v>2965485</v>
          </cell>
          <cell r="O2471">
            <v>2965485</v>
          </cell>
          <cell r="P2471">
            <v>32459.18</v>
          </cell>
          <cell r="Q2471">
            <v>0</v>
          </cell>
          <cell r="R2471">
            <v>0</v>
          </cell>
        </row>
        <row r="2472">
          <cell r="A2472">
            <v>34548</v>
          </cell>
          <cell r="B2472" t="str">
            <v>Fuenta Especifica 0100 FONDO GENERAL</v>
          </cell>
          <cell r="C2472" t="str">
            <v>Capitulo 0206 MINISTERIO DE EDUCACIÓN</v>
          </cell>
          <cell r="D2472" t="str">
            <v>Libramiento 0206-01-01-0010-9163</v>
          </cell>
          <cell r="E2472" t="str">
            <v>NÓMINA FIJA PERSONAL DOCENTE ABRIL 2018, INABIE.</v>
          </cell>
          <cell r="F2472" t="str">
            <v>12-APR-18</v>
          </cell>
          <cell r="G2472">
            <v>2526191.2799999998</v>
          </cell>
          <cell r="H2472" t="str">
            <v>19-APR-18</v>
          </cell>
          <cell r="I2472">
            <v>34548</v>
          </cell>
          <cell r="J2472">
            <v>8</v>
          </cell>
          <cell r="K2472" t="str">
            <v>TR</v>
          </cell>
          <cell r="L2472" t="str">
            <v>Conciliado</v>
          </cell>
          <cell r="M2472">
            <v>4</v>
          </cell>
          <cell r="N2472">
            <v>2991662</v>
          </cell>
          <cell r="O2472">
            <v>2991665</v>
          </cell>
          <cell r="P2472">
            <v>642996.38</v>
          </cell>
          <cell r="Q2472">
            <v>0</v>
          </cell>
          <cell r="R2472">
            <v>0</v>
          </cell>
        </row>
        <row r="2473">
          <cell r="A2473">
            <v>34548</v>
          </cell>
          <cell r="B2473" t="str">
            <v>Fuenta Especifica 0100 FONDO GENERAL</v>
          </cell>
          <cell r="C2473" t="str">
            <v>Capitulo 0206 MINISTERIO DE EDUCACIÓN</v>
          </cell>
          <cell r="D2473" t="str">
            <v>Libramiento 0206-01-01-0010-9163</v>
          </cell>
          <cell r="E2473" t="str">
            <v>NÓMINA FIJA PERSONAL DOCENTE ABRIL 2018, INABIE.</v>
          </cell>
          <cell r="F2473" t="str">
            <v>12-APR-18</v>
          </cell>
          <cell r="G2473">
            <v>2526191.2799999998</v>
          </cell>
          <cell r="H2473" t="str">
            <v>19-APR-18</v>
          </cell>
          <cell r="I2473">
            <v>34548</v>
          </cell>
          <cell r="J2473">
            <v>8</v>
          </cell>
          <cell r="K2473" t="str">
            <v>TR</v>
          </cell>
          <cell r="L2473" t="str">
            <v>Conciliado</v>
          </cell>
          <cell r="M2473">
            <v>1</v>
          </cell>
          <cell r="N2473">
            <v>3309110</v>
          </cell>
          <cell r="O2473">
            <v>3309110</v>
          </cell>
          <cell r="P2473">
            <v>65783.899999999994</v>
          </cell>
          <cell r="Q2473">
            <v>0</v>
          </cell>
          <cell r="R2473">
            <v>0</v>
          </cell>
        </row>
        <row r="2474">
          <cell r="A2474">
            <v>34548</v>
          </cell>
          <cell r="B2474" t="str">
            <v>Fuenta Especifica 0100 FONDO GENERAL</v>
          </cell>
          <cell r="C2474" t="str">
            <v>Capitulo 0206 MINISTERIO DE EDUCACIÓN</v>
          </cell>
          <cell r="D2474" t="str">
            <v>Libramiento 0206-01-01-0010-9163</v>
          </cell>
          <cell r="E2474" t="str">
            <v>NÓMINA FIJA PERSONAL DOCENTE ABRIL 2018, INABIE.</v>
          </cell>
          <cell r="F2474" t="str">
            <v>12-APR-18</v>
          </cell>
          <cell r="G2474">
            <v>2526191.2799999998</v>
          </cell>
          <cell r="H2474" t="str">
            <v>19-APR-18</v>
          </cell>
          <cell r="I2474">
            <v>34548</v>
          </cell>
          <cell r="J2474">
            <v>8</v>
          </cell>
          <cell r="K2474" t="str">
            <v>TR</v>
          </cell>
          <cell r="L2474" t="str">
            <v>Conciliado</v>
          </cell>
          <cell r="M2474">
            <v>1</v>
          </cell>
          <cell r="N2474">
            <v>2965814</v>
          </cell>
          <cell r="O2474">
            <v>2965814</v>
          </cell>
          <cell r="P2474">
            <v>328</v>
          </cell>
          <cell r="Q2474">
            <v>0</v>
          </cell>
          <cell r="R2474">
            <v>0</v>
          </cell>
        </row>
        <row r="2475">
          <cell r="A2475">
            <v>34548</v>
          </cell>
          <cell r="B2475" t="str">
            <v>Fuenta Especifica 0100 FONDO GENERAL</v>
          </cell>
          <cell r="C2475" t="str">
            <v>Capitulo 0206 MINISTERIO DE EDUCACIÓN</v>
          </cell>
          <cell r="D2475" t="str">
            <v>Libramiento 0206-01-01-0010-9163</v>
          </cell>
          <cell r="E2475" t="str">
            <v>NÓMINA FIJA PERSONAL DOCENTE ABRIL 2018, INABIE.</v>
          </cell>
          <cell r="F2475" t="str">
            <v>12-APR-18</v>
          </cell>
          <cell r="G2475">
            <v>2526191.2799999998</v>
          </cell>
          <cell r="H2475" t="str">
            <v>19-APR-18</v>
          </cell>
          <cell r="I2475">
            <v>34548</v>
          </cell>
          <cell r="J2475">
            <v>8</v>
          </cell>
          <cell r="K2475" t="str">
            <v>TR</v>
          </cell>
          <cell r="L2475" t="str">
            <v>Conciliado</v>
          </cell>
          <cell r="M2475">
            <v>1</v>
          </cell>
          <cell r="N2475">
            <v>2989715</v>
          </cell>
          <cell r="O2475">
            <v>2989715</v>
          </cell>
          <cell r="P2475">
            <v>1225</v>
          </cell>
          <cell r="Q2475">
            <v>0</v>
          </cell>
          <cell r="R2475">
            <v>0</v>
          </cell>
        </row>
        <row r="2476">
          <cell r="A2476">
            <v>34548</v>
          </cell>
          <cell r="B2476" t="str">
            <v>Fuenta Especifica 0100 FONDO GENERAL</v>
          </cell>
          <cell r="C2476" t="str">
            <v>Capitulo 0206 MINISTERIO DE EDUCACIÓN</v>
          </cell>
          <cell r="D2476" t="str">
            <v>Libramiento 0206-01-01-0010-9163</v>
          </cell>
          <cell r="E2476" t="str">
            <v>NÓMINA FIJA PERSONAL DOCENTE ABRIL 2018, INABIE.</v>
          </cell>
          <cell r="F2476" t="str">
            <v>12-APR-18</v>
          </cell>
          <cell r="G2476">
            <v>2526191.2799999998</v>
          </cell>
          <cell r="H2476" t="str">
            <v>19-APR-18</v>
          </cell>
          <cell r="I2476">
            <v>34548</v>
          </cell>
          <cell r="J2476">
            <v>8</v>
          </cell>
          <cell r="K2476" t="str">
            <v>TR</v>
          </cell>
          <cell r="L2476" t="str">
            <v>Conciliado</v>
          </cell>
          <cell r="M2476">
            <v>1</v>
          </cell>
          <cell r="N2476">
            <v>2965937</v>
          </cell>
          <cell r="O2476">
            <v>2965937</v>
          </cell>
          <cell r="P2476">
            <v>13338</v>
          </cell>
          <cell r="Q2476">
            <v>0</v>
          </cell>
          <cell r="R2476">
            <v>0</v>
          </cell>
        </row>
        <row r="2477">
          <cell r="A2477">
            <v>34548</v>
          </cell>
          <cell r="B2477" t="str">
            <v>Fuenta Especifica 0100 FONDO GENERAL</v>
          </cell>
          <cell r="C2477" t="str">
            <v>Capitulo 0206 MINISTERIO DE EDUCACIÓN</v>
          </cell>
          <cell r="D2477" t="str">
            <v>Libramiento 0206-01-01-0010-9163</v>
          </cell>
          <cell r="E2477" t="str">
            <v>NÓMINA FIJA PERSONAL DOCENTE ABRIL 2018, INABIE.</v>
          </cell>
          <cell r="F2477" t="str">
            <v>12-APR-18</v>
          </cell>
          <cell r="G2477">
            <v>2526191.2799999998</v>
          </cell>
          <cell r="H2477" t="str">
            <v>19-APR-18</v>
          </cell>
          <cell r="I2477">
            <v>34548</v>
          </cell>
          <cell r="J2477">
            <v>8</v>
          </cell>
          <cell r="K2477" t="str">
            <v>TR</v>
          </cell>
          <cell r="L2477" t="str">
            <v>Conciliado</v>
          </cell>
          <cell r="M2477">
            <v>1</v>
          </cell>
          <cell r="N2477">
            <v>2990056</v>
          </cell>
          <cell r="O2477">
            <v>2990056</v>
          </cell>
          <cell r="P2477">
            <v>1562.91</v>
          </cell>
          <cell r="Q2477">
            <v>0</v>
          </cell>
          <cell r="R2477">
            <v>0</v>
          </cell>
        </row>
        <row r="2478">
          <cell r="A2478">
            <v>34548</v>
          </cell>
          <cell r="B2478" t="str">
            <v>Fuenta Especifica 0100 FONDO GENERAL</v>
          </cell>
          <cell r="C2478" t="str">
            <v>Capitulo 0206 MINISTERIO DE EDUCACIÓN</v>
          </cell>
          <cell r="D2478" t="str">
            <v>Libramiento 0206-01-01-0010-9163</v>
          </cell>
          <cell r="E2478" t="str">
            <v>NÓMINA FIJA PERSONAL DOCENTE ABRIL 2018, INABIE.</v>
          </cell>
          <cell r="F2478" t="str">
            <v>12-APR-18</v>
          </cell>
          <cell r="G2478">
            <v>2526191.2799999998</v>
          </cell>
          <cell r="H2478" t="str">
            <v>19-APR-18</v>
          </cell>
          <cell r="I2478">
            <v>34548</v>
          </cell>
          <cell r="J2478">
            <v>8</v>
          </cell>
          <cell r="K2478" t="str">
            <v>TR</v>
          </cell>
          <cell r="L2478" t="str">
            <v>Conciliado</v>
          </cell>
          <cell r="M2478">
            <v>1</v>
          </cell>
          <cell r="N2478">
            <v>2989974</v>
          </cell>
          <cell r="O2478">
            <v>2989974</v>
          </cell>
          <cell r="P2478">
            <v>540</v>
          </cell>
          <cell r="Q2478">
            <v>0</v>
          </cell>
          <cell r="R2478">
            <v>0</v>
          </cell>
        </row>
        <row r="2479">
          <cell r="A2479">
            <v>34548</v>
          </cell>
          <cell r="B2479" t="str">
            <v>Fuenta Especifica 0100 FONDO GENERAL</v>
          </cell>
          <cell r="C2479" t="str">
            <v>Capitulo 0206 MINISTERIO DE EDUCACIÓN</v>
          </cell>
          <cell r="D2479" t="str">
            <v>Libramiento 0206-01-01-0010-9163</v>
          </cell>
          <cell r="E2479" t="str">
            <v>NÓMINA FIJA PERSONAL DOCENTE ABRIL 2018, INABIE.</v>
          </cell>
          <cell r="F2479" t="str">
            <v>12-APR-18</v>
          </cell>
          <cell r="G2479">
            <v>2526191.2799999998</v>
          </cell>
          <cell r="H2479" t="str">
            <v>19-APR-18</v>
          </cell>
          <cell r="I2479">
            <v>34548</v>
          </cell>
          <cell r="J2479">
            <v>8</v>
          </cell>
          <cell r="K2479" t="str">
            <v>TR</v>
          </cell>
          <cell r="L2479" t="str">
            <v>Conciliado</v>
          </cell>
          <cell r="M2479">
            <v>1</v>
          </cell>
          <cell r="N2479">
            <v>3308570</v>
          </cell>
          <cell r="O2479">
            <v>3308570</v>
          </cell>
          <cell r="P2479">
            <v>62105.22</v>
          </cell>
          <cell r="Q2479">
            <v>0</v>
          </cell>
          <cell r="R2479">
            <v>0</v>
          </cell>
        </row>
        <row r="2480">
          <cell r="A2480">
            <v>36443</v>
          </cell>
          <cell r="B2480" t="str">
            <v>Fuenta Especifica 0100 FONDO GENERAL</v>
          </cell>
          <cell r="C2480" t="str">
            <v>Capitulo 0206 MINISTERIO DE EDUCACIÓN</v>
          </cell>
          <cell r="D2480" t="str">
            <v>Libramiento 0206-01-01-0010-9166</v>
          </cell>
          <cell r="E2480" t="str">
            <v>PAGO SUM. ALIM. ESC. JEE. CORRESP. AL MES ENERO 2018, SEGUN FACT. NCF.: 00009 CARTA COMPROMISO NO. 05657, OC 6873.</v>
          </cell>
          <cell r="F2480" t="str">
            <v>12-APR-18</v>
          </cell>
          <cell r="G2480">
            <v>565692</v>
          </cell>
          <cell r="H2480" t="str">
            <v>24-APR-18</v>
          </cell>
          <cell r="I2480">
            <v>36443</v>
          </cell>
          <cell r="J2480">
            <v>1</v>
          </cell>
          <cell r="K2480" t="str">
            <v>IN</v>
          </cell>
          <cell r="L2480" t="str">
            <v>ENTREGADO</v>
          </cell>
          <cell r="M2480">
            <v>1</v>
          </cell>
          <cell r="N2480">
            <v>45967</v>
          </cell>
          <cell r="O2480">
            <v>45967</v>
          </cell>
          <cell r="P2480">
            <v>23970</v>
          </cell>
          <cell r="Q2480">
            <v>0</v>
          </cell>
          <cell r="R2480">
            <v>0</v>
          </cell>
        </row>
        <row r="2481">
          <cell r="A2481">
            <v>36443</v>
          </cell>
          <cell r="B2481" t="str">
            <v>Fuenta Especifica 0100 FONDO GENERAL</v>
          </cell>
          <cell r="C2481" t="str">
            <v>Capitulo 0206 MINISTERIO DE EDUCACIÓN</v>
          </cell>
          <cell r="D2481" t="str">
            <v>Libramiento 0206-01-01-0010-9166</v>
          </cell>
          <cell r="E2481" t="str">
            <v>PAGO SUM. ALIM. ESC. JEE. CORRESP. AL MES ENERO 2018, SEGUN FACT. NCF.: 00009 CARTA COMPROMISO NO. 05657, OC 6873.</v>
          </cell>
          <cell r="F2481" t="str">
            <v>12-APR-18</v>
          </cell>
          <cell r="G2481">
            <v>565692</v>
          </cell>
          <cell r="H2481" t="str">
            <v>24-APR-18</v>
          </cell>
          <cell r="I2481">
            <v>36443</v>
          </cell>
          <cell r="J2481">
            <v>1</v>
          </cell>
          <cell r="K2481" t="str">
            <v>IN</v>
          </cell>
          <cell r="L2481" t="str">
            <v>ENTREGADO</v>
          </cell>
          <cell r="M2481">
            <v>1</v>
          </cell>
          <cell r="N2481">
            <v>45646</v>
          </cell>
          <cell r="O2481">
            <v>45646</v>
          </cell>
          <cell r="P2481">
            <v>86292</v>
          </cell>
          <cell r="Q2481">
            <v>0</v>
          </cell>
          <cell r="R2481">
            <v>0</v>
          </cell>
        </row>
        <row r="2482">
          <cell r="A2482">
            <v>36443</v>
          </cell>
          <cell r="B2482" t="str">
            <v>Fuenta Especifica 0100 FONDO GENERAL</v>
          </cell>
          <cell r="C2482" t="str">
            <v>Capitulo 0206 MINISTERIO DE EDUCACIÓN</v>
          </cell>
          <cell r="D2482" t="str">
            <v>Libramiento 0206-01-01-0010-9166</v>
          </cell>
          <cell r="E2482" t="str">
            <v>PAGO SUM. ALIM. ESC. JEE. CORRESP. AL MES ENERO 2018, SEGUN FACT. NCF.: 00009 CARTA COMPROMISO NO. 05657, OC 6873.</v>
          </cell>
          <cell r="F2482" t="str">
            <v>12-APR-18</v>
          </cell>
          <cell r="G2482">
            <v>565692</v>
          </cell>
          <cell r="H2482" t="str">
            <v>24-APR-18</v>
          </cell>
          <cell r="I2482">
            <v>36443</v>
          </cell>
          <cell r="J2482">
            <v>1</v>
          </cell>
          <cell r="K2482" t="str">
            <v>TR</v>
          </cell>
          <cell r="L2482" t="str">
            <v>Conciliado</v>
          </cell>
          <cell r="M2482">
            <v>1</v>
          </cell>
          <cell r="N2482">
            <v>3304689</v>
          </cell>
          <cell r="O2482">
            <v>3304689</v>
          </cell>
          <cell r="P2482">
            <v>455430</v>
          </cell>
          <cell r="Q2482">
            <v>0</v>
          </cell>
          <cell r="R2482">
            <v>0</v>
          </cell>
        </row>
        <row r="2483">
          <cell r="A2483">
            <v>36444</v>
          </cell>
          <cell r="B2483" t="str">
            <v>Fuenta Especifica 0100 FONDO GENERAL</v>
          </cell>
          <cell r="C2483" t="str">
            <v>Capitulo 0206 MINISTERIO DE EDUCACIÓN</v>
          </cell>
          <cell r="D2483" t="str">
            <v>Libramiento 0206-01-01-0010-9167</v>
          </cell>
          <cell r="E2483" t="str">
            <v>PAGO POR SUM. DE ALIM. ESC. JEE. CORRESP. AL MES DE ENERO 2018, S/FACT. 00006. CARTAS COMPROMISO 10558, 07389 Y 07418. OC 6662.</v>
          </cell>
          <cell r="F2483" t="str">
            <v>12-APR-18</v>
          </cell>
          <cell r="G2483">
            <v>1036700.8</v>
          </cell>
          <cell r="H2483" t="str">
            <v>24-APR-18</v>
          </cell>
          <cell r="I2483">
            <v>36444</v>
          </cell>
          <cell r="J2483">
            <v>1</v>
          </cell>
          <cell r="K2483" t="str">
            <v>IN</v>
          </cell>
          <cell r="L2483" t="str">
            <v>ENTREGADO</v>
          </cell>
          <cell r="M2483">
            <v>1</v>
          </cell>
          <cell r="N2483">
            <v>45966</v>
          </cell>
          <cell r="O2483">
            <v>45966</v>
          </cell>
          <cell r="P2483">
            <v>43928</v>
          </cell>
          <cell r="Q2483">
            <v>0</v>
          </cell>
          <cell r="R2483">
            <v>0</v>
          </cell>
        </row>
        <row r="2484">
          <cell r="A2484">
            <v>36444</v>
          </cell>
          <cell r="B2484" t="str">
            <v>Fuenta Especifica 0100 FONDO GENERAL</v>
          </cell>
          <cell r="C2484" t="str">
            <v>Capitulo 0206 MINISTERIO DE EDUCACIÓN</v>
          </cell>
          <cell r="D2484" t="str">
            <v>Libramiento 0206-01-01-0010-9167</v>
          </cell>
          <cell r="E2484" t="str">
            <v>PAGO POR SUM. DE ALIM. ESC. JEE. CORRESP. AL MES DE ENERO 2018, S/FACT. 00006. CARTAS COMPROMISO 10558, 07389 Y 07418. OC 6662.</v>
          </cell>
          <cell r="F2484" t="str">
            <v>12-APR-18</v>
          </cell>
          <cell r="G2484">
            <v>1036700.8</v>
          </cell>
          <cell r="H2484" t="str">
            <v>24-APR-18</v>
          </cell>
          <cell r="I2484">
            <v>36444</v>
          </cell>
          <cell r="J2484">
            <v>1</v>
          </cell>
          <cell r="K2484" t="str">
            <v>IN</v>
          </cell>
          <cell r="L2484" t="str">
            <v>ENTREGADO</v>
          </cell>
          <cell r="M2484">
            <v>1</v>
          </cell>
          <cell r="N2484">
            <v>45645</v>
          </cell>
          <cell r="O2484">
            <v>45645</v>
          </cell>
          <cell r="P2484">
            <v>158140.79999999999</v>
          </cell>
          <cell r="Q2484">
            <v>0</v>
          </cell>
          <cell r="R2484">
            <v>0</v>
          </cell>
        </row>
        <row r="2485">
          <cell r="A2485">
            <v>36444</v>
          </cell>
          <cell r="B2485" t="str">
            <v>Fuenta Especifica 0100 FONDO GENERAL</v>
          </cell>
          <cell r="C2485" t="str">
            <v>Capitulo 0206 MINISTERIO DE EDUCACIÓN</v>
          </cell>
          <cell r="D2485" t="str">
            <v>Libramiento 0206-01-01-0010-9167</v>
          </cell>
          <cell r="E2485" t="str">
            <v>PAGO POR SUM. DE ALIM. ESC. JEE. CORRESP. AL MES DE ENERO 2018, S/FACT. 00006. CARTAS COMPROMISO 10558, 07389 Y 07418. OC 6662.</v>
          </cell>
          <cell r="F2485" t="str">
            <v>12-APR-18</v>
          </cell>
          <cell r="G2485">
            <v>1036700.8</v>
          </cell>
          <cell r="H2485" t="str">
            <v>24-APR-18</v>
          </cell>
          <cell r="I2485">
            <v>36444</v>
          </cell>
          <cell r="J2485">
            <v>1</v>
          </cell>
          <cell r="K2485" t="str">
            <v>TR</v>
          </cell>
          <cell r="L2485" t="str">
            <v>Conciliado</v>
          </cell>
          <cell r="M2485">
            <v>1</v>
          </cell>
          <cell r="N2485">
            <v>3304690</v>
          </cell>
          <cell r="O2485">
            <v>3304690</v>
          </cell>
          <cell r="P2485">
            <v>834632</v>
          </cell>
          <cell r="Q2485">
            <v>0</v>
          </cell>
          <cell r="R2485">
            <v>0</v>
          </cell>
        </row>
        <row r="2486">
          <cell r="A2486">
            <v>34550</v>
          </cell>
          <cell r="B2486" t="str">
            <v>Fuenta Especifica 0100 FONDO GENERAL</v>
          </cell>
          <cell r="C2486" t="str">
            <v>Capitulo 0206 MINISTERIO DE EDUCACIÓN</v>
          </cell>
          <cell r="D2486" t="str">
            <v>Libramiento 0206-01-01-0010-9169</v>
          </cell>
          <cell r="E2486" t="str">
            <v>NÓMINA FIJA PERSONAL DE VIGILANCIA ABRIL 2018, INABIE.</v>
          </cell>
          <cell r="F2486" t="str">
            <v>12-APR-18</v>
          </cell>
          <cell r="G2486">
            <v>194152.4</v>
          </cell>
          <cell r="H2486" t="str">
            <v>19-APR-18</v>
          </cell>
          <cell r="I2486">
            <v>34550</v>
          </cell>
          <cell r="J2486">
            <v>8</v>
          </cell>
          <cell r="K2486" t="str">
            <v>TR</v>
          </cell>
          <cell r="L2486" t="str">
            <v>Conciliado</v>
          </cell>
          <cell r="M2486">
            <v>1</v>
          </cell>
          <cell r="N2486">
            <v>2991661</v>
          </cell>
          <cell r="O2486">
            <v>2991661</v>
          </cell>
          <cell r="P2486">
            <v>50703.24</v>
          </cell>
          <cell r="Q2486">
            <v>0</v>
          </cell>
          <cell r="R2486">
            <v>0</v>
          </cell>
        </row>
        <row r="2487">
          <cell r="A2487">
            <v>34550</v>
          </cell>
          <cell r="B2487" t="str">
            <v>Fuenta Especifica 0100 FONDO GENERAL</v>
          </cell>
          <cell r="C2487" t="str">
            <v>Capitulo 0206 MINISTERIO DE EDUCACIÓN</v>
          </cell>
          <cell r="D2487" t="str">
            <v>Libramiento 0206-01-01-0010-9169</v>
          </cell>
          <cell r="E2487" t="str">
            <v>NÓMINA FIJA PERSONAL DE VIGILANCIA ABRIL 2018, INABIE.</v>
          </cell>
          <cell r="F2487" t="str">
            <v>12-APR-18</v>
          </cell>
          <cell r="G2487">
            <v>194152.4</v>
          </cell>
          <cell r="H2487" t="str">
            <v>19-APR-18</v>
          </cell>
          <cell r="I2487">
            <v>34550</v>
          </cell>
          <cell r="J2487">
            <v>8</v>
          </cell>
          <cell r="K2487" t="str">
            <v>TR</v>
          </cell>
          <cell r="L2487" t="str">
            <v>Conciliado</v>
          </cell>
          <cell r="M2487">
            <v>5</v>
          </cell>
          <cell r="N2487">
            <v>3065016</v>
          </cell>
          <cell r="O2487">
            <v>3065020</v>
          </cell>
          <cell r="P2487">
            <v>138709.93</v>
          </cell>
          <cell r="Q2487">
            <v>0</v>
          </cell>
          <cell r="R2487">
            <v>0</v>
          </cell>
        </row>
        <row r="2488">
          <cell r="A2488">
            <v>34550</v>
          </cell>
          <cell r="B2488" t="str">
            <v>Fuenta Especifica 0100 FONDO GENERAL</v>
          </cell>
          <cell r="C2488" t="str">
            <v>Capitulo 0206 MINISTERIO DE EDUCACIÓN</v>
          </cell>
          <cell r="D2488" t="str">
            <v>Libramiento 0206-01-01-0010-9169</v>
          </cell>
          <cell r="E2488" t="str">
            <v>NÓMINA FIJA PERSONAL DE VIGILANCIA ABRIL 2018, INABIE.</v>
          </cell>
          <cell r="F2488" t="str">
            <v>12-APR-18</v>
          </cell>
          <cell r="G2488">
            <v>194152.4</v>
          </cell>
          <cell r="H2488" t="str">
            <v>19-APR-18</v>
          </cell>
          <cell r="I2488">
            <v>34550</v>
          </cell>
          <cell r="J2488">
            <v>8</v>
          </cell>
          <cell r="K2488" t="str">
            <v>IN</v>
          </cell>
          <cell r="L2488" t="str">
            <v>ENTREGADO</v>
          </cell>
          <cell r="M2488">
            <v>1</v>
          </cell>
          <cell r="N2488">
            <v>43977</v>
          </cell>
          <cell r="O2488">
            <v>43977</v>
          </cell>
          <cell r="P2488">
            <v>4614.2299999999996</v>
          </cell>
          <cell r="Q2488">
            <v>0</v>
          </cell>
          <cell r="R2488">
            <v>0</v>
          </cell>
        </row>
        <row r="2489">
          <cell r="A2489">
            <v>34550</v>
          </cell>
          <cell r="B2489" t="str">
            <v>Fuenta Especifica 0100 FONDO GENERAL</v>
          </cell>
          <cell r="C2489" t="str">
            <v>Capitulo 0206 MINISTERIO DE EDUCACIÓN</v>
          </cell>
          <cell r="D2489" t="str">
            <v>Libramiento 0206-01-01-0010-9169</v>
          </cell>
          <cell r="E2489" t="str">
            <v>NÓMINA FIJA PERSONAL DE VIGILANCIA ABRIL 2018, INABIE.</v>
          </cell>
          <cell r="F2489" t="str">
            <v>12-APR-18</v>
          </cell>
          <cell r="G2489">
            <v>194152.4</v>
          </cell>
          <cell r="H2489" t="str">
            <v>19-APR-18</v>
          </cell>
          <cell r="I2489">
            <v>34550</v>
          </cell>
          <cell r="J2489">
            <v>8</v>
          </cell>
          <cell r="K2489" t="str">
            <v>TR</v>
          </cell>
          <cell r="L2489" t="str">
            <v>Conciliado</v>
          </cell>
          <cell r="M2489">
            <v>1</v>
          </cell>
          <cell r="N2489">
            <v>2965711</v>
          </cell>
          <cell r="O2489">
            <v>2965711</v>
          </cell>
          <cell r="P2489">
            <v>125</v>
          </cell>
          <cell r="Q2489">
            <v>0</v>
          </cell>
          <cell r="R2489">
            <v>0</v>
          </cell>
        </row>
        <row r="2490">
          <cell r="A2490">
            <v>36445</v>
          </cell>
          <cell r="B2490" t="str">
            <v>Fuenta Especifica 0100 FONDO GENERAL</v>
          </cell>
          <cell r="C2490" t="str">
            <v>Capitulo 0206 MINISTERIO DE EDUCACIÓN</v>
          </cell>
          <cell r="D2490" t="str">
            <v>Libramiento 0206-01-01-0010-9170</v>
          </cell>
          <cell r="E2490" t="str">
            <v>PAGO SUM. ALIM. ESC. JEE. CORRESP. AL MES ENERO 2018, SEGUN FACT. NCF.: 00018, CARTA COMPROMISO NO. 00601, OC 7212.</v>
          </cell>
          <cell r="F2490" t="str">
            <v>12-APR-18</v>
          </cell>
          <cell r="G2490">
            <v>480637.6</v>
          </cell>
          <cell r="H2490" t="str">
            <v>24-APR-18</v>
          </cell>
          <cell r="I2490">
            <v>36445</v>
          </cell>
          <cell r="J2490">
            <v>1</v>
          </cell>
          <cell r="K2490" t="str">
            <v>TR</v>
          </cell>
          <cell r="L2490" t="str">
            <v>Conciliado</v>
          </cell>
          <cell r="M2490">
            <v>1</v>
          </cell>
          <cell r="N2490">
            <v>3304691</v>
          </cell>
          <cell r="O2490">
            <v>3304691</v>
          </cell>
          <cell r="P2490">
            <v>386954</v>
          </cell>
          <cell r="Q2490">
            <v>0</v>
          </cell>
          <cell r="R2490">
            <v>0</v>
          </cell>
        </row>
        <row r="2491">
          <cell r="A2491">
            <v>36445</v>
          </cell>
          <cell r="B2491" t="str">
            <v>Fuenta Especifica 0100 FONDO GENERAL</v>
          </cell>
          <cell r="C2491" t="str">
            <v>Capitulo 0206 MINISTERIO DE EDUCACIÓN</v>
          </cell>
          <cell r="D2491" t="str">
            <v>Libramiento 0206-01-01-0010-9170</v>
          </cell>
          <cell r="E2491" t="str">
            <v>PAGO SUM. ALIM. ESC. JEE. CORRESP. AL MES ENERO 2018, SEGUN FACT. NCF.: 00018, CARTA COMPROMISO NO. 00601, OC 7212.</v>
          </cell>
          <cell r="F2491" t="str">
            <v>12-APR-18</v>
          </cell>
          <cell r="G2491">
            <v>480637.6</v>
          </cell>
          <cell r="H2491" t="str">
            <v>24-APR-18</v>
          </cell>
          <cell r="I2491">
            <v>36445</v>
          </cell>
          <cell r="J2491">
            <v>1</v>
          </cell>
          <cell r="K2491" t="str">
            <v>IN</v>
          </cell>
          <cell r="L2491" t="str">
            <v>ENTREGADO</v>
          </cell>
          <cell r="M2491">
            <v>1</v>
          </cell>
          <cell r="N2491">
            <v>45965</v>
          </cell>
          <cell r="O2491">
            <v>45965</v>
          </cell>
          <cell r="P2491">
            <v>20366</v>
          </cell>
          <cell r="Q2491">
            <v>0</v>
          </cell>
          <cell r="R2491">
            <v>0</v>
          </cell>
        </row>
        <row r="2492">
          <cell r="A2492">
            <v>36445</v>
          </cell>
          <cell r="B2492" t="str">
            <v>Fuenta Especifica 0100 FONDO GENERAL</v>
          </cell>
          <cell r="C2492" t="str">
            <v>Capitulo 0206 MINISTERIO DE EDUCACIÓN</v>
          </cell>
          <cell r="D2492" t="str">
            <v>Libramiento 0206-01-01-0010-9170</v>
          </cell>
          <cell r="E2492" t="str">
            <v>PAGO SUM. ALIM. ESC. JEE. CORRESP. AL MES ENERO 2018, SEGUN FACT. NCF.: 00018, CARTA COMPROMISO NO. 00601, OC 7212.</v>
          </cell>
          <cell r="F2492" t="str">
            <v>12-APR-18</v>
          </cell>
          <cell r="G2492">
            <v>480637.6</v>
          </cell>
          <cell r="H2492" t="str">
            <v>24-APR-18</v>
          </cell>
          <cell r="I2492">
            <v>36445</v>
          </cell>
          <cell r="J2492">
            <v>1</v>
          </cell>
          <cell r="K2492" t="str">
            <v>IN</v>
          </cell>
          <cell r="L2492" t="str">
            <v>ENTREGADO</v>
          </cell>
          <cell r="M2492">
            <v>1</v>
          </cell>
          <cell r="N2492">
            <v>45644</v>
          </cell>
          <cell r="O2492">
            <v>45644</v>
          </cell>
          <cell r="P2492">
            <v>73317.600000000006</v>
          </cell>
          <cell r="Q2492">
            <v>0</v>
          </cell>
          <cell r="R2492">
            <v>0</v>
          </cell>
        </row>
        <row r="2493">
          <cell r="A2493">
            <v>36492</v>
          </cell>
          <cell r="B2493" t="str">
            <v>Fuenta Especifica 0100 FONDO GENERAL</v>
          </cell>
          <cell r="C2493" t="str">
            <v>Capitulo 0206 MINISTERIO DE EDUCACIÓN</v>
          </cell>
          <cell r="D2493" t="str">
            <v>Libramiento 0206-01-01-0010-9171</v>
          </cell>
          <cell r="E2493" t="str">
            <v>PAGO POR SUM. DE ALIM. ESC. JEE. CORRESP. AL MES DE ENERO 2018, S/FACT. 00004. CARTA COMPROMISO 15425. OC 7167</v>
          </cell>
          <cell r="F2493" t="str">
            <v>12-APR-18</v>
          </cell>
          <cell r="G2493">
            <v>811226.4</v>
          </cell>
          <cell r="H2493" t="str">
            <v>24-APR-18</v>
          </cell>
          <cell r="I2493">
            <v>36492</v>
          </cell>
          <cell r="J2493">
            <v>6</v>
          </cell>
          <cell r="K2493" t="str">
            <v>IN</v>
          </cell>
          <cell r="L2493" t="str">
            <v>ENTREGADO</v>
          </cell>
          <cell r="M2493">
            <v>1</v>
          </cell>
          <cell r="N2493">
            <v>45770</v>
          </cell>
          <cell r="O2493">
            <v>45770</v>
          </cell>
          <cell r="P2493">
            <v>34374</v>
          </cell>
          <cell r="Q2493">
            <v>0</v>
          </cell>
          <cell r="R2493">
            <v>0</v>
          </cell>
        </row>
        <row r="2494">
          <cell r="A2494">
            <v>36492</v>
          </cell>
          <cell r="B2494" t="str">
            <v>Fuenta Especifica 0100 FONDO GENERAL</v>
          </cell>
          <cell r="C2494" t="str">
            <v>Capitulo 0206 MINISTERIO DE EDUCACIÓN</v>
          </cell>
          <cell r="D2494" t="str">
            <v>Libramiento 0206-01-01-0010-9171</v>
          </cell>
          <cell r="E2494" t="str">
            <v>PAGO POR SUM. DE ALIM. ESC. JEE. CORRESP. AL MES DE ENERO 2018, S/FACT. 00004. CARTA COMPROMISO 15425. OC 7167</v>
          </cell>
          <cell r="F2494" t="str">
            <v>12-APR-18</v>
          </cell>
          <cell r="G2494">
            <v>811226.4</v>
          </cell>
          <cell r="H2494" t="str">
            <v>24-APR-18</v>
          </cell>
          <cell r="I2494">
            <v>36492</v>
          </cell>
          <cell r="J2494">
            <v>6</v>
          </cell>
          <cell r="K2494" t="str">
            <v>TR</v>
          </cell>
          <cell r="L2494" t="str">
            <v>Conciliado</v>
          </cell>
          <cell r="M2494">
            <v>1</v>
          </cell>
          <cell r="N2494">
            <v>3304692</v>
          </cell>
          <cell r="O2494">
            <v>3304692</v>
          </cell>
          <cell r="P2494">
            <v>776852.4</v>
          </cell>
          <cell r="Q2494">
            <v>0</v>
          </cell>
          <cell r="R2494">
            <v>0</v>
          </cell>
        </row>
        <row r="2495">
          <cell r="A2495">
            <v>36446</v>
          </cell>
          <cell r="B2495" t="str">
            <v>Fuenta Especifica 0100 FONDO GENERAL</v>
          </cell>
          <cell r="C2495" t="str">
            <v>Capitulo 0206 MINISTERIO DE EDUCACIÓN</v>
          </cell>
          <cell r="D2495" t="str">
            <v>Libramiento 0206-01-01-0010-9172</v>
          </cell>
          <cell r="E2495" t="str">
            <v>PAGO SUM. ALIM. ESC. JEE. CORRESP. AL MES ENERO 2018, SEGUN FACT. NCF.: 00038 CARTA COMPROMISO NO. 15605, 00267, OC 5926.</v>
          </cell>
          <cell r="F2495" t="str">
            <v>12-APR-18</v>
          </cell>
          <cell r="G2495">
            <v>1088243.2</v>
          </cell>
          <cell r="H2495" t="str">
            <v>24-APR-18</v>
          </cell>
          <cell r="I2495">
            <v>36446</v>
          </cell>
          <cell r="J2495">
            <v>1</v>
          </cell>
          <cell r="K2495" t="str">
            <v>TR</v>
          </cell>
          <cell r="L2495" t="str">
            <v>Conciliado</v>
          </cell>
          <cell r="M2495">
            <v>1</v>
          </cell>
          <cell r="N2495">
            <v>3304693</v>
          </cell>
          <cell r="O2495">
            <v>3304693</v>
          </cell>
          <cell r="P2495">
            <v>876128</v>
          </cell>
          <cell r="Q2495">
            <v>0</v>
          </cell>
          <cell r="R2495">
            <v>0</v>
          </cell>
        </row>
        <row r="2496">
          <cell r="A2496">
            <v>36446</v>
          </cell>
          <cell r="B2496" t="str">
            <v>Fuenta Especifica 0100 FONDO GENERAL</v>
          </cell>
          <cell r="C2496" t="str">
            <v>Capitulo 0206 MINISTERIO DE EDUCACIÓN</v>
          </cell>
          <cell r="D2496" t="str">
            <v>Libramiento 0206-01-01-0010-9172</v>
          </cell>
          <cell r="E2496" t="str">
            <v>PAGO SUM. ALIM. ESC. JEE. CORRESP. AL MES ENERO 2018, SEGUN FACT. NCF.: 00038 CARTA COMPROMISO NO. 15605, 00267, OC 5926.</v>
          </cell>
          <cell r="F2496" t="str">
            <v>12-APR-18</v>
          </cell>
          <cell r="G2496">
            <v>1088243.2</v>
          </cell>
          <cell r="H2496" t="str">
            <v>24-APR-18</v>
          </cell>
          <cell r="I2496">
            <v>36446</v>
          </cell>
          <cell r="J2496">
            <v>1</v>
          </cell>
          <cell r="K2496" t="str">
            <v>IN</v>
          </cell>
          <cell r="L2496" t="str">
            <v>ENTREGADO</v>
          </cell>
          <cell r="M2496">
            <v>1</v>
          </cell>
          <cell r="N2496">
            <v>45741</v>
          </cell>
          <cell r="O2496">
            <v>45741</v>
          </cell>
          <cell r="P2496">
            <v>46112</v>
          </cell>
          <cell r="Q2496">
            <v>0</v>
          </cell>
          <cell r="R2496">
            <v>0</v>
          </cell>
        </row>
        <row r="2497">
          <cell r="A2497">
            <v>36446</v>
          </cell>
          <cell r="B2497" t="str">
            <v>Fuenta Especifica 0100 FONDO GENERAL</v>
          </cell>
          <cell r="C2497" t="str">
            <v>Capitulo 0206 MINISTERIO DE EDUCACIÓN</v>
          </cell>
          <cell r="D2497" t="str">
            <v>Libramiento 0206-01-01-0010-9172</v>
          </cell>
          <cell r="E2497" t="str">
            <v>PAGO SUM. ALIM. ESC. JEE. CORRESP. AL MES ENERO 2018, SEGUN FACT. NCF.: 00038 CARTA COMPROMISO NO. 15605, 00267, OC 5926.</v>
          </cell>
          <cell r="F2497" t="str">
            <v>12-APR-18</v>
          </cell>
          <cell r="G2497">
            <v>1088243.2</v>
          </cell>
          <cell r="H2497" t="str">
            <v>24-APR-18</v>
          </cell>
          <cell r="I2497">
            <v>36446</v>
          </cell>
          <cell r="J2497">
            <v>1</v>
          </cell>
          <cell r="K2497" t="str">
            <v>IN</v>
          </cell>
          <cell r="L2497" t="str">
            <v>ENTREGADO</v>
          </cell>
          <cell r="M2497">
            <v>1</v>
          </cell>
          <cell r="N2497">
            <v>45643</v>
          </cell>
          <cell r="O2497">
            <v>45643</v>
          </cell>
          <cell r="P2497">
            <v>166003.20000000001</v>
          </cell>
          <cell r="Q2497">
            <v>0</v>
          </cell>
          <cell r="R2497">
            <v>0</v>
          </cell>
        </row>
        <row r="2498">
          <cell r="A2498">
            <v>36447</v>
          </cell>
          <cell r="B2498" t="str">
            <v>Fuenta Especifica 0100 FONDO GENERAL</v>
          </cell>
          <cell r="C2498" t="str">
            <v>Capitulo 0206 MINISTERIO DE EDUCACIÓN</v>
          </cell>
          <cell r="D2498" t="str">
            <v>Libramiento 0206-01-01-0010-9173</v>
          </cell>
          <cell r="E2498" t="str">
            <v>PAGO SUM. ALIM. ESC.JEE. CORRESP. AL MES DE ENERO 2018, SEGUN FACT. NCF.: 00005, CARTA COMPROMISO NO. 12097, OC 7037.</v>
          </cell>
          <cell r="F2498" t="str">
            <v>12-APR-18</v>
          </cell>
          <cell r="G2498">
            <v>110353.60000000001</v>
          </cell>
          <cell r="H2498" t="str">
            <v>24-APR-18</v>
          </cell>
          <cell r="I2498">
            <v>36447</v>
          </cell>
          <cell r="J2498">
            <v>1</v>
          </cell>
          <cell r="K2498" t="str">
            <v>IN</v>
          </cell>
          <cell r="L2498" t="str">
            <v>ENTREGADO</v>
          </cell>
          <cell r="M2498">
            <v>1</v>
          </cell>
          <cell r="N2498">
            <v>45740</v>
          </cell>
          <cell r="O2498">
            <v>45740</v>
          </cell>
          <cell r="P2498">
            <v>4676</v>
          </cell>
          <cell r="Q2498">
            <v>0</v>
          </cell>
          <cell r="R2498">
            <v>0</v>
          </cell>
        </row>
        <row r="2499">
          <cell r="A2499">
            <v>36447</v>
          </cell>
          <cell r="B2499" t="str">
            <v>Fuenta Especifica 0100 FONDO GENERAL</v>
          </cell>
          <cell r="C2499" t="str">
            <v>Capitulo 0206 MINISTERIO DE EDUCACIÓN</v>
          </cell>
          <cell r="D2499" t="str">
            <v>Libramiento 0206-01-01-0010-9173</v>
          </cell>
          <cell r="E2499" t="str">
            <v>PAGO SUM. ALIM. ESC.JEE. CORRESP. AL MES DE ENERO 2018, SEGUN FACT. NCF.: 00005, CARTA COMPROMISO NO. 12097, OC 7037.</v>
          </cell>
          <cell r="F2499" t="str">
            <v>12-APR-18</v>
          </cell>
          <cell r="G2499">
            <v>110353.60000000001</v>
          </cell>
          <cell r="H2499" t="str">
            <v>24-APR-18</v>
          </cell>
          <cell r="I2499">
            <v>36447</v>
          </cell>
          <cell r="J2499">
            <v>1</v>
          </cell>
          <cell r="K2499" t="str">
            <v>IN</v>
          </cell>
          <cell r="L2499" t="str">
            <v>ENTREGADO</v>
          </cell>
          <cell r="M2499">
            <v>1</v>
          </cell>
          <cell r="N2499">
            <v>45642</v>
          </cell>
          <cell r="O2499">
            <v>45642</v>
          </cell>
          <cell r="P2499">
            <v>16833.599999999999</v>
          </cell>
          <cell r="Q2499">
            <v>0</v>
          </cell>
          <cell r="R2499">
            <v>0</v>
          </cell>
        </row>
        <row r="2500">
          <cell r="A2500">
            <v>36447</v>
          </cell>
          <cell r="B2500" t="str">
            <v>Fuenta Especifica 0100 FONDO GENERAL</v>
          </cell>
          <cell r="C2500" t="str">
            <v>Capitulo 0206 MINISTERIO DE EDUCACIÓN</v>
          </cell>
          <cell r="D2500" t="str">
            <v>Libramiento 0206-01-01-0010-9173</v>
          </cell>
          <cell r="E2500" t="str">
            <v>PAGO SUM. ALIM. ESC.JEE. CORRESP. AL MES DE ENERO 2018, SEGUN FACT. NCF.: 00005, CARTA COMPROMISO NO. 12097, OC 7037.</v>
          </cell>
          <cell r="F2500" t="str">
            <v>12-APR-18</v>
          </cell>
          <cell r="G2500">
            <v>110353.60000000001</v>
          </cell>
          <cell r="H2500" t="str">
            <v>24-APR-18</v>
          </cell>
          <cell r="I2500">
            <v>36447</v>
          </cell>
          <cell r="J2500">
            <v>1</v>
          </cell>
          <cell r="K2500" t="str">
            <v>TR</v>
          </cell>
          <cell r="L2500" t="str">
            <v>Conciliado</v>
          </cell>
          <cell r="M2500">
            <v>1</v>
          </cell>
          <cell r="N2500">
            <v>3304694</v>
          </cell>
          <cell r="O2500">
            <v>3304694</v>
          </cell>
          <cell r="P2500">
            <v>88844</v>
          </cell>
          <cell r="Q2500">
            <v>0</v>
          </cell>
          <cell r="R2500">
            <v>0</v>
          </cell>
        </row>
        <row r="2501">
          <cell r="A2501">
            <v>36448</v>
          </cell>
          <cell r="B2501" t="str">
            <v>Fuenta Especifica 0100 FONDO GENERAL</v>
          </cell>
          <cell r="C2501" t="str">
            <v>Capitulo 0206 MINISTERIO DE EDUCACIÓN</v>
          </cell>
          <cell r="D2501" t="str">
            <v>Libramiento 0206-01-01-0010-9174</v>
          </cell>
          <cell r="E2501" t="str">
            <v>PAGO POR SUM. ALIM. ESC. JEE. CORRESP. A ENERO/2018, SEGUN FACT. NCF: 00032, CARTA COMPROMISO 00246, OC. 6025.</v>
          </cell>
          <cell r="F2501" t="str">
            <v>12-APR-18</v>
          </cell>
          <cell r="G2501">
            <v>1570816</v>
          </cell>
          <cell r="H2501" t="str">
            <v>24-APR-18</v>
          </cell>
          <cell r="I2501">
            <v>36448</v>
          </cell>
          <cell r="J2501">
            <v>1</v>
          </cell>
          <cell r="K2501" t="str">
            <v>TR</v>
          </cell>
          <cell r="L2501" t="str">
            <v>Conciliado</v>
          </cell>
          <cell r="M2501">
            <v>1</v>
          </cell>
          <cell r="N2501">
            <v>3304695</v>
          </cell>
          <cell r="O2501">
            <v>3304695</v>
          </cell>
          <cell r="P2501">
            <v>1504256</v>
          </cell>
          <cell r="Q2501">
            <v>0</v>
          </cell>
          <cell r="R2501">
            <v>0</v>
          </cell>
        </row>
        <row r="2502">
          <cell r="A2502">
            <v>36448</v>
          </cell>
          <cell r="B2502" t="str">
            <v>Fuenta Especifica 0100 FONDO GENERAL</v>
          </cell>
          <cell r="C2502" t="str">
            <v>Capitulo 0206 MINISTERIO DE EDUCACIÓN</v>
          </cell>
          <cell r="D2502" t="str">
            <v>Libramiento 0206-01-01-0010-9174</v>
          </cell>
          <cell r="E2502" t="str">
            <v>PAGO POR SUM. ALIM. ESC. JEE. CORRESP. A ENERO/2018, SEGUN FACT. NCF: 00032, CARTA COMPROMISO 00246, OC. 6025.</v>
          </cell>
          <cell r="F2502" t="str">
            <v>12-APR-18</v>
          </cell>
          <cell r="G2502">
            <v>1570816</v>
          </cell>
          <cell r="H2502" t="str">
            <v>24-APR-18</v>
          </cell>
          <cell r="I2502">
            <v>36448</v>
          </cell>
          <cell r="J2502">
            <v>1</v>
          </cell>
          <cell r="K2502" t="str">
            <v>IN</v>
          </cell>
          <cell r="L2502" t="str">
            <v>ENTREGADO</v>
          </cell>
          <cell r="M2502">
            <v>1</v>
          </cell>
          <cell r="N2502">
            <v>45739</v>
          </cell>
          <cell r="O2502">
            <v>45739</v>
          </cell>
          <cell r="P2502">
            <v>66560</v>
          </cell>
          <cell r="Q2502">
            <v>0</v>
          </cell>
          <cell r="R2502">
            <v>0</v>
          </cell>
        </row>
        <row r="2503">
          <cell r="A2503">
            <v>36449</v>
          </cell>
          <cell r="B2503" t="str">
            <v>Fuenta Especifica 0100 FONDO GENERAL</v>
          </cell>
          <cell r="C2503" t="str">
            <v>Capitulo 0206 MINISTERIO DE EDUCACIÓN</v>
          </cell>
          <cell r="D2503" t="str">
            <v>Libramiento 0206-01-01-0010-9176</v>
          </cell>
          <cell r="E2503" t="str">
            <v>PAGO SUM. ALIM. ESC. JEE. CORRESP. AL MES DICIEMBRE 2017, S/FACT. NCF: 00168, CARTA COMPROMISO NO. 04386, OC. 6272.</v>
          </cell>
          <cell r="F2503" t="str">
            <v>12-APR-18</v>
          </cell>
          <cell r="G2503">
            <v>362920.8</v>
          </cell>
          <cell r="H2503" t="str">
            <v>24-APR-18</v>
          </cell>
          <cell r="I2503">
            <v>36449</v>
          </cell>
          <cell r="J2503">
            <v>1</v>
          </cell>
          <cell r="K2503" t="str">
            <v>IN</v>
          </cell>
          <cell r="L2503" t="str">
            <v>ENTREGADO</v>
          </cell>
          <cell r="M2503">
            <v>1</v>
          </cell>
          <cell r="N2503">
            <v>45641</v>
          </cell>
          <cell r="O2503">
            <v>45641</v>
          </cell>
          <cell r="P2503">
            <v>55360.800000000003</v>
          </cell>
          <cell r="Q2503">
            <v>0</v>
          </cell>
          <cell r="R2503">
            <v>0</v>
          </cell>
        </row>
        <row r="2504">
          <cell r="A2504">
            <v>36449</v>
          </cell>
          <cell r="B2504" t="str">
            <v>Fuenta Especifica 0100 FONDO GENERAL</v>
          </cell>
          <cell r="C2504" t="str">
            <v>Capitulo 0206 MINISTERIO DE EDUCACIÓN</v>
          </cell>
          <cell r="D2504" t="str">
            <v>Libramiento 0206-01-01-0010-9176</v>
          </cell>
          <cell r="E2504" t="str">
            <v>PAGO SUM. ALIM. ESC. JEE. CORRESP. AL MES DICIEMBRE 2017, S/FACT. NCF: 00168, CARTA COMPROMISO NO. 04386, OC. 6272.</v>
          </cell>
          <cell r="F2504" t="str">
            <v>12-APR-18</v>
          </cell>
          <cell r="G2504">
            <v>362920.8</v>
          </cell>
          <cell r="H2504" t="str">
            <v>24-APR-18</v>
          </cell>
          <cell r="I2504">
            <v>36449</v>
          </cell>
          <cell r="J2504">
            <v>1</v>
          </cell>
          <cell r="K2504" t="str">
            <v>TR</v>
          </cell>
          <cell r="L2504" t="str">
            <v>Conciliado</v>
          </cell>
          <cell r="M2504">
            <v>1</v>
          </cell>
          <cell r="N2504">
            <v>3304696</v>
          </cell>
          <cell r="O2504">
            <v>3304696</v>
          </cell>
          <cell r="P2504">
            <v>292182</v>
          </cell>
          <cell r="Q2504">
            <v>0</v>
          </cell>
          <cell r="R2504">
            <v>0</v>
          </cell>
        </row>
        <row r="2505">
          <cell r="A2505">
            <v>36449</v>
          </cell>
          <cell r="B2505" t="str">
            <v>Fuenta Especifica 0100 FONDO GENERAL</v>
          </cell>
          <cell r="C2505" t="str">
            <v>Capitulo 0206 MINISTERIO DE EDUCACIÓN</v>
          </cell>
          <cell r="D2505" t="str">
            <v>Libramiento 0206-01-01-0010-9176</v>
          </cell>
          <cell r="E2505" t="str">
            <v>PAGO SUM. ALIM. ESC. JEE. CORRESP. AL MES DICIEMBRE 2017, S/FACT. NCF: 00168, CARTA COMPROMISO NO. 04386, OC. 6272.</v>
          </cell>
          <cell r="F2505" t="str">
            <v>12-APR-18</v>
          </cell>
          <cell r="G2505">
            <v>362920.8</v>
          </cell>
          <cell r="H2505" t="str">
            <v>24-APR-18</v>
          </cell>
          <cell r="I2505">
            <v>36449</v>
          </cell>
          <cell r="J2505">
            <v>1</v>
          </cell>
          <cell r="K2505" t="str">
            <v>IN</v>
          </cell>
          <cell r="L2505" t="str">
            <v>ENTREGADO</v>
          </cell>
          <cell r="M2505">
            <v>1</v>
          </cell>
          <cell r="N2505">
            <v>45964</v>
          </cell>
          <cell r="O2505">
            <v>45964</v>
          </cell>
          <cell r="P2505">
            <v>15378</v>
          </cell>
          <cell r="Q2505">
            <v>0</v>
          </cell>
          <cell r="R2505">
            <v>0</v>
          </cell>
        </row>
        <row r="2506">
          <cell r="A2506">
            <v>36450</v>
          </cell>
          <cell r="B2506" t="str">
            <v>Fuenta Especifica 0100 FONDO GENERAL</v>
          </cell>
          <cell r="C2506" t="str">
            <v>Capitulo 0206 MINISTERIO DE EDUCACIÓN</v>
          </cell>
          <cell r="D2506" t="str">
            <v>Libramiento 0206-01-01-0010-9177</v>
          </cell>
          <cell r="E2506" t="str">
            <v>PAGO SUM. ALIM. ESC. JEE. CORRESP. AL MES ENERO 2018, SEGUN FACT. NCF.: 00033, CARTA COMPROMISO NO. 07256, 01846, OC 5834.</v>
          </cell>
          <cell r="F2506" t="str">
            <v>12-APR-18</v>
          </cell>
          <cell r="G2506">
            <v>695539.19999999995</v>
          </cell>
          <cell r="H2506" t="str">
            <v>24-APR-18</v>
          </cell>
          <cell r="I2506">
            <v>36450</v>
          </cell>
          <cell r="J2506">
            <v>1</v>
          </cell>
          <cell r="K2506" t="str">
            <v>IN</v>
          </cell>
          <cell r="L2506" t="str">
            <v>ENTREGADO</v>
          </cell>
          <cell r="M2506">
            <v>1</v>
          </cell>
          <cell r="N2506">
            <v>45963</v>
          </cell>
          <cell r="O2506">
            <v>45963</v>
          </cell>
          <cell r="P2506">
            <v>29472</v>
          </cell>
          <cell r="Q2506">
            <v>0</v>
          </cell>
          <cell r="R2506">
            <v>0</v>
          </cell>
        </row>
        <row r="2507">
          <cell r="A2507">
            <v>36450</v>
          </cell>
          <cell r="B2507" t="str">
            <v>Fuenta Especifica 0100 FONDO GENERAL</v>
          </cell>
          <cell r="C2507" t="str">
            <v>Capitulo 0206 MINISTERIO DE EDUCACIÓN</v>
          </cell>
          <cell r="D2507" t="str">
            <v>Libramiento 0206-01-01-0010-9177</v>
          </cell>
          <cell r="E2507" t="str">
            <v>PAGO SUM. ALIM. ESC. JEE. CORRESP. AL MES ENERO 2018, SEGUN FACT. NCF.: 00033, CARTA COMPROMISO NO. 07256, 01846, OC 5834.</v>
          </cell>
          <cell r="F2507" t="str">
            <v>12-APR-18</v>
          </cell>
          <cell r="G2507">
            <v>695539.19999999995</v>
          </cell>
          <cell r="H2507" t="str">
            <v>24-APR-18</v>
          </cell>
          <cell r="I2507">
            <v>36450</v>
          </cell>
          <cell r="J2507">
            <v>1</v>
          </cell>
          <cell r="K2507" t="str">
            <v>TR</v>
          </cell>
          <cell r="L2507" t="str">
            <v>Conciliado</v>
          </cell>
          <cell r="M2507">
            <v>1</v>
          </cell>
          <cell r="N2507">
            <v>3304697</v>
          </cell>
          <cell r="O2507">
            <v>3304697</v>
          </cell>
          <cell r="P2507">
            <v>559968</v>
          </cell>
          <cell r="Q2507">
            <v>0</v>
          </cell>
          <cell r="R2507">
            <v>0</v>
          </cell>
        </row>
        <row r="2508">
          <cell r="A2508">
            <v>36450</v>
          </cell>
          <cell r="B2508" t="str">
            <v>Fuenta Especifica 0100 FONDO GENERAL</v>
          </cell>
          <cell r="C2508" t="str">
            <v>Capitulo 0206 MINISTERIO DE EDUCACIÓN</v>
          </cell>
          <cell r="D2508" t="str">
            <v>Libramiento 0206-01-01-0010-9177</v>
          </cell>
          <cell r="E2508" t="str">
            <v>PAGO SUM. ALIM. ESC. JEE. CORRESP. AL MES ENERO 2018, SEGUN FACT. NCF.: 00033, CARTA COMPROMISO NO. 07256, 01846, OC 5834.</v>
          </cell>
          <cell r="F2508" t="str">
            <v>12-APR-18</v>
          </cell>
          <cell r="G2508">
            <v>695539.19999999995</v>
          </cell>
          <cell r="H2508" t="str">
            <v>24-APR-18</v>
          </cell>
          <cell r="I2508">
            <v>36450</v>
          </cell>
          <cell r="J2508">
            <v>1</v>
          </cell>
          <cell r="K2508" t="str">
            <v>IN</v>
          </cell>
          <cell r="L2508" t="str">
            <v>ENTREGADO</v>
          </cell>
          <cell r="M2508">
            <v>1</v>
          </cell>
          <cell r="N2508">
            <v>45640</v>
          </cell>
          <cell r="O2508">
            <v>45640</v>
          </cell>
          <cell r="P2508">
            <v>106099.2</v>
          </cell>
          <cell r="Q2508">
            <v>0</v>
          </cell>
          <cell r="R2508">
            <v>0</v>
          </cell>
        </row>
        <row r="2509">
          <cell r="A2509">
            <v>36992</v>
          </cell>
          <cell r="B2509" t="str">
            <v>Fuenta Especifica 0100 FONDO GENERAL</v>
          </cell>
          <cell r="C2509" t="str">
            <v>Capitulo 0206 MINISTERIO DE EDUCACIÓN</v>
          </cell>
          <cell r="D2509" t="str">
            <v>Libramiento 0206-01-01-0010-9178</v>
          </cell>
          <cell r="E2509" t="str">
            <v>PAGO POR SUM. ALIM. ESC. JEE. CORRESP. A OCTUBRE Y NOVIEMBRE/2017, SEGUN FACTS. NCF: 00001Y 00002, CARTAS COMPROMISO 04312, 15490, OC.7250,</v>
          </cell>
          <cell r="F2509" t="str">
            <v>12-APR-18</v>
          </cell>
          <cell r="G2509">
            <v>566400</v>
          </cell>
          <cell r="H2509" t="str">
            <v>25-APR-18</v>
          </cell>
          <cell r="I2509">
            <v>36992</v>
          </cell>
          <cell r="J2509">
            <v>1</v>
          </cell>
          <cell r="K2509" t="str">
            <v>IN</v>
          </cell>
          <cell r="L2509" t="str">
            <v>ENTREGADO</v>
          </cell>
          <cell r="M2509">
            <v>1</v>
          </cell>
          <cell r="N2509">
            <v>46590</v>
          </cell>
          <cell r="O2509">
            <v>46590</v>
          </cell>
          <cell r="P2509">
            <v>24000</v>
          </cell>
          <cell r="Q2509">
            <v>0</v>
          </cell>
          <cell r="R2509">
            <v>0</v>
          </cell>
        </row>
        <row r="2510">
          <cell r="A2510">
            <v>36992</v>
          </cell>
          <cell r="B2510" t="str">
            <v>Fuenta Especifica 0100 FONDO GENERAL</v>
          </cell>
          <cell r="C2510" t="str">
            <v>Capitulo 0206 MINISTERIO DE EDUCACIÓN</v>
          </cell>
          <cell r="D2510" t="str">
            <v>Libramiento 0206-01-01-0010-9178</v>
          </cell>
          <cell r="E2510" t="str">
            <v>PAGO POR SUM. ALIM. ESC. JEE. CORRESP. A OCTUBRE Y NOVIEMBRE/2017, SEGUN FACTS. NCF: 00001Y 00002, CARTAS COMPROMISO 04312, 15490, OC.7250,</v>
          </cell>
          <cell r="F2510" t="str">
            <v>12-APR-18</v>
          </cell>
          <cell r="G2510">
            <v>566400</v>
          </cell>
          <cell r="H2510" t="str">
            <v>25-APR-18</v>
          </cell>
          <cell r="I2510">
            <v>36992</v>
          </cell>
          <cell r="J2510">
            <v>1</v>
          </cell>
          <cell r="K2510" t="str">
            <v>TR</v>
          </cell>
          <cell r="L2510" t="str">
            <v>Conciliado</v>
          </cell>
          <cell r="M2510">
            <v>1</v>
          </cell>
          <cell r="N2510">
            <v>3319607</v>
          </cell>
          <cell r="O2510">
            <v>3319607</v>
          </cell>
          <cell r="P2510">
            <v>456000</v>
          </cell>
          <cell r="Q2510">
            <v>0</v>
          </cell>
          <cell r="R2510">
            <v>0</v>
          </cell>
        </row>
        <row r="2511">
          <cell r="A2511">
            <v>36992</v>
          </cell>
          <cell r="B2511" t="str">
            <v>Fuenta Especifica 0100 FONDO GENERAL</v>
          </cell>
          <cell r="C2511" t="str">
            <v>Capitulo 0206 MINISTERIO DE EDUCACIÓN</v>
          </cell>
          <cell r="D2511" t="str">
            <v>Libramiento 0206-01-01-0010-9178</v>
          </cell>
          <cell r="E2511" t="str">
            <v>PAGO POR SUM. ALIM. ESC. JEE. CORRESP. A OCTUBRE Y NOVIEMBRE/2017, SEGUN FACTS. NCF: 00001Y 00002, CARTAS COMPROMISO 04312, 15490, OC.7250,</v>
          </cell>
          <cell r="F2511" t="str">
            <v>12-APR-18</v>
          </cell>
          <cell r="G2511">
            <v>566400</v>
          </cell>
          <cell r="H2511" t="str">
            <v>25-APR-18</v>
          </cell>
          <cell r="I2511">
            <v>36992</v>
          </cell>
          <cell r="J2511">
            <v>1</v>
          </cell>
          <cell r="K2511" t="str">
            <v>IN</v>
          </cell>
          <cell r="L2511" t="str">
            <v>ENTREGADO</v>
          </cell>
          <cell r="M2511">
            <v>1</v>
          </cell>
          <cell r="N2511">
            <v>46474</v>
          </cell>
          <cell r="O2511">
            <v>46474</v>
          </cell>
          <cell r="P2511">
            <v>86400</v>
          </cell>
          <cell r="Q2511">
            <v>0</v>
          </cell>
          <cell r="R2511">
            <v>0</v>
          </cell>
        </row>
        <row r="2512">
          <cell r="A2512">
            <v>36753</v>
          </cell>
          <cell r="B2512" t="str">
            <v>Fuenta Especifica 0100 FONDO GENERAL</v>
          </cell>
          <cell r="C2512" t="str">
            <v>Capitulo 0206 MINISTERIO DE EDUCACIÓN</v>
          </cell>
          <cell r="D2512" t="str">
            <v>Libramiento 0206-01-01-0010-9180</v>
          </cell>
          <cell r="E2512" t="str">
            <v>PAGO POR SUM. DE ALIM. ESC. JEE. CORRESP. AL MES DE DICIEMBRE 2017, S/FACT. 28690. CARTAS COMPROMISO 01048, 01047, 01049, 01051, 01046, 06649 Y 10555. OC 5858.</v>
          </cell>
          <cell r="F2512" t="str">
            <v>12-APR-18</v>
          </cell>
          <cell r="G2512">
            <v>436128</v>
          </cell>
          <cell r="H2512" t="str">
            <v>24-APR-18</v>
          </cell>
          <cell r="I2512">
            <v>36753</v>
          </cell>
          <cell r="J2512">
            <v>15</v>
          </cell>
          <cell r="K2512" t="str">
            <v>TR</v>
          </cell>
          <cell r="L2512" t="str">
            <v>Conciliado</v>
          </cell>
          <cell r="M2512">
            <v>1</v>
          </cell>
          <cell r="N2512">
            <v>3314315</v>
          </cell>
          <cell r="O2512">
            <v>3314315</v>
          </cell>
          <cell r="P2512">
            <v>351120</v>
          </cell>
          <cell r="Q2512">
            <v>0</v>
          </cell>
          <cell r="R2512">
            <v>0</v>
          </cell>
        </row>
        <row r="2513">
          <cell r="A2513">
            <v>36753</v>
          </cell>
          <cell r="B2513" t="str">
            <v>Fuenta Especifica 0100 FONDO GENERAL</v>
          </cell>
          <cell r="C2513" t="str">
            <v>Capitulo 0206 MINISTERIO DE EDUCACIÓN</v>
          </cell>
          <cell r="D2513" t="str">
            <v>Libramiento 0206-01-01-0010-9180</v>
          </cell>
          <cell r="E2513" t="str">
            <v>PAGO POR SUM. DE ALIM. ESC. JEE. CORRESP. AL MES DE DICIEMBRE 2017, S/FACT. 28690. CARTAS COMPROMISO 01048, 01047, 01049, 01051, 01046, 06649 Y 10555. OC 5858.</v>
          </cell>
          <cell r="F2513" t="str">
            <v>12-APR-18</v>
          </cell>
          <cell r="G2513">
            <v>436128</v>
          </cell>
          <cell r="H2513" t="str">
            <v>24-APR-18</v>
          </cell>
          <cell r="I2513">
            <v>36753</v>
          </cell>
          <cell r="J2513">
            <v>15</v>
          </cell>
          <cell r="K2513" t="str">
            <v>IN</v>
          </cell>
          <cell r="L2513" t="str">
            <v>ENTREGADO</v>
          </cell>
          <cell r="M2513">
            <v>1</v>
          </cell>
          <cell r="N2513">
            <v>46141</v>
          </cell>
          <cell r="O2513">
            <v>46141</v>
          </cell>
          <cell r="P2513">
            <v>18480</v>
          </cell>
          <cell r="Q2513">
            <v>0</v>
          </cell>
          <cell r="R2513">
            <v>0</v>
          </cell>
        </row>
        <row r="2514">
          <cell r="A2514">
            <v>36753</v>
          </cell>
          <cell r="B2514" t="str">
            <v>Fuenta Especifica 0100 FONDO GENERAL</v>
          </cell>
          <cell r="C2514" t="str">
            <v>Capitulo 0206 MINISTERIO DE EDUCACIÓN</v>
          </cell>
          <cell r="D2514" t="str">
            <v>Libramiento 0206-01-01-0010-9180</v>
          </cell>
          <cell r="E2514" t="str">
            <v>PAGO POR SUM. DE ALIM. ESC. JEE. CORRESP. AL MES DE DICIEMBRE 2017, S/FACT. 28690. CARTAS COMPROMISO 01048, 01047, 01049, 01051, 01046, 06649 Y 10555. OC 5858.</v>
          </cell>
          <cell r="F2514" t="str">
            <v>12-APR-18</v>
          </cell>
          <cell r="G2514">
            <v>436128</v>
          </cell>
          <cell r="H2514" t="str">
            <v>24-APR-18</v>
          </cell>
          <cell r="I2514">
            <v>36753</v>
          </cell>
          <cell r="J2514">
            <v>15</v>
          </cell>
          <cell r="K2514" t="str">
            <v>IN</v>
          </cell>
          <cell r="L2514" t="str">
            <v>ENTREGADO</v>
          </cell>
          <cell r="M2514">
            <v>1</v>
          </cell>
          <cell r="N2514">
            <v>46159</v>
          </cell>
          <cell r="O2514">
            <v>46159</v>
          </cell>
          <cell r="P2514">
            <v>66528</v>
          </cell>
          <cell r="Q2514">
            <v>0</v>
          </cell>
          <cell r="R2514">
            <v>0</v>
          </cell>
        </row>
        <row r="2515">
          <cell r="A2515">
            <v>36451</v>
          </cell>
          <cell r="B2515" t="str">
            <v>Fuenta Especifica 0100 FONDO GENERAL</v>
          </cell>
          <cell r="C2515" t="str">
            <v>Capitulo 0206 MINISTERIO DE EDUCACIÓN</v>
          </cell>
          <cell r="D2515" t="str">
            <v>Libramiento 0206-01-01-0010-9181</v>
          </cell>
          <cell r="E2515" t="str">
            <v>PAGO SUM. ALIM. ESC. JEE, CORRESP. AL MES DE ENERO 2018, SEGUN FACT. NCF.: 00014, CARTAS COMPROMISO NO. 02310, OC 6092.</v>
          </cell>
          <cell r="F2515" t="str">
            <v>12-APR-18</v>
          </cell>
          <cell r="G2515">
            <v>202393.60000000001</v>
          </cell>
          <cell r="H2515" t="str">
            <v>24-APR-18</v>
          </cell>
          <cell r="I2515">
            <v>36451</v>
          </cell>
          <cell r="J2515">
            <v>1</v>
          </cell>
          <cell r="K2515" t="str">
            <v>TR</v>
          </cell>
          <cell r="L2515" t="str">
            <v>Conciliado</v>
          </cell>
          <cell r="M2515">
            <v>1</v>
          </cell>
          <cell r="N2515">
            <v>3304698</v>
          </cell>
          <cell r="O2515">
            <v>3304698</v>
          </cell>
          <cell r="P2515">
            <v>193817.60000000001</v>
          </cell>
          <cell r="Q2515">
            <v>0</v>
          </cell>
          <cell r="R2515">
            <v>0</v>
          </cell>
        </row>
        <row r="2516">
          <cell r="A2516">
            <v>36451</v>
          </cell>
          <cell r="B2516" t="str">
            <v>Fuenta Especifica 0100 FONDO GENERAL</v>
          </cell>
          <cell r="C2516" t="str">
            <v>Capitulo 0206 MINISTERIO DE EDUCACIÓN</v>
          </cell>
          <cell r="D2516" t="str">
            <v>Libramiento 0206-01-01-0010-9181</v>
          </cell>
          <cell r="E2516" t="str">
            <v>PAGO SUM. ALIM. ESC. JEE, CORRESP. AL MES DE ENERO 2018, SEGUN FACT. NCF.: 00014, CARTAS COMPROMISO NO. 02310, OC 6092.</v>
          </cell>
          <cell r="F2516" t="str">
            <v>12-APR-18</v>
          </cell>
          <cell r="G2516">
            <v>202393.60000000001</v>
          </cell>
          <cell r="H2516" t="str">
            <v>24-APR-18</v>
          </cell>
          <cell r="I2516">
            <v>36451</v>
          </cell>
          <cell r="J2516">
            <v>1</v>
          </cell>
          <cell r="K2516" t="str">
            <v>IN</v>
          </cell>
          <cell r="L2516" t="str">
            <v>ENTREGADO</v>
          </cell>
          <cell r="M2516">
            <v>1</v>
          </cell>
          <cell r="N2516">
            <v>45962</v>
          </cell>
          <cell r="O2516">
            <v>45962</v>
          </cell>
          <cell r="P2516">
            <v>8576</v>
          </cell>
          <cell r="Q2516">
            <v>0</v>
          </cell>
          <cell r="R2516">
            <v>0</v>
          </cell>
        </row>
        <row r="2517">
          <cell r="A2517">
            <v>36452</v>
          </cell>
          <cell r="B2517" t="str">
            <v>Fuenta Especifica 0100 FONDO GENERAL</v>
          </cell>
          <cell r="C2517" t="str">
            <v>Capitulo 0206 MINISTERIO DE EDUCACIÓN</v>
          </cell>
          <cell r="D2517" t="str">
            <v>Libramiento 0206-01-01-0010-9182</v>
          </cell>
          <cell r="E2517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7" t="str">
            <v>12-APR-18</v>
          </cell>
          <cell r="G2517">
            <v>824206.4</v>
          </cell>
          <cell r="H2517" t="str">
            <v>24-APR-18</v>
          </cell>
          <cell r="I2517">
            <v>36452</v>
          </cell>
          <cell r="J2517">
            <v>1</v>
          </cell>
          <cell r="K2517" t="str">
            <v>TR</v>
          </cell>
          <cell r="L2517" t="str">
            <v>Conciliado</v>
          </cell>
          <cell r="M2517">
            <v>1</v>
          </cell>
          <cell r="N2517">
            <v>3306821</v>
          </cell>
          <cell r="O2517">
            <v>3306821</v>
          </cell>
          <cell r="P2517">
            <v>789282.4</v>
          </cell>
          <cell r="Q2517">
            <v>0</v>
          </cell>
          <cell r="R2517">
            <v>0</v>
          </cell>
        </row>
        <row r="2518">
          <cell r="A2518">
            <v>36452</v>
          </cell>
          <cell r="B2518" t="str">
            <v>Fuenta Especifica 0100 FONDO GENERAL</v>
          </cell>
          <cell r="C2518" t="str">
            <v>Capitulo 0206 MINISTERIO DE EDUCACIÓN</v>
          </cell>
          <cell r="D2518" t="str">
            <v>Libramiento 0206-01-01-0010-9182</v>
          </cell>
          <cell r="E2518" t="str">
            <v>PAGO A BANCO AGRICOLA, CEDIDO POR PROCESADORA Y DISTRIBUIDORA DE ALIMENTOS VICOM SRL, MEDIANTE ACTO DE ALGUACIL NO. 856/17 D/F 04/12/2017. POR SUM. ALIM. ESC. JEE, MES DE ENERO 2018, SEGUN FT. NCF 00082, CARTAS COMP. NO. 14399 Y 04069. OC5881.</v>
          </cell>
          <cell r="F2518" t="str">
            <v>12-APR-18</v>
          </cell>
          <cell r="G2518">
            <v>824206.4</v>
          </cell>
          <cell r="H2518" t="str">
            <v>24-APR-18</v>
          </cell>
          <cell r="I2518">
            <v>36452</v>
          </cell>
          <cell r="J2518">
            <v>1</v>
          </cell>
          <cell r="K2518" t="str">
            <v>IN</v>
          </cell>
          <cell r="L2518" t="str">
            <v>ENTREGADO</v>
          </cell>
          <cell r="M2518">
            <v>1</v>
          </cell>
          <cell r="N2518">
            <v>45961</v>
          </cell>
          <cell r="O2518">
            <v>45961</v>
          </cell>
          <cell r="P2518">
            <v>34924</v>
          </cell>
          <cell r="Q2518">
            <v>0</v>
          </cell>
          <cell r="R2518">
            <v>0</v>
          </cell>
        </row>
        <row r="2519">
          <cell r="A2519">
            <v>37593</v>
          </cell>
          <cell r="B2519" t="str">
            <v>Fuenta Especifica 0100 FONDO GENERAL</v>
          </cell>
          <cell r="C2519" t="str">
            <v>Capitulo 0206 MINISTERIO DE EDUCACIÓN</v>
          </cell>
          <cell r="D2519" t="str">
            <v>Libramiento 0206-01-01-0010-9183</v>
          </cell>
          <cell r="E2519" t="str">
            <v>PAGO SUM. ALIM. ESC. JEE. CORRESP. AL MES DE ENERO 2018, SEGUN FACT. NCF.: 00036, CARTA COMPROMISO NO.13499, OC 5894</v>
          </cell>
          <cell r="F2519" t="str">
            <v>12-APR-18</v>
          </cell>
          <cell r="G2519">
            <v>624267.19999999995</v>
          </cell>
          <cell r="H2519" t="str">
            <v>26-APR-18</v>
          </cell>
          <cell r="I2519">
            <v>37593</v>
          </cell>
          <cell r="J2519">
            <v>1</v>
          </cell>
          <cell r="K2519" t="str">
            <v>IN</v>
          </cell>
          <cell r="L2519" t="str">
            <v>ENTREGADO</v>
          </cell>
          <cell r="M2519">
            <v>1</v>
          </cell>
          <cell r="N2519">
            <v>47238</v>
          </cell>
          <cell r="O2519">
            <v>47238</v>
          </cell>
          <cell r="P2519">
            <v>26452</v>
          </cell>
          <cell r="Q2519">
            <v>0</v>
          </cell>
          <cell r="R2519">
            <v>0</v>
          </cell>
        </row>
        <row r="2520">
          <cell r="A2520">
            <v>37593</v>
          </cell>
          <cell r="B2520" t="str">
            <v>Fuenta Especifica 0100 FONDO GENERAL</v>
          </cell>
          <cell r="C2520" t="str">
            <v>Capitulo 0206 MINISTERIO DE EDUCACIÓN</v>
          </cell>
          <cell r="D2520" t="str">
            <v>Libramiento 0206-01-01-0010-9183</v>
          </cell>
          <cell r="E2520" t="str">
            <v>PAGO SUM. ALIM. ESC. JEE. CORRESP. AL MES DE ENERO 2018, SEGUN FACT. NCF.: 00036, CARTA COMPROMISO NO.13499, OC 5894</v>
          </cell>
          <cell r="F2520" t="str">
            <v>12-APR-18</v>
          </cell>
          <cell r="G2520">
            <v>624267.19999999995</v>
          </cell>
          <cell r="H2520" t="str">
            <v>26-APR-18</v>
          </cell>
          <cell r="I2520">
            <v>37593</v>
          </cell>
          <cell r="J2520">
            <v>1</v>
          </cell>
          <cell r="K2520" t="str">
            <v>TR</v>
          </cell>
          <cell r="L2520" t="str">
            <v>Conciliado</v>
          </cell>
          <cell r="M2520">
            <v>1</v>
          </cell>
          <cell r="N2520">
            <v>3380139</v>
          </cell>
          <cell r="O2520">
            <v>3380139</v>
          </cell>
          <cell r="P2520">
            <v>597815.19999999995</v>
          </cell>
          <cell r="Q2520">
            <v>0</v>
          </cell>
          <cell r="R2520">
            <v>0</v>
          </cell>
        </row>
        <row r="2521">
          <cell r="A2521">
            <v>36453</v>
          </cell>
          <cell r="B2521" t="str">
            <v>Fuenta Especifica 0100 FONDO GENERAL</v>
          </cell>
          <cell r="C2521" t="str">
            <v>Capitulo 0206 MINISTERIO DE EDUCACIÓN</v>
          </cell>
          <cell r="D2521" t="str">
            <v>Libramiento 0206-01-01-0010-9184</v>
          </cell>
          <cell r="E2521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1" t="str">
            <v>12-APR-18</v>
          </cell>
          <cell r="G2521">
            <v>520710.40000000002</v>
          </cell>
          <cell r="H2521" t="str">
            <v>24-APR-18</v>
          </cell>
          <cell r="I2521">
            <v>36453</v>
          </cell>
          <cell r="J2521">
            <v>1</v>
          </cell>
          <cell r="K2521" t="str">
            <v>TR</v>
          </cell>
          <cell r="L2521" t="str">
            <v>Conciliado</v>
          </cell>
          <cell r="M2521">
            <v>1</v>
          </cell>
          <cell r="N2521">
            <v>3306820</v>
          </cell>
          <cell r="O2521">
            <v>3306820</v>
          </cell>
          <cell r="P2521">
            <v>498646.4</v>
          </cell>
          <cell r="Q2521">
            <v>0</v>
          </cell>
          <cell r="R2521">
            <v>0</v>
          </cell>
        </row>
        <row r="2522">
          <cell r="A2522">
            <v>36453</v>
          </cell>
          <cell r="B2522" t="str">
            <v>Fuenta Especifica 0100 FONDO GENERAL</v>
          </cell>
          <cell r="C2522" t="str">
            <v>Capitulo 0206 MINISTERIO DE EDUCACIÓN</v>
          </cell>
          <cell r="D2522" t="str">
            <v>Libramiento 0206-01-01-0010-9184</v>
          </cell>
          <cell r="E2522" t="str">
            <v>PAGO A FAVOR DE BANCO AGRICOLA, CEDIDO POR MACEBOLD SRL, MEDIANTE ACTO DE ALGUACIL No. 462/17 D/F 27/09/2017. POR SUM. ALIM. ESC. JEE. CORRESP. AL MES DE ENERO 2018, SEGUN FACT. NCF.: 00029, CARTA COMPROMISO NO. 00018, OC 6176.</v>
          </cell>
          <cell r="F2522" t="str">
            <v>12-APR-18</v>
          </cell>
          <cell r="G2522">
            <v>520710.40000000002</v>
          </cell>
          <cell r="H2522" t="str">
            <v>24-APR-18</v>
          </cell>
          <cell r="I2522">
            <v>36453</v>
          </cell>
          <cell r="J2522">
            <v>1</v>
          </cell>
          <cell r="K2522" t="str">
            <v>IN</v>
          </cell>
          <cell r="L2522" t="str">
            <v>ENTREGADO</v>
          </cell>
          <cell r="M2522">
            <v>1</v>
          </cell>
          <cell r="N2522">
            <v>45960</v>
          </cell>
          <cell r="O2522">
            <v>45960</v>
          </cell>
          <cell r="P2522">
            <v>22064</v>
          </cell>
          <cell r="Q2522">
            <v>0</v>
          </cell>
          <cell r="R2522">
            <v>0</v>
          </cell>
        </row>
        <row r="2523">
          <cell r="A2523">
            <v>38432</v>
          </cell>
          <cell r="B2523" t="str">
            <v>Fuenta Especifica 0100 FONDO GENERAL</v>
          </cell>
          <cell r="C2523" t="str">
            <v>Capitulo 0206 MINISTERIO DE EDUCACIÓN</v>
          </cell>
          <cell r="D2523" t="str">
            <v>Libramiento 0206-01-01-0010-9185</v>
          </cell>
          <cell r="E2523" t="str">
            <v>PAGO POR SUM. DE ALIM. ESC. JEE. CORRESP. AL MES DE DICIEMBRE 2017, S/FACT. 00003. CARTA COMPROMISO 15425. OC 7167.</v>
          </cell>
          <cell r="F2523" t="str">
            <v>12-APR-18</v>
          </cell>
          <cell r="G2523">
            <v>668068.80000000005</v>
          </cell>
          <cell r="H2523" t="str">
            <v>27-APR-18</v>
          </cell>
          <cell r="I2523">
            <v>38432</v>
          </cell>
          <cell r="J2523">
            <v>1</v>
          </cell>
          <cell r="K2523" t="str">
            <v>TR</v>
          </cell>
          <cell r="L2523" t="str">
            <v>Conciliado</v>
          </cell>
          <cell r="M2523">
            <v>1</v>
          </cell>
          <cell r="N2523">
            <v>3649091</v>
          </cell>
          <cell r="O2523">
            <v>3649091</v>
          </cell>
          <cell r="P2523">
            <v>639760.80000000005</v>
          </cell>
          <cell r="Q2523">
            <v>0</v>
          </cell>
          <cell r="R2523">
            <v>0</v>
          </cell>
        </row>
        <row r="2524">
          <cell r="A2524">
            <v>38432</v>
          </cell>
          <cell r="B2524" t="str">
            <v>Fuenta Especifica 0100 FONDO GENERAL</v>
          </cell>
          <cell r="C2524" t="str">
            <v>Capitulo 0206 MINISTERIO DE EDUCACIÓN</v>
          </cell>
          <cell r="D2524" t="str">
            <v>Libramiento 0206-01-01-0010-9185</v>
          </cell>
          <cell r="E2524" t="str">
            <v>PAGO POR SUM. DE ALIM. ESC. JEE. CORRESP. AL MES DE DICIEMBRE 2017, S/FACT. 00003. CARTA COMPROMISO 15425. OC 7167.</v>
          </cell>
          <cell r="F2524" t="str">
            <v>12-APR-18</v>
          </cell>
          <cell r="G2524">
            <v>668068.80000000005</v>
          </cell>
          <cell r="H2524" t="str">
            <v>27-APR-18</v>
          </cell>
          <cell r="I2524">
            <v>38432</v>
          </cell>
          <cell r="J2524">
            <v>1</v>
          </cell>
          <cell r="K2524" t="str">
            <v>IN</v>
          </cell>
          <cell r="L2524" t="str">
            <v>ENTREGADO</v>
          </cell>
          <cell r="M2524">
            <v>1</v>
          </cell>
          <cell r="N2524">
            <v>48327</v>
          </cell>
          <cell r="O2524">
            <v>48327</v>
          </cell>
          <cell r="P2524">
            <v>28308</v>
          </cell>
          <cell r="Q2524">
            <v>0</v>
          </cell>
          <cell r="R2524">
            <v>0</v>
          </cell>
        </row>
        <row r="2525">
          <cell r="A2525">
            <v>37594</v>
          </cell>
          <cell r="B2525" t="str">
            <v>Fuenta Especifica 0100 FONDO GENERAL</v>
          </cell>
          <cell r="C2525" t="str">
            <v>Capitulo 0206 MINISTERIO DE EDUCACIÓN</v>
          </cell>
          <cell r="D2525" t="str">
            <v>Libramiento 0206-01-01-0010-9187</v>
          </cell>
          <cell r="E2525" t="str">
            <v>PAGO SUM. ALIM. ESC. JEE. CORRESP. AL MES ENERO 2018, SEGUN FACT. NCF.: 00031 CARTA COMPROMISO NO. 03453, 03458, 03434, 08236, 03387, 03510, 08195, 03384, OC 5692</v>
          </cell>
          <cell r="F2525" t="str">
            <v>12-APR-18</v>
          </cell>
          <cell r="G2525">
            <v>1423221.6</v>
          </cell>
          <cell r="H2525" t="str">
            <v>26-APR-18</v>
          </cell>
          <cell r="I2525">
            <v>37594</v>
          </cell>
          <cell r="J2525">
            <v>1</v>
          </cell>
          <cell r="K2525" t="str">
            <v>IN</v>
          </cell>
          <cell r="L2525" t="str">
            <v>ENTREGADO</v>
          </cell>
          <cell r="M2525">
            <v>1</v>
          </cell>
          <cell r="N2525">
            <v>47237</v>
          </cell>
          <cell r="O2525">
            <v>47237</v>
          </cell>
          <cell r="P2525">
            <v>60306</v>
          </cell>
          <cell r="Q2525">
            <v>0</v>
          </cell>
          <cell r="R2525">
            <v>0</v>
          </cell>
        </row>
        <row r="2526">
          <cell r="A2526">
            <v>37594</v>
          </cell>
          <cell r="B2526" t="str">
            <v>Fuenta Especifica 0100 FONDO GENERAL</v>
          </cell>
          <cell r="C2526" t="str">
            <v>Capitulo 0206 MINISTERIO DE EDUCACIÓN</v>
          </cell>
          <cell r="D2526" t="str">
            <v>Libramiento 0206-01-01-0010-9187</v>
          </cell>
          <cell r="E2526" t="str">
            <v>PAGO SUM. ALIM. ESC. JEE. CORRESP. AL MES ENERO 2018, SEGUN FACT. NCF.: 00031 CARTA COMPROMISO NO. 03453, 03458, 03434, 08236, 03387, 03510, 08195, 03384, OC 5692</v>
          </cell>
          <cell r="F2526" t="str">
            <v>12-APR-18</v>
          </cell>
          <cell r="G2526">
            <v>1423221.6</v>
          </cell>
          <cell r="H2526" t="str">
            <v>26-APR-18</v>
          </cell>
          <cell r="I2526">
            <v>37594</v>
          </cell>
          <cell r="J2526">
            <v>1</v>
          </cell>
          <cell r="K2526" t="str">
            <v>TR</v>
          </cell>
          <cell r="L2526" t="str">
            <v>Conciliado</v>
          </cell>
          <cell r="M2526">
            <v>1</v>
          </cell>
          <cell r="N2526">
            <v>3380140</v>
          </cell>
          <cell r="O2526">
            <v>3380140</v>
          </cell>
          <cell r="P2526">
            <v>1362915.6</v>
          </cell>
          <cell r="Q2526">
            <v>0</v>
          </cell>
          <cell r="R2526">
            <v>0</v>
          </cell>
        </row>
        <row r="2527">
          <cell r="A2527">
            <v>36454</v>
          </cell>
          <cell r="B2527" t="str">
            <v>Fuenta Especifica 0100 FONDO GENERAL</v>
          </cell>
          <cell r="C2527" t="str">
            <v>Capitulo 0206 MINISTERIO DE EDUCACIÓN</v>
          </cell>
          <cell r="D2527" t="str">
            <v>Libramiento 0206-01-01-0010-9188</v>
          </cell>
          <cell r="E2527" t="str">
            <v>PAGO SUM. ALIM. ESC. JEE. CORRESP. AL MES DE ENERO 2018, SEGUN FACT. NCF.: 00010 CARTA COMPROMISO NO. 08831, 15424, 15662, 04106, OC 6936 Y 5866.</v>
          </cell>
          <cell r="F2527" t="str">
            <v>12-APR-18</v>
          </cell>
          <cell r="G2527">
            <v>1494635.2</v>
          </cell>
          <cell r="H2527" t="str">
            <v>24-APR-18</v>
          </cell>
          <cell r="I2527">
            <v>36454</v>
          </cell>
          <cell r="J2527">
            <v>1</v>
          </cell>
          <cell r="K2527" t="str">
            <v>TR</v>
          </cell>
          <cell r="L2527" t="str">
            <v>Conciliado</v>
          </cell>
          <cell r="M2527">
            <v>1</v>
          </cell>
          <cell r="N2527">
            <v>3304699</v>
          </cell>
          <cell r="O2527">
            <v>3304699</v>
          </cell>
          <cell r="P2527">
            <v>1431303.2</v>
          </cell>
          <cell r="Q2527">
            <v>0</v>
          </cell>
          <cell r="R2527">
            <v>0</v>
          </cell>
        </row>
        <row r="2528">
          <cell r="A2528">
            <v>36454</v>
          </cell>
          <cell r="B2528" t="str">
            <v>Fuenta Especifica 0100 FONDO GENERAL</v>
          </cell>
          <cell r="C2528" t="str">
            <v>Capitulo 0206 MINISTERIO DE EDUCACIÓN</v>
          </cell>
          <cell r="D2528" t="str">
            <v>Libramiento 0206-01-01-0010-9188</v>
          </cell>
          <cell r="E2528" t="str">
            <v>PAGO SUM. ALIM. ESC. JEE. CORRESP. AL MES DE ENERO 2018, SEGUN FACT. NCF.: 00010 CARTA COMPROMISO NO. 08831, 15424, 15662, 04106, OC 6936 Y 5866.</v>
          </cell>
          <cell r="F2528" t="str">
            <v>12-APR-18</v>
          </cell>
          <cell r="G2528">
            <v>1494635.2</v>
          </cell>
          <cell r="H2528" t="str">
            <v>24-APR-18</v>
          </cell>
          <cell r="I2528">
            <v>36454</v>
          </cell>
          <cell r="J2528">
            <v>1</v>
          </cell>
          <cell r="K2528" t="str">
            <v>IN</v>
          </cell>
          <cell r="L2528" t="str">
            <v>ENTREGADO</v>
          </cell>
          <cell r="M2528">
            <v>1</v>
          </cell>
          <cell r="N2528">
            <v>45959</v>
          </cell>
          <cell r="O2528">
            <v>45959</v>
          </cell>
          <cell r="P2528">
            <v>63332</v>
          </cell>
          <cell r="Q2528">
            <v>0</v>
          </cell>
          <cell r="R2528">
            <v>0</v>
          </cell>
        </row>
        <row r="2529">
          <cell r="A2529">
            <v>36455</v>
          </cell>
          <cell r="B2529" t="str">
            <v>Fuenta Especifica 0100 FONDO GENERAL</v>
          </cell>
          <cell r="C2529" t="str">
            <v>Capitulo 0206 MINISTERIO DE EDUCACIÓN</v>
          </cell>
          <cell r="D2529" t="str">
            <v>Libramiento 0206-01-01-0010-9189</v>
          </cell>
          <cell r="E2529" t="str">
            <v>PAGO SUM. ALIM. ESC. JEE. CORRESP. AL MES ENERO 2018, SEGUN FACT. NCF.: 00039 CARTA COMPROMISO NO. 05887, 06075, OC 6187.</v>
          </cell>
          <cell r="F2529" t="str">
            <v>12-APR-18</v>
          </cell>
          <cell r="G2529">
            <v>1019378.4</v>
          </cell>
          <cell r="H2529" t="str">
            <v>24-APR-18</v>
          </cell>
          <cell r="I2529">
            <v>36455</v>
          </cell>
          <cell r="J2529">
            <v>1</v>
          </cell>
          <cell r="K2529" t="str">
            <v>TR</v>
          </cell>
          <cell r="L2529" t="str">
            <v>Conciliado</v>
          </cell>
          <cell r="M2529">
            <v>1</v>
          </cell>
          <cell r="N2529">
            <v>3304700</v>
          </cell>
          <cell r="O2529">
            <v>3304700</v>
          </cell>
          <cell r="P2529">
            <v>976184.4</v>
          </cell>
          <cell r="Q2529">
            <v>0</v>
          </cell>
          <cell r="R2529">
            <v>0</v>
          </cell>
        </row>
        <row r="2530">
          <cell r="A2530">
            <v>36455</v>
          </cell>
          <cell r="B2530" t="str">
            <v>Fuenta Especifica 0100 FONDO GENERAL</v>
          </cell>
          <cell r="C2530" t="str">
            <v>Capitulo 0206 MINISTERIO DE EDUCACIÓN</v>
          </cell>
          <cell r="D2530" t="str">
            <v>Libramiento 0206-01-01-0010-9189</v>
          </cell>
          <cell r="E2530" t="str">
            <v>PAGO SUM. ALIM. ESC. JEE. CORRESP. AL MES ENERO 2018, SEGUN FACT. NCF.: 00039 CARTA COMPROMISO NO. 05887, 06075, OC 6187.</v>
          </cell>
          <cell r="F2530" t="str">
            <v>12-APR-18</v>
          </cell>
          <cell r="G2530">
            <v>1019378.4</v>
          </cell>
          <cell r="H2530" t="str">
            <v>24-APR-18</v>
          </cell>
          <cell r="I2530">
            <v>36455</v>
          </cell>
          <cell r="J2530">
            <v>1</v>
          </cell>
          <cell r="K2530" t="str">
            <v>IN</v>
          </cell>
          <cell r="L2530" t="str">
            <v>ENTREGADO</v>
          </cell>
          <cell r="M2530">
            <v>1</v>
          </cell>
          <cell r="N2530">
            <v>45958</v>
          </cell>
          <cell r="O2530">
            <v>45958</v>
          </cell>
          <cell r="P2530">
            <v>43194</v>
          </cell>
          <cell r="Q2530">
            <v>0</v>
          </cell>
          <cell r="R2530">
            <v>0</v>
          </cell>
        </row>
        <row r="2531">
          <cell r="A2531">
            <v>36322</v>
          </cell>
          <cell r="B2531" t="str">
            <v>Fuenta Especifica 0100 FONDO GENERAL</v>
          </cell>
          <cell r="C2531" t="str">
            <v>Capitulo 0206 MINISTERIO DE EDUCACIÓN</v>
          </cell>
          <cell r="D2531" t="str">
            <v>Libramiento 0206-01-01-0010-9191</v>
          </cell>
          <cell r="E2531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1" t="str">
            <v>12-APR-18</v>
          </cell>
          <cell r="G2531">
            <v>402384.47</v>
          </cell>
          <cell r="H2531" t="str">
            <v>24-APR-18</v>
          </cell>
          <cell r="I2531">
            <v>36322</v>
          </cell>
          <cell r="J2531">
            <v>4</v>
          </cell>
          <cell r="K2531" t="str">
            <v>TR</v>
          </cell>
          <cell r="L2531" t="str">
            <v>Conciliado</v>
          </cell>
          <cell r="M2531">
            <v>1</v>
          </cell>
          <cell r="N2531">
            <v>3306803</v>
          </cell>
          <cell r="O2531">
            <v>3306803</v>
          </cell>
          <cell r="P2531">
            <v>398671.99</v>
          </cell>
          <cell r="Q2531">
            <v>0</v>
          </cell>
          <cell r="R2531">
            <v>0</v>
          </cell>
        </row>
        <row r="2532">
          <cell r="A2532">
            <v>36322</v>
          </cell>
          <cell r="B2532" t="str">
            <v>Fuenta Especifica 0100 FONDO GENERAL</v>
          </cell>
          <cell r="C2532" t="str">
            <v>Capitulo 0206 MINISTERIO DE EDUCACIÓN</v>
          </cell>
          <cell r="D2532" t="str">
            <v>Libramiento 0206-01-01-0010-9191</v>
          </cell>
          <cell r="E2532" t="str">
            <v>PAGO A FAVOR DE COOPROHARINA, CEDIDO POR GRUPO SUADI SRL, MEDIANTE ACTO 191/18, D/F. 26/02/2018, POR SUM. ALIM. ESC. UM. CORRESP. A DICIEMBRE/2017, SEGUN FACT. NCF: 61151, NC. 00045, CONT. 474/2017, OC. 6775. MENOS ANTICIPOS.</v>
          </cell>
          <cell r="F2532" t="str">
            <v>12-APR-18</v>
          </cell>
          <cell r="G2532">
            <v>402384.47</v>
          </cell>
          <cell r="H2532" t="str">
            <v>24-APR-18</v>
          </cell>
          <cell r="I2532">
            <v>36322</v>
          </cell>
          <cell r="J2532">
            <v>4</v>
          </cell>
          <cell r="K2532" t="str">
            <v>IN</v>
          </cell>
          <cell r="L2532" t="str">
            <v>ENTREGADO</v>
          </cell>
          <cell r="M2532">
            <v>1</v>
          </cell>
          <cell r="N2532">
            <v>45944</v>
          </cell>
          <cell r="O2532">
            <v>45944</v>
          </cell>
          <cell r="P2532">
            <v>3712.48</v>
          </cell>
          <cell r="Q2532">
            <v>0</v>
          </cell>
          <cell r="R2532">
            <v>0</v>
          </cell>
        </row>
        <row r="2533">
          <cell r="A2533">
            <v>36456</v>
          </cell>
          <cell r="B2533" t="str">
            <v>Fuenta Especifica 0100 FONDO GENERAL</v>
          </cell>
          <cell r="C2533" t="str">
            <v>Capitulo 0206 MINISTERIO DE EDUCACIÓN</v>
          </cell>
          <cell r="D2533" t="str">
            <v>Libramiento 0206-01-01-0010-9192</v>
          </cell>
          <cell r="E2533" t="str">
            <v>PAGO SUM. ALIM. ESC. JEE. CORRESP. AL MES ENERO 2018, SEGUN FACT. NCF.: 00308 CARTA COMPROMISO NO. 05447, 05554, OC 6042</v>
          </cell>
          <cell r="F2533" t="str">
            <v>12-APR-18</v>
          </cell>
          <cell r="G2533">
            <v>1144128</v>
          </cell>
          <cell r="H2533" t="str">
            <v>24-APR-18</v>
          </cell>
          <cell r="I2533">
            <v>36456</v>
          </cell>
          <cell r="J2533">
            <v>1</v>
          </cell>
          <cell r="K2533" t="str">
            <v>IN</v>
          </cell>
          <cell r="L2533" t="str">
            <v>ENTREGADO</v>
          </cell>
          <cell r="M2533">
            <v>1</v>
          </cell>
          <cell r="N2533">
            <v>45738</v>
          </cell>
          <cell r="O2533">
            <v>45738</v>
          </cell>
          <cell r="P2533">
            <v>48480</v>
          </cell>
          <cell r="Q2533">
            <v>0</v>
          </cell>
          <cell r="R2533">
            <v>0</v>
          </cell>
        </row>
        <row r="2534">
          <cell r="A2534">
            <v>36456</v>
          </cell>
          <cell r="B2534" t="str">
            <v>Fuenta Especifica 0100 FONDO GENERAL</v>
          </cell>
          <cell r="C2534" t="str">
            <v>Capitulo 0206 MINISTERIO DE EDUCACIÓN</v>
          </cell>
          <cell r="D2534" t="str">
            <v>Libramiento 0206-01-01-0010-9192</v>
          </cell>
          <cell r="E2534" t="str">
            <v>PAGO SUM. ALIM. ESC. JEE. CORRESP. AL MES ENERO 2018, SEGUN FACT. NCF.: 00308 CARTA COMPROMISO NO. 05447, 05554, OC 6042</v>
          </cell>
          <cell r="F2534" t="str">
            <v>12-APR-18</v>
          </cell>
          <cell r="G2534">
            <v>1144128</v>
          </cell>
          <cell r="H2534" t="str">
            <v>24-APR-18</v>
          </cell>
          <cell r="I2534">
            <v>36456</v>
          </cell>
          <cell r="J2534">
            <v>1</v>
          </cell>
          <cell r="K2534" t="str">
            <v>TR</v>
          </cell>
          <cell r="L2534" t="str">
            <v>Conciliado</v>
          </cell>
          <cell r="M2534">
            <v>1</v>
          </cell>
          <cell r="N2534">
            <v>3304701</v>
          </cell>
          <cell r="O2534">
            <v>3304701</v>
          </cell>
          <cell r="P2534">
            <v>1095648</v>
          </cell>
          <cell r="Q2534">
            <v>0</v>
          </cell>
          <cell r="R2534">
            <v>0</v>
          </cell>
        </row>
        <row r="2535">
          <cell r="A2535">
            <v>37595</v>
          </cell>
          <cell r="B2535" t="str">
            <v>Fuenta Especifica 0100 FONDO GENERAL</v>
          </cell>
          <cell r="C2535" t="str">
            <v>Capitulo 0206 MINISTERIO DE EDUCACIÓN</v>
          </cell>
          <cell r="D2535" t="str">
            <v>Libramiento 0206-01-01-0010-9194</v>
          </cell>
          <cell r="E2535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5" t="str">
            <v>12-APR-18</v>
          </cell>
          <cell r="G2535">
            <v>2350937.6</v>
          </cell>
          <cell r="H2535" t="str">
            <v>26-APR-18</v>
          </cell>
          <cell r="I2535">
            <v>37595</v>
          </cell>
          <cell r="J2535">
            <v>1</v>
          </cell>
          <cell r="K2535" t="str">
            <v>TR</v>
          </cell>
          <cell r="L2535" t="str">
            <v>Conciliado</v>
          </cell>
          <cell r="M2535">
            <v>1</v>
          </cell>
          <cell r="N2535">
            <v>3380141</v>
          </cell>
          <cell r="O2535">
            <v>3380141</v>
          </cell>
          <cell r="P2535">
            <v>2251321.6</v>
          </cell>
          <cell r="Q2535">
            <v>0</v>
          </cell>
          <cell r="R2535">
            <v>0</v>
          </cell>
        </row>
        <row r="2536">
          <cell r="A2536">
            <v>37595</v>
          </cell>
          <cell r="B2536" t="str">
            <v>Fuenta Especifica 0100 FONDO GENERAL</v>
          </cell>
          <cell r="C2536" t="str">
            <v>Capitulo 0206 MINISTERIO DE EDUCACIÓN</v>
          </cell>
          <cell r="D2536" t="str">
            <v>Libramiento 0206-01-01-0010-9194</v>
          </cell>
          <cell r="E2536" t="str">
            <v>PAGO SUM. ALIM. ESC. JEE. CORRESP. AL MES DE ENERO 2018, SEGUN FACT. NCF.: 00971, CARTA COMPROMISO NO. 04610, 04613, 04616, 04620, 04636, 04638, 04649, 04727, 09155, 09167, 10510, 10525, 04695, 04652, OC 6258.</v>
          </cell>
          <cell r="F2536" t="str">
            <v>12-APR-18</v>
          </cell>
          <cell r="G2536">
            <v>2350937.6</v>
          </cell>
          <cell r="H2536" t="str">
            <v>26-APR-18</v>
          </cell>
          <cell r="I2536">
            <v>37595</v>
          </cell>
          <cell r="J2536">
            <v>1</v>
          </cell>
          <cell r="K2536" t="str">
            <v>IN</v>
          </cell>
          <cell r="L2536" t="str">
            <v>ENTREGADO</v>
          </cell>
          <cell r="M2536">
            <v>1</v>
          </cell>
          <cell r="N2536">
            <v>47236</v>
          </cell>
          <cell r="O2536">
            <v>47236</v>
          </cell>
          <cell r="P2536">
            <v>99616</v>
          </cell>
          <cell r="Q2536">
            <v>0</v>
          </cell>
          <cell r="R2536">
            <v>0</v>
          </cell>
        </row>
        <row r="2537">
          <cell r="A2537">
            <v>37336</v>
          </cell>
          <cell r="B2537" t="str">
            <v>Fuenta Especifica 0100 FONDO GENERAL</v>
          </cell>
          <cell r="C2537" t="str">
            <v>Capitulo 0206 MINISTERIO DE EDUCACIÓN</v>
          </cell>
          <cell r="D2537" t="str">
            <v>Libramiento 0206-01-01-0010-9195</v>
          </cell>
          <cell r="E2537" t="str">
            <v>PAGO POR SUM. ALIM. ESC. JEE. CORRESP. A ENERO/2018, SEGUN FACT. NCF: 00025, CARTAS COMPROMISO 07825, 02953, 02955, 07820, 02956, 02973, OC. 6184.</v>
          </cell>
          <cell r="F2537" t="str">
            <v>12-APR-18</v>
          </cell>
          <cell r="G2537">
            <v>774740.8</v>
          </cell>
          <cell r="H2537" t="str">
            <v>25-APR-18</v>
          </cell>
          <cell r="I2537">
            <v>37336</v>
          </cell>
          <cell r="J2537">
            <v>7</v>
          </cell>
          <cell r="K2537" t="str">
            <v>IN</v>
          </cell>
          <cell r="L2537" t="str">
            <v>ENTREGADO</v>
          </cell>
          <cell r="M2537">
            <v>1</v>
          </cell>
          <cell r="N2537">
            <v>47011</v>
          </cell>
          <cell r="O2537">
            <v>47011</v>
          </cell>
          <cell r="P2537">
            <v>118180.8</v>
          </cell>
          <cell r="Q2537">
            <v>0</v>
          </cell>
          <cell r="R2537">
            <v>0</v>
          </cell>
        </row>
        <row r="2538">
          <cell r="A2538">
            <v>37336</v>
          </cell>
          <cell r="B2538" t="str">
            <v>Fuenta Especifica 0100 FONDO GENERAL</v>
          </cell>
          <cell r="C2538" t="str">
            <v>Capitulo 0206 MINISTERIO DE EDUCACIÓN</v>
          </cell>
          <cell r="D2538" t="str">
            <v>Libramiento 0206-01-01-0010-9195</v>
          </cell>
          <cell r="E2538" t="str">
            <v>PAGO POR SUM. ALIM. ESC. JEE. CORRESP. A ENERO/2018, SEGUN FACT. NCF: 00025, CARTAS COMPROMISO 07825, 02953, 02955, 07820, 02956, 02973, OC. 6184.</v>
          </cell>
          <cell r="F2538" t="str">
            <v>12-APR-18</v>
          </cell>
          <cell r="G2538">
            <v>774740.8</v>
          </cell>
          <cell r="H2538" t="str">
            <v>25-APR-18</v>
          </cell>
          <cell r="I2538">
            <v>37336</v>
          </cell>
          <cell r="J2538">
            <v>7</v>
          </cell>
          <cell r="K2538" t="str">
            <v>IN</v>
          </cell>
          <cell r="L2538" t="str">
            <v>ENTREGADO</v>
          </cell>
          <cell r="M2538">
            <v>1</v>
          </cell>
          <cell r="N2538">
            <v>46925</v>
          </cell>
          <cell r="O2538">
            <v>46925</v>
          </cell>
          <cell r="P2538">
            <v>32828</v>
          </cell>
          <cell r="Q2538">
            <v>0</v>
          </cell>
          <cell r="R2538">
            <v>0</v>
          </cell>
        </row>
        <row r="2539">
          <cell r="A2539">
            <v>37336</v>
          </cell>
          <cell r="B2539" t="str">
            <v>Fuenta Especifica 0100 FONDO GENERAL</v>
          </cell>
          <cell r="C2539" t="str">
            <v>Capitulo 0206 MINISTERIO DE EDUCACIÓN</v>
          </cell>
          <cell r="D2539" t="str">
            <v>Libramiento 0206-01-01-0010-9195</v>
          </cell>
          <cell r="E2539" t="str">
            <v>PAGO POR SUM. ALIM. ESC. JEE. CORRESP. A ENERO/2018, SEGUN FACT. NCF: 00025, CARTAS COMPROMISO 07825, 02953, 02955, 07820, 02956, 02973, OC. 6184.</v>
          </cell>
          <cell r="F2539" t="str">
            <v>12-APR-18</v>
          </cell>
          <cell r="G2539">
            <v>774740.8</v>
          </cell>
          <cell r="H2539" t="str">
            <v>25-APR-18</v>
          </cell>
          <cell r="I2539">
            <v>37336</v>
          </cell>
          <cell r="J2539">
            <v>7</v>
          </cell>
          <cell r="K2539" t="str">
            <v>TR</v>
          </cell>
          <cell r="L2539" t="str">
            <v>Conciliado</v>
          </cell>
          <cell r="M2539">
            <v>1</v>
          </cell>
          <cell r="N2539">
            <v>3377753</v>
          </cell>
          <cell r="O2539">
            <v>3377753</v>
          </cell>
          <cell r="P2539">
            <v>623732</v>
          </cell>
          <cell r="Q2539">
            <v>0</v>
          </cell>
          <cell r="R2539">
            <v>0</v>
          </cell>
        </row>
        <row r="2540">
          <cell r="A2540">
            <v>36457</v>
          </cell>
          <cell r="B2540" t="str">
            <v>Fuenta Especifica 0100 FONDO GENERAL</v>
          </cell>
          <cell r="C2540" t="str">
            <v>Capitulo 0206 MINISTERIO DE EDUCACIÓN</v>
          </cell>
          <cell r="D2540" t="str">
            <v>Libramiento 0206-01-01-0010-9206</v>
          </cell>
          <cell r="E2540" t="str">
            <v>PAGO SUM. ALIM. ESC. JEE. CORRESP. AL MES ENERO 2018, S/FACT. NCF: 00027 CARTAS COMPROMISO NOS. 01286, 01293, 01289 Y 01294, OC. 6047</v>
          </cell>
          <cell r="F2540" t="str">
            <v>12-APR-18</v>
          </cell>
          <cell r="G2540">
            <v>535200.80000000005</v>
          </cell>
          <cell r="H2540" t="str">
            <v>24-APR-18</v>
          </cell>
          <cell r="I2540">
            <v>36457</v>
          </cell>
          <cell r="J2540">
            <v>1</v>
          </cell>
          <cell r="K2540" t="str">
            <v>TR</v>
          </cell>
          <cell r="L2540" t="str">
            <v>Conciliado</v>
          </cell>
          <cell r="M2540">
            <v>1</v>
          </cell>
          <cell r="N2540">
            <v>3304702</v>
          </cell>
          <cell r="O2540">
            <v>3304702</v>
          </cell>
          <cell r="P2540">
            <v>430882</v>
          </cell>
          <cell r="Q2540">
            <v>0</v>
          </cell>
          <cell r="R2540">
            <v>0</v>
          </cell>
        </row>
        <row r="2541">
          <cell r="A2541">
            <v>36457</v>
          </cell>
          <cell r="B2541" t="str">
            <v>Fuenta Especifica 0100 FONDO GENERAL</v>
          </cell>
          <cell r="C2541" t="str">
            <v>Capitulo 0206 MINISTERIO DE EDUCACIÓN</v>
          </cell>
          <cell r="D2541" t="str">
            <v>Libramiento 0206-01-01-0010-9206</v>
          </cell>
          <cell r="E2541" t="str">
            <v>PAGO SUM. ALIM. ESC. JEE. CORRESP. AL MES ENERO 2018, S/FACT. NCF: 00027 CARTAS COMPROMISO NOS. 01286, 01293, 01289 Y 01294, OC. 6047</v>
          </cell>
          <cell r="F2541" t="str">
            <v>12-APR-18</v>
          </cell>
          <cell r="G2541">
            <v>535200.80000000005</v>
          </cell>
          <cell r="H2541" t="str">
            <v>24-APR-18</v>
          </cell>
          <cell r="I2541">
            <v>36457</v>
          </cell>
          <cell r="J2541">
            <v>1</v>
          </cell>
          <cell r="K2541" t="str">
            <v>IN</v>
          </cell>
          <cell r="L2541" t="str">
            <v>ENTREGADO</v>
          </cell>
          <cell r="M2541">
            <v>1</v>
          </cell>
          <cell r="N2541">
            <v>45639</v>
          </cell>
          <cell r="O2541">
            <v>45639</v>
          </cell>
          <cell r="P2541">
            <v>81640.800000000003</v>
          </cell>
          <cell r="Q2541">
            <v>0</v>
          </cell>
          <cell r="R2541">
            <v>0</v>
          </cell>
        </row>
        <row r="2542">
          <cell r="A2542">
            <v>36457</v>
          </cell>
          <cell r="B2542" t="str">
            <v>Fuenta Especifica 0100 FONDO GENERAL</v>
          </cell>
          <cell r="C2542" t="str">
            <v>Capitulo 0206 MINISTERIO DE EDUCACIÓN</v>
          </cell>
          <cell r="D2542" t="str">
            <v>Libramiento 0206-01-01-0010-9206</v>
          </cell>
          <cell r="E2542" t="str">
            <v>PAGO SUM. ALIM. ESC. JEE. CORRESP. AL MES ENERO 2018, S/FACT. NCF: 00027 CARTAS COMPROMISO NOS. 01286, 01293, 01289 Y 01294, OC. 6047</v>
          </cell>
          <cell r="F2542" t="str">
            <v>12-APR-18</v>
          </cell>
          <cell r="G2542">
            <v>535200.80000000005</v>
          </cell>
          <cell r="H2542" t="str">
            <v>24-APR-18</v>
          </cell>
          <cell r="I2542">
            <v>36457</v>
          </cell>
          <cell r="J2542">
            <v>1</v>
          </cell>
          <cell r="K2542" t="str">
            <v>IN</v>
          </cell>
          <cell r="L2542" t="str">
            <v>ENTREGADO</v>
          </cell>
          <cell r="M2542">
            <v>1</v>
          </cell>
          <cell r="N2542">
            <v>45737</v>
          </cell>
          <cell r="O2542">
            <v>45737</v>
          </cell>
          <cell r="P2542">
            <v>22678</v>
          </cell>
          <cell r="Q2542">
            <v>0</v>
          </cell>
          <cell r="R2542">
            <v>0</v>
          </cell>
        </row>
        <row r="2543">
          <cell r="A2543">
            <v>37337</v>
          </cell>
          <cell r="B2543" t="str">
            <v>Fuenta Especifica 0100 FONDO GENERAL</v>
          </cell>
          <cell r="C2543" t="str">
            <v>Capitulo 0206 MINISTERIO DE EDUCACIÓN</v>
          </cell>
          <cell r="D2543" t="str">
            <v>Libramiento 0206-01-01-0010-9211</v>
          </cell>
          <cell r="E2543" t="str">
            <v>PAGO POR SUM. ALIM. ESC. JEE. CORRESP. A ENERO/2018, SEGUN FACT. NCF: 49642, NC. 00001,CARTAS COMP. 01920, 02035,01924,01927,01939,01919, 01923, 07228, 01942, OC. 7221 Y 5795.</v>
          </cell>
          <cell r="F2543" t="str">
            <v>12-APR-18</v>
          </cell>
          <cell r="G2543">
            <v>565456</v>
          </cell>
          <cell r="H2543" t="str">
            <v>25-APR-18</v>
          </cell>
          <cell r="I2543">
            <v>37337</v>
          </cell>
          <cell r="J2543">
            <v>7</v>
          </cell>
          <cell r="K2543" t="str">
            <v>IN</v>
          </cell>
          <cell r="L2543" t="str">
            <v>ENTREGADO</v>
          </cell>
          <cell r="M2543">
            <v>1</v>
          </cell>
          <cell r="N2543">
            <v>47010</v>
          </cell>
          <cell r="O2543">
            <v>47010</v>
          </cell>
          <cell r="P2543">
            <v>86256</v>
          </cell>
          <cell r="Q2543">
            <v>0</v>
          </cell>
          <cell r="R2543">
            <v>0</v>
          </cell>
        </row>
        <row r="2544">
          <cell r="A2544">
            <v>37337</v>
          </cell>
          <cell r="B2544" t="str">
            <v>Fuenta Especifica 0100 FONDO GENERAL</v>
          </cell>
          <cell r="C2544" t="str">
            <v>Capitulo 0206 MINISTERIO DE EDUCACIÓN</v>
          </cell>
          <cell r="D2544" t="str">
            <v>Libramiento 0206-01-01-0010-9211</v>
          </cell>
          <cell r="E2544" t="str">
            <v>PAGO POR SUM. ALIM. ESC. JEE. CORRESP. A ENERO/2018, SEGUN FACT. NCF: 49642, NC. 00001,CARTAS COMP. 01920, 02035,01924,01927,01939,01919, 01923, 07228, 01942, OC. 7221 Y 5795.</v>
          </cell>
          <cell r="F2544" t="str">
            <v>12-APR-18</v>
          </cell>
          <cell r="G2544">
            <v>565456</v>
          </cell>
          <cell r="H2544" t="str">
            <v>25-APR-18</v>
          </cell>
          <cell r="I2544">
            <v>37337</v>
          </cell>
          <cell r="J2544">
            <v>7</v>
          </cell>
          <cell r="K2544" t="str">
            <v>TR</v>
          </cell>
          <cell r="L2544" t="str">
            <v>Conciliado</v>
          </cell>
          <cell r="M2544">
            <v>1</v>
          </cell>
          <cell r="N2544">
            <v>3377754</v>
          </cell>
          <cell r="O2544">
            <v>3377754</v>
          </cell>
          <cell r="P2544">
            <v>455240</v>
          </cell>
          <cell r="Q2544">
            <v>0</v>
          </cell>
          <cell r="R2544">
            <v>0</v>
          </cell>
        </row>
        <row r="2545">
          <cell r="A2545">
            <v>37337</v>
          </cell>
          <cell r="B2545" t="str">
            <v>Fuenta Especifica 0100 FONDO GENERAL</v>
          </cell>
          <cell r="C2545" t="str">
            <v>Capitulo 0206 MINISTERIO DE EDUCACIÓN</v>
          </cell>
          <cell r="D2545" t="str">
            <v>Libramiento 0206-01-01-0010-9211</v>
          </cell>
          <cell r="E2545" t="str">
            <v>PAGO POR SUM. ALIM. ESC. JEE. CORRESP. A ENERO/2018, SEGUN FACT. NCF: 49642, NC. 00001,CARTAS COMP. 01920, 02035,01924,01927,01939,01919, 01923, 07228, 01942, OC. 7221 Y 5795.</v>
          </cell>
          <cell r="F2545" t="str">
            <v>12-APR-18</v>
          </cell>
          <cell r="G2545">
            <v>565456</v>
          </cell>
          <cell r="H2545" t="str">
            <v>25-APR-18</v>
          </cell>
          <cell r="I2545">
            <v>37337</v>
          </cell>
          <cell r="J2545">
            <v>7</v>
          </cell>
          <cell r="K2545" t="str">
            <v>IN</v>
          </cell>
          <cell r="L2545" t="str">
            <v>ENTREGADO</v>
          </cell>
          <cell r="M2545">
            <v>1</v>
          </cell>
          <cell r="N2545">
            <v>46924</v>
          </cell>
          <cell r="O2545">
            <v>46924</v>
          </cell>
          <cell r="P2545">
            <v>23960</v>
          </cell>
          <cell r="Q2545">
            <v>0</v>
          </cell>
          <cell r="R2545">
            <v>0</v>
          </cell>
        </row>
        <row r="2546">
          <cell r="A2546">
            <v>35918</v>
          </cell>
          <cell r="B2546" t="str">
            <v>Fuenta Especifica 0100 FONDO GENERAL</v>
          </cell>
          <cell r="C2546" t="str">
            <v>Capitulo 0206 MINISTERIO DE EDUCACIÓN</v>
          </cell>
          <cell r="D2546" t="str">
            <v>Libramiento 0206-01-01-0010-9239</v>
          </cell>
          <cell r="E2546" t="str">
            <v>PAGO A FAVOR DE COOPROHARINA S/ACTO 101 D/F. 05/02/2018 CEDIDO POR HV MEDISOLUTIONS SRL, SUM. ALIM. ESC. JEE. CORRESP. AL MES ENERO 2018, S/FACT. NCF: 00249, CARTA COMPROMISO NO. 15754, OC. 6943.</v>
          </cell>
          <cell r="F2546" t="str">
            <v>12-APR-18</v>
          </cell>
          <cell r="G2546">
            <v>504190.4</v>
          </cell>
          <cell r="H2546" t="str">
            <v>23-APR-18</v>
          </cell>
          <cell r="I2546">
            <v>35918</v>
          </cell>
          <cell r="J2546">
            <v>2</v>
          </cell>
          <cell r="K2546" t="str">
            <v>IN</v>
          </cell>
          <cell r="L2546" t="str">
            <v>ENTREGADO</v>
          </cell>
          <cell r="M2546">
            <v>1</v>
          </cell>
          <cell r="N2546">
            <v>45297</v>
          </cell>
          <cell r="O2546">
            <v>45297</v>
          </cell>
          <cell r="P2546">
            <v>21364</v>
          </cell>
          <cell r="Q2546">
            <v>0</v>
          </cell>
          <cell r="R2546">
            <v>0</v>
          </cell>
        </row>
        <row r="2547">
          <cell r="A2547">
            <v>35918</v>
          </cell>
          <cell r="B2547" t="str">
            <v>Fuenta Especifica 0100 FONDO GENERAL</v>
          </cell>
          <cell r="C2547" t="str">
            <v>Capitulo 0206 MINISTERIO DE EDUCACIÓN</v>
          </cell>
          <cell r="D2547" t="str">
            <v>Libramiento 0206-01-01-0010-9239</v>
          </cell>
          <cell r="E2547" t="str">
            <v>PAGO A FAVOR DE COOPROHARINA S/ACTO 101 D/F. 05/02/2018 CEDIDO POR HV MEDISOLUTIONS SRL, SUM. ALIM. ESC. JEE. CORRESP. AL MES ENERO 2018, S/FACT. NCF: 00249, CARTA COMPROMISO NO. 15754, OC. 6943.</v>
          </cell>
          <cell r="F2547" t="str">
            <v>12-APR-18</v>
          </cell>
          <cell r="G2547">
            <v>504190.4</v>
          </cell>
          <cell r="H2547" t="str">
            <v>23-APR-18</v>
          </cell>
          <cell r="I2547">
            <v>35918</v>
          </cell>
          <cell r="J2547">
            <v>2</v>
          </cell>
          <cell r="K2547" t="str">
            <v>TR</v>
          </cell>
          <cell r="L2547" t="str">
            <v>Conciliado</v>
          </cell>
          <cell r="M2547">
            <v>1</v>
          </cell>
          <cell r="N2547">
            <v>3187580</v>
          </cell>
          <cell r="O2547">
            <v>3187580</v>
          </cell>
          <cell r="P2547">
            <v>482826.4</v>
          </cell>
          <cell r="Q2547">
            <v>0</v>
          </cell>
          <cell r="R2547">
            <v>0</v>
          </cell>
        </row>
        <row r="2548">
          <cell r="A2548">
            <v>36933</v>
          </cell>
          <cell r="B2548" t="str">
            <v>Fuenta Especifica 0100 FONDO GENERAL</v>
          </cell>
          <cell r="C2548" t="str">
            <v>Capitulo 0206 MINISTERIO DE EDUCACIÓN</v>
          </cell>
          <cell r="D2548" t="str">
            <v>Libramiento 0206-01-01-0010-9249</v>
          </cell>
          <cell r="E2548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8" t="str">
            <v>12-APR-18</v>
          </cell>
          <cell r="G2548">
            <v>1533739.16</v>
          </cell>
          <cell r="H2548" t="str">
            <v>25-APR-18</v>
          </cell>
          <cell r="I2548">
            <v>36933</v>
          </cell>
          <cell r="J2548">
            <v>2</v>
          </cell>
          <cell r="K2548" t="str">
            <v>TR</v>
          </cell>
          <cell r="L2548" t="str">
            <v>Conciliado</v>
          </cell>
          <cell r="M2548">
            <v>1</v>
          </cell>
          <cell r="N2548">
            <v>3319777</v>
          </cell>
          <cell r="O2548">
            <v>3319777</v>
          </cell>
          <cell r="P2548">
            <v>1463933.74</v>
          </cell>
          <cell r="Q2548">
            <v>0</v>
          </cell>
          <cell r="R2548">
            <v>0</v>
          </cell>
        </row>
        <row r="2549">
          <cell r="A2549">
            <v>36933</v>
          </cell>
          <cell r="B2549" t="str">
            <v>Fuenta Especifica 0100 FONDO GENERAL</v>
          </cell>
          <cell r="C2549" t="str">
            <v>Capitulo 0206 MINISTERIO DE EDUCACIÓN</v>
          </cell>
          <cell r="D2549" t="str">
            <v>Libramiento 0206-01-01-0010-9249</v>
          </cell>
          <cell r="E2549" t="str">
            <v>. PAGO FAVOR DE COOPROHARINA, CEDIDO POR YORKY RADHAMES PIÑA MEDINA, ACTO No. 221 D/F 05/03/2018. POR SUM. DE ALIM. ESC. UM. CORRESP. AL MES DE OCTUBRE 2017, S/FACT. 00030 NC 00020 Y 00039. CONTRATO NO.348/17, OC 6361. MENOS ANTICIPO.</v>
          </cell>
          <cell r="F2549" t="str">
            <v>12-APR-18</v>
          </cell>
          <cell r="G2549">
            <v>1533739.16</v>
          </cell>
          <cell r="H2549" t="str">
            <v>25-APR-18</v>
          </cell>
          <cell r="I2549">
            <v>36933</v>
          </cell>
          <cell r="J2549">
            <v>2</v>
          </cell>
          <cell r="K2549" t="str">
            <v>IN</v>
          </cell>
          <cell r="L2549" t="str">
            <v>ENTREGADO</v>
          </cell>
          <cell r="M2549">
            <v>1</v>
          </cell>
          <cell r="N2549">
            <v>46243</v>
          </cell>
          <cell r="O2549">
            <v>46243</v>
          </cell>
          <cell r="P2549">
            <v>69805.42</v>
          </cell>
          <cell r="Q2549">
            <v>0</v>
          </cell>
          <cell r="R2549">
            <v>0</v>
          </cell>
        </row>
        <row r="2550">
          <cell r="A2550">
            <v>36458</v>
          </cell>
          <cell r="B2550" t="str">
            <v>Fuenta Especifica 0100 FONDO GENERAL</v>
          </cell>
          <cell r="C2550" t="str">
            <v>Capitulo 0206 MINISTERIO DE EDUCACIÓN</v>
          </cell>
          <cell r="D2550" t="str">
            <v>Libramiento 0206-01-01-0010-9251</v>
          </cell>
          <cell r="E2550" t="str">
            <v>PAGO SUM. ALIM. ESC. JEE. CORRESP. AL MES ENERO 2018, SEGUN FACT. NCF.: 00047 CARTA COMPROMISO NO. 06871, 01572, OC 6223</v>
          </cell>
          <cell r="F2550" t="str">
            <v>12-APR-18</v>
          </cell>
          <cell r="G2550">
            <v>736320</v>
          </cell>
          <cell r="H2550" t="str">
            <v>24-APR-18</v>
          </cell>
          <cell r="I2550">
            <v>36458</v>
          </cell>
          <cell r="J2550">
            <v>1</v>
          </cell>
          <cell r="K2550" t="str">
            <v>TR</v>
          </cell>
          <cell r="L2550" t="str">
            <v>Conciliado</v>
          </cell>
          <cell r="M2550">
            <v>1</v>
          </cell>
          <cell r="N2550">
            <v>3304703</v>
          </cell>
          <cell r="O2550">
            <v>3304703</v>
          </cell>
          <cell r="P2550">
            <v>592800</v>
          </cell>
          <cell r="Q2550">
            <v>0</v>
          </cell>
          <cell r="R2550">
            <v>0</v>
          </cell>
        </row>
        <row r="2551">
          <cell r="A2551">
            <v>36458</v>
          </cell>
          <cell r="B2551" t="str">
            <v>Fuenta Especifica 0100 FONDO GENERAL</v>
          </cell>
          <cell r="C2551" t="str">
            <v>Capitulo 0206 MINISTERIO DE EDUCACIÓN</v>
          </cell>
          <cell r="D2551" t="str">
            <v>Libramiento 0206-01-01-0010-9251</v>
          </cell>
          <cell r="E2551" t="str">
            <v>PAGO SUM. ALIM. ESC. JEE. CORRESP. AL MES ENERO 2018, SEGUN FACT. NCF.: 00047 CARTA COMPROMISO NO. 06871, 01572, OC 6223</v>
          </cell>
          <cell r="F2551" t="str">
            <v>12-APR-18</v>
          </cell>
          <cell r="G2551">
            <v>736320</v>
          </cell>
          <cell r="H2551" t="str">
            <v>24-APR-18</v>
          </cell>
          <cell r="I2551">
            <v>36458</v>
          </cell>
          <cell r="J2551">
            <v>1</v>
          </cell>
          <cell r="K2551" t="str">
            <v>IN</v>
          </cell>
          <cell r="L2551" t="str">
            <v>ENTREGADO</v>
          </cell>
          <cell r="M2551">
            <v>1</v>
          </cell>
          <cell r="N2551">
            <v>45638</v>
          </cell>
          <cell r="O2551">
            <v>45638</v>
          </cell>
          <cell r="P2551">
            <v>112320</v>
          </cell>
          <cell r="Q2551">
            <v>0</v>
          </cell>
          <cell r="R2551">
            <v>0</v>
          </cell>
        </row>
        <row r="2552">
          <cell r="A2552">
            <v>36458</v>
          </cell>
          <cell r="B2552" t="str">
            <v>Fuenta Especifica 0100 FONDO GENERAL</v>
          </cell>
          <cell r="C2552" t="str">
            <v>Capitulo 0206 MINISTERIO DE EDUCACIÓN</v>
          </cell>
          <cell r="D2552" t="str">
            <v>Libramiento 0206-01-01-0010-9251</v>
          </cell>
          <cell r="E2552" t="str">
            <v>PAGO SUM. ALIM. ESC. JEE. CORRESP. AL MES ENERO 2018, SEGUN FACT. NCF.: 00047 CARTA COMPROMISO NO. 06871, 01572, OC 6223</v>
          </cell>
          <cell r="F2552" t="str">
            <v>12-APR-18</v>
          </cell>
          <cell r="G2552">
            <v>736320</v>
          </cell>
          <cell r="H2552" t="str">
            <v>24-APR-18</v>
          </cell>
          <cell r="I2552">
            <v>36458</v>
          </cell>
          <cell r="J2552">
            <v>1</v>
          </cell>
          <cell r="K2552" t="str">
            <v>IN</v>
          </cell>
          <cell r="L2552" t="str">
            <v>ENTREGADO</v>
          </cell>
          <cell r="M2552">
            <v>1</v>
          </cell>
          <cell r="N2552">
            <v>45736</v>
          </cell>
          <cell r="O2552">
            <v>45736</v>
          </cell>
          <cell r="P2552">
            <v>31200</v>
          </cell>
          <cell r="Q2552">
            <v>0</v>
          </cell>
          <cell r="R2552">
            <v>0</v>
          </cell>
        </row>
        <row r="2553">
          <cell r="A2553">
            <v>36459</v>
          </cell>
          <cell r="B2553" t="str">
            <v>Fuenta Especifica 0100 FONDO GENERAL</v>
          </cell>
          <cell r="C2553" t="str">
            <v>Capitulo 0206 MINISTERIO DE EDUCACIÓN</v>
          </cell>
          <cell r="D2553" t="str">
            <v>Libramiento 0206-01-01-0010-9282</v>
          </cell>
          <cell r="E2553" t="str">
            <v>PAGO SUM. ALIM. ESC. JEE. CORRESP. AL MES DE ENERO 2018, SEGUN FACT. NCF.: 00047 CARTA COMPROMISO NO. 10459, 10463, OC 5660.</v>
          </cell>
          <cell r="F2553" t="str">
            <v>12-APR-18</v>
          </cell>
          <cell r="G2553">
            <v>953015.2</v>
          </cell>
          <cell r="H2553" t="str">
            <v>24-APR-18</v>
          </cell>
          <cell r="I2553">
            <v>36459</v>
          </cell>
          <cell r="J2553">
            <v>1</v>
          </cell>
          <cell r="K2553" t="str">
            <v>TR</v>
          </cell>
          <cell r="L2553" t="str">
            <v>Conciliado</v>
          </cell>
          <cell r="M2553">
            <v>1</v>
          </cell>
          <cell r="N2553">
            <v>3304704</v>
          </cell>
          <cell r="O2553">
            <v>3304704</v>
          </cell>
          <cell r="P2553">
            <v>767258</v>
          </cell>
          <cell r="Q2553">
            <v>0</v>
          </cell>
          <cell r="R2553">
            <v>0</v>
          </cell>
        </row>
        <row r="2554">
          <cell r="A2554">
            <v>36459</v>
          </cell>
          <cell r="B2554" t="str">
            <v>Fuenta Especifica 0100 FONDO GENERAL</v>
          </cell>
          <cell r="C2554" t="str">
            <v>Capitulo 0206 MINISTERIO DE EDUCACIÓN</v>
          </cell>
          <cell r="D2554" t="str">
            <v>Libramiento 0206-01-01-0010-9282</v>
          </cell>
          <cell r="E2554" t="str">
            <v>PAGO SUM. ALIM. ESC. JEE. CORRESP. AL MES DE ENERO 2018, SEGUN FACT. NCF.: 00047 CARTA COMPROMISO NO. 10459, 10463, OC 5660.</v>
          </cell>
          <cell r="F2554" t="str">
            <v>12-APR-18</v>
          </cell>
          <cell r="G2554">
            <v>953015.2</v>
          </cell>
          <cell r="H2554" t="str">
            <v>24-APR-18</v>
          </cell>
          <cell r="I2554">
            <v>36459</v>
          </cell>
          <cell r="J2554">
            <v>1</v>
          </cell>
          <cell r="K2554" t="str">
            <v>IN</v>
          </cell>
          <cell r="L2554" t="str">
            <v>ENTREGADO</v>
          </cell>
          <cell r="M2554">
            <v>1</v>
          </cell>
          <cell r="N2554">
            <v>45735</v>
          </cell>
          <cell r="O2554">
            <v>45735</v>
          </cell>
          <cell r="P2554">
            <v>40382</v>
          </cell>
          <cell r="Q2554">
            <v>0</v>
          </cell>
          <cell r="R2554">
            <v>0</v>
          </cell>
        </row>
        <row r="2555">
          <cell r="A2555">
            <v>36459</v>
          </cell>
          <cell r="B2555" t="str">
            <v>Fuenta Especifica 0100 FONDO GENERAL</v>
          </cell>
          <cell r="C2555" t="str">
            <v>Capitulo 0206 MINISTERIO DE EDUCACIÓN</v>
          </cell>
          <cell r="D2555" t="str">
            <v>Libramiento 0206-01-01-0010-9282</v>
          </cell>
          <cell r="E2555" t="str">
            <v>PAGO SUM. ALIM. ESC. JEE. CORRESP. AL MES DE ENERO 2018, SEGUN FACT. NCF.: 00047 CARTA COMPROMISO NO. 10459, 10463, OC 5660.</v>
          </cell>
          <cell r="F2555" t="str">
            <v>12-APR-18</v>
          </cell>
          <cell r="G2555">
            <v>953015.2</v>
          </cell>
          <cell r="H2555" t="str">
            <v>24-APR-18</v>
          </cell>
          <cell r="I2555">
            <v>36459</v>
          </cell>
          <cell r="J2555">
            <v>1</v>
          </cell>
          <cell r="K2555" t="str">
            <v>IN</v>
          </cell>
          <cell r="L2555" t="str">
            <v>ENTREGADO</v>
          </cell>
          <cell r="M2555">
            <v>1</v>
          </cell>
          <cell r="N2555">
            <v>45637</v>
          </cell>
          <cell r="O2555">
            <v>45637</v>
          </cell>
          <cell r="P2555">
            <v>145375.20000000001</v>
          </cell>
          <cell r="Q2555">
            <v>0</v>
          </cell>
          <cell r="R2555">
            <v>0</v>
          </cell>
        </row>
        <row r="2556">
          <cell r="A2556">
            <v>36307</v>
          </cell>
          <cell r="B2556" t="str">
            <v>Fuenta Especifica 0100 FONDO GENERAL</v>
          </cell>
          <cell r="C2556" t="str">
            <v>Capitulo 0206 MINISTERIO DE EDUCACIÓN</v>
          </cell>
          <cell r="D2556" t="str">
            <v>Libramiento 0206-01-01-0010-9284</v>
          </cell>
          <cell r="E2556" t="str">
            <v>PAGO SUM. ALIM. ESC. UM. MES ENERO 2018, S/FACT. NCF: 00178 NC. 00033 CONT. 420/2017 A OC. 6557. MENOS ANTICIPO.</v>
          </cell>
          <cell r="F2556" t="str">
            <v>12-APR-18</v>
          </cell>
          <cell r="G2556">
            <v>960392.46</v>
          </cell>
          <cell r="H2556" t="str">
            <v>24-APR-18</v>
          </cell>
          <cell r="I2556">
            <v>36307</v>
          </cell>
          <cell r="J2556">
            <v>4</v>
          </cell>
          <cell r="K2556" t="str">
            <v>IN</v>
          </cell>
          <cell r="L2556" t="str">
            <v>ENTREGADO</v>
          </cell>
          <cell r="M2556">
            <v>1</v>
          </cell>
          <cell r="N2556">
            <v>45835</v>
          </cell>
          <cell r="O2556">
            <v>45835</v>
          </cell>
          <cell r="P2556">
            <v>43679.47</v>
          </cell>
          <cell r="Q2556">
            <v>0</v>
          </cell>
          <cell r="R2556">
            <v>0</v>
          </cell>
        </row>
        <row r="2557">
          <cell r="A2557">
            <v>36307</v>
          </cell>
          <cell r="B2557" t="str">
            <v>Fuenta Especifica 0100 FONDO GENERAL</v>
          </cell>
          <cell r="C2557" t="str">
            <v>Capitulo 0206 MINISTERIO DE EDUCACIÓN</v>
          </cell>
          <cell r="D2557" t="str">
            <v>Libramiento 0206-01-01-0010-9284</v>
          </cell>
          <cell r="E2557" t="str">
            <v>PAGO SUM. ALIM. ESC. UM. MES ENERO 2018, S/FACT. NCF: 00178 NC. 00033 CONT. 420/2017 A OC. 6557. MENOS ANTICIPO.</v>
          </cell>
          <cell r="F2557" t="str">
            <v>12-APR-18</v>
          </cell>
          <cell r="G2557">
            <v>960392.46</v>
          </cell>
          <cell r="H2557" t="str">
            <v>24-APR-18</v>
          </cell>
          <cell r="I2557">
            <v>36307</v>
          </cell>
          <cell r="J2557">
            <v>4</v>
          </cell>
          <cell r="K2557" t="str">
            <v>TR</v>
          </cell>
          <cell r="L2557" t="str">
            <v>Conciliado</v>
          </cell>
          <cell r="M2557">
            <v>1</v>
          </cell>
          <cell r="N2557">
            <v>3298014</v>
          </cell>
          <cell r="O2557">
            <v>3298014</v>
          </cell>
          <cell r="P2557">
            <v>916712.99</v>
          </cell>
          <cell r="Q2557">
            <v>0</v>
          </cell>
          <cell r="R2557">
            <v>0</v>
          </cell>
        </row>
        <row r="2558">
          <cell r="A2558">
            <v>36931</v>
          </cell>
          <cell r="B2558" t="str">
            <v>Fuenta Especifica 0100 FONDO GENERAL</v>
          </cell>
          <cell r="C2558" t="str">
            <v>Capitulo 0206 MINISTERIO DE EDUCACIÓN</v>
          </cell>
          <cell r="D2558" t="str">
            <v>Libramiento 0206-01-01-0010-9285</v>
          </cell>
          <cell r="E2558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8" t="str">
            <v>12-APR-18</v>
          </cell>
          <cell r="G2558">
            <v>1911752</v>
          </cell>
          <cell r="H2558" t="str">
            <v>25-APR-18</v>
          </cell>
          <cell r="I2558">
            <v>36931</v>
          </cell>
          <cell r="J2558">
            <v>2</v>
          </cell>
          <cell r="K2558" t="str">
            <v>TR</v>
          </cell>
          <cell r="L2558" t="str">
            <v>Conciliado</v>
          </cell>
          <cell r="M2558">
            <v>1</v>
          </cell>
          <cell r="N2558">
            <v>3319792</v>
          </cell>
          <cell r="O2558">
            <v>3319792</v>
          </cell>
          <cell r="P2558">
            <v>1816164.4</v>
          </cell>
          <cell r="Q2558">
            <v>0</v>
          </cell>
          <cell r="R2558">
            <v>0</v>
          </cell>
        </row>
        <row r="2559">
          <cell r="A2559">
            <v>36931</v>
          </cell>
          <cell r="B2559" t="str">
            <v>Fuenta Especifica 0100 FONDO GENERAL</v>
          </cell>
          <cell r="C2559" t="str">
            <v>Capitulo 0206 MINISTERIO DE EDUCACIÓN</v>
          </cell>
          <cell r="D2559" t="str">
            <v>Libramiento 0206-01-01-0010-9285</v>
          </cell>
          <cell r="E2559" t="str">
            <v>2DO. PAGO POR SERV. DE TRANSP. Y DIST. DE 56,228 CAJAS DE UNIFORMES Y UTILES ESC. 2017-2018, S/REQ. INABIE/SSE/66/2017 OC. 5938. S/CONT. 466/17, FACTS. NCF: 00100, 00101, 00102, 00103, 00104, 00117, 00119 Y 00132, NC. 00047, 0049, 0050, 00051, 00052 Y 00053.</v>
          </cell>
          <cell r="F2559" t="str">
            <v>12-APR-18</v>
          </cell>
          <cell r="G2559">
            <v>1911752</v>
          </cell>
          <cell r="H2559" t="str">
            <v>25-APR-18</v>
          </cell>
          <cell r="I2559">
            <v>36931</v>
          </cell>
          <cell r="J2559">
            <v>2</v>
          </cell>
          <cell r="K2559" t="str">
            <v>IN</v>
          </cell>
          <cell r="L2559" t="str">
            <v>ENTREGADO</v>
          </cell>
          <cell r="M2559">
            <v>1</v>
          </cell>
          <cell r="N2559">
            <v>46241</v>
          </cell>
          <cell r="O2559">
            <v>46241</v>
          </cell>
          <cell r="P2559">
            <v>95587.6</v>
          </cell>
          <cell r="Q2559">
            <v>0</v>
          </cell>
          <cell r="R2559">
            <v>0</v>
          </cell>
        </row>
        <row r="2560">
          <cell r="A2560">
            <v>37570</v>
          </cell>
          <cell r="B2560" t="str">
            <v>Fuenta Especifica 0100 FONDO GENERAL</v>
          </cell>
          <cell r="C2560" t="str">
            <v>Capitulo 0206 MINISTERIO DE EDUCACIÓN</v>
          </cell>
          <cell r="D2560" t="str">
            <v>Libramiento 0206-01-01-0010-9301</v>
          </cell>
          <cell r="E2560" t="str">
            <v>PRIMER PAGO DEL 20% DE ANTICIPO AL CONTRATO NO. 467/2017 DEL PAE-UM. PERIODO ESCOLAR 2017-2018, SEGÚN OC. NO. 6564, FACT. NCF: 00003.</v>
          </cell>
          <cell r="F2560" t="str">
            <v>12-APR-18</v>
          </cell>
          <cell r="G2560">
            <v>1078979.8700000001</v>
          </cell>
          <cell r="H2560" t="str">
            <v>26-APR-18</v>
          </cell>
          <cell r="I2560">
            <v>37570</v>
          </cell>
          <cell r="J2560">
            <v>3</v>
          </cell>
          <cell r="K2560" t="str">
            <v>TR</v>
          </cell>
          <cell r="L2560" t="str">
            <v>Conciliado</v>
          </cell>
          <cell r="M2560">
            <v>1</v>
          </cell>
          <cell r="N2560">
            <v>3615251</v>
          </cell>
          <cell r="O2560">
            <v>3615251</v>
          </cell>
          <cell r="P2560">
            <v>1069096.1299999999</v>
          </cell>
          <cell r="Q2560">
            <v>0</v>
          </cell>
          <cell r="R2560">
            <v>0</v>
          </cell>
        </row>
        <row r="2561">
          <cell r="A2561">
            <v>37570</v>
          </cell>
          <cell r="B2561" t="str">
            <v>Fuenta Especifica 0100 FONDO GENERAL</v>
          </cell>
          <cell r="C2561" t="str">
            <v>Capitulo 0206 MINISTERIO DE EDUCACIÓN</v>
          </cell>
          <cell r="D2561" t="str">
            <v>Libramiento 0206-01-01-0010-9301</v>
          </cell>
          <cell r="E2561" t="str">
            <v>PRIMER PAGO DEL 20% DE ANTICIPO AL CONTRATO NO. 467/2017 DEL PAE-UM. PERIODO ESCOLAR 2017-2018, SEGÚN OC. NO. 6564, FACT. NCF: 00003.</v>
          </cell>
          <cell r="F2561" t="str">
            <v>12-APR-18</v>
          </cell>
          <cell r="G2561">
            <v>1078979.8700000001</v>
          </cell>
          <cell r="H2561" t="str">
            <v>26-APR-18</v>
          </cell>
          <cell r="I2561">
            <v>37570</v>
          </cell>
          <cell r="J2561">
            <v>3</v>
          </cell>
          <cell r="K2561" t="str">
            <v>IN</v>
          </cell>
          <cell r="L2561" t="str">
            <v>ENTREGADO</v>
          </cell>
          <cell r="M2561">
            <v>1</v>
          </cell>
          <cell r="N2561">
            <v>47228</v>
          </cell>
          <cell r="O2561">
            <v>47228</v>
          </cell>
          <cell r="P2561">
            <v>9883.74</v>
          </cell>
          <cell r="Q2561">
            <v>0</v>
          </cell>
          <cell r="R2561">
            <v>0</v>
          </cell>
        </row>
        <row r="2562">
          <cell r="A2562">
            <v>36932</v>
          </cell>
          <cell r="B2562" t="str">
            <v>Fuenta Especifica 0100 FONDO GENERAL</v>
          </cell>
          <cell r="C2562" t="str">
            <v>Capitulo 0206 MINISTERIO DE EDUCACIÓN</v>
          </cell>
          <cell r="D2562" t="str">
            <v>Libramiento 0206-01-01-0010-9304</v>
          </cell>
          <cell r="E2562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2" t="str">
            <v>12-APR-18</v>
          </cell>
          <cell r="G2562">
            <v>451677.83</v>
          </cell>
          <cell r="H2562" t="str">
            <v>25-APR-18</v>
          </cell>
          <cell r="I2562">
            <v>36932</v>
          </cell>
          <cell r="J2562">
            <v>2</v>
          </cell>
          <cell r="K2562" t="str">
            <v>TR</v>
          </cell>
          <cell r="L2562" t="str">
            <v>Conciliado</v>
          </cell>
          <cell r="M2562">
            <v>1</v>
          </cell>
          <cell r="N2562">
            <v>3319776</v>
          </cell>
          <cell r="O2562">
            <v>3319776</v>
          </cell>
          <cell r="P2562">
            <v>447578.3</v>
          </cell>
          <cell r="Q2562">
            <v>0</v>
          </cell>
          <cell r="R2562">
            <v>0</v>
          </cell>
        </row>
        <row r="2563">
          <cell r="A2563">
            <v>36932</v>
          </cell>
          <cell r="B2563" t="str">
            <v>Fuenta Especifica 0100 FONDO GENERAL</v>
          </cell>
          <cell r="C2563" t="str">
            <v>Capitulo 0206 MINISTERIO DE EDUCACIÓN</v>
          </cell>
          <cell r="D2563" t="str">
            <v>Libramiento 0206-01-01-0010-9304</v>
          </cell>
          <cell r="E2563" t="str">
            <v>PAGO A FAVOR DE COOPROHARINA S/ACTO 205 D/F. 01/03/2018 CEDIDO POR PANADERIA Y REPOSTERIA LA CUABA SRL, SUM. ALIM. ESC. UM. MES ENERO 2018, S/FACT. NCF: 00096, NC. 00044, CONT. NO. 310/2017 OC. 6426, MENOS ANTICIPO.</v>
          </cell>
          <cell r="F2563" t="str">
            <v>12-APR-18</v>
          </cell>
          <cell r="G2563">
            <v>451677.83</v>
          </cell>
          <cell r="H2563" t="str">
            <v>25-APR-18</v>
          </cell>
          <cell r="I2563">
            <v>36932</v>
          </cell>
          <cell r="J2563">
            <v>2</v>
          </cell>
          <cell r="K2563" t="str">
            <v>IN</v>
          </cell>
          <cell r="L2563" t="str">
            <v>ENTREGADO</v>
          </cell>
          <cell r="M2563">
            <v>1</v>
          </cell>
          <cell r="N2563">
            <v>46242</v>
          </cell>
          <cell r="O2563">
            <v>46242</v>
          </cell>
          <cell r="P2563">
            <v>4099.53</v>
          </cell>
          <cell r="Q2563">
            <v>0</v>
          </cell>
          <cell r="R2563">
            <v>0</v>
          </cell>
        </row>
        <row r="2564">
          <cell r="A2564">
            <v>36930</v>
          </cell>
          <cell r="B2564" t="str">
            <v>Fuenta Especifica 0100 FONDO GENERAL</v>
          </cell>
          <cell r="C2564" t="str">
            <v>Capitulo 0206 MINISTERIO DE EDUCACIÓN</v>
          </cell>
          <cell r="D2564" t="str">
            <v>Libramiento 0206-01-01-0010-9310</v>
          </cell>
          <cell r="E2564" t="str">
            <v>PAGO POR SUM. DE ALIM. ESC. UM. CORRESP. A LOS MESES DE NOVIEMBRE Y DICIEMBRE 2017, S/FACTS. 00115 Y 00116, NC 00110 Y 00111. CONTRATO NO.410/17, OC 6499 MENOS ANTICIPO</v>
          </cell>
          <cell r="F2564" t="str">
            <v>12-APR-18</v>
          </cell>
          <cell r="G2564">
            <v>2608871.29</v>
          </cell>
          <cell r="H2564" t="str">
            <v>25-APR-18</v>
          </cell>
          <cell r="I2564">
            <v>36930</v>
          </cell>
          <cell r="J2564">
            <v>2</v>
          </cell>
          <cell r="K2564" t="str">
            <v>TR</v>
          </cell>
          <cell r="L2564" t="str">
            <v>Conciliado</v>
          </cell>
          <cell r="M2564">
            <v>1</v>
          </cell>
          <cell r="N2564">
            <v>3319793</v>
          </cell>
          <cell r="O2564">
            <v>3319793</v>
          </cell>
          <cell r="P2564">
            <v>2585083.9700000002</v>
          </cell>
          <cell r="Q2564">
            <v>0</v>
          </cell>
          <cell r="R2564">
            <v>0</v>
          </cell>
        </row>
        <row r="2565">
          <cell r="A2565">
            <v>36930</v>
          </cell>
          <cell r="B2565" t="str">
            <v>Fuenta Especifica 0100 FONDO GENERAL</v>
          </cell>
          <cell r="C2565" t="str">
            <v>Capitulo 0206 MINISTERIO DE EDUCACIÓN</v>
          </cell>
          <cell r="D2565" t="str">
            <v>Libramiento 0206-01-01-0010-9310</v>
          </cell>
          <cell r="E2565" t="str">
            <v>PAGO POR SUM. DE ALIM. ESC. UM. CORRESP. A LOS MESES DE NOVIEMBRE Y DICIEMBRE 2017, S/FACTS. 00115 Y 00116, NC 00110 Y 00111. CONTRATO NO.410/17, OC 6499 MENOS ANTICIPO</v>
          </cell>
          <cell r="F2565" t="str">
            <v>12-APR-18</v>
          </cell>
          <cell r="G2565">
            <v>2608871.29</v>
          </cell>
          <cell r="H2565" t="str">
            <v>25-APR-18</v>
          </cell>
          <cell r="I2565">
            <v>36930</v>
          </cell>
          <cell r="J2565">
            <v>2</v>
          </cell>
          <cell r="K2565" t="str">
            <v>IN</v>
          </cell>
          <cell r="L2565" t="str">
            <v>ENTREGADO</v>
          </cell>
          <cell r="M2565">
            <v>1</v>
          </cell>
          <cell r="N2565">
            <v>46240</v>
          </cell>
          <cell r="O2565">
            <v>46240</v>
          </cell>
          <cell r="P2565">
            <v>23787.32</v>
          </cell>
          <cell r="Q2565">
            <v>0</v>
          </cell>
          <cell r="R2565">
            <v>0</v>
          </cell>
        </row>
        <row r="2566">
          <cell r="A2566">
            <v>38253</v>
          </cell>
          <cell r="B2566" t="str">
            <v>Fuenta Especifica 0100 FONDO GENERAL</v>
          </cell>
          <cell r="C2566" t="str">
            <v>Capitulo 0206 MINISTERIO DE EDUCACIÓN</v>
          </cell>
          <cell r="D2566" t="str">
            <v>Libramiento 0206-01-01-0010-9313</v>
          </cell>
          <cell r="E2566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6" t="str">
            <v>12-APR-18</v>
          </cell>
          <cell r="G2566">
            <v>668221.72</v>
          </cell>
          <cell r="H2566" t="str">
            <v>27-APR-18</v>
          </cell>
          <cell r="I2566">
            <v>38253</v>
          </cell>
          <cell r="J2566">
            <v>3</v>
          </cell>
          <cell r="K2566" t="str">
            <v>TR</v>
          </cell>
          <cell r="L2566" t="str">
            <v>Conciliado</v>
          </cell>
          <cell r="M2566">
            <v>1</v>
          </cell>
          <cell r="N2566">
            <v>3655435</v>
          </cell>
          <cell r="O2566">
            <v>3655435</v>
          </cell>
          <cell r="P2566">
            <v>662116.06000000006</v>
          </cell>
          <cell r="Q2566">
            <v>0</v>
          </cell>
          <cell r="R2566">
            <v>0</v>
          </cell>
        </row>
        <row r="2567">
          <cell r="A2567">
            <v>38253</v>
          </cell>
          <cell r="B2567" t="str">
            <v>Fuenta Especifica 0100 FONDO GENERAL</v>
          </cell>
          <cell r="C2567" t="str">
            <v>Capitulo 0206 MINISTERIO DE EDUCACIÓN</v>
          </cell>
          <cell r="D2567" t="str">
            <v>Libramiento 0206-01-01-0010-9313</v>
          </cell>
          <cell r="E2567" t="str">
            <v>PAGO A FAVOR DE COOPROHARINA, CEDIDO POR PANIFICADORA BRITO REYNOSO SRL, MEDIANTE ACTO 188/18, D/F. 26/02/2018, POR SUM. ALIM. ESC. UM. CORRESP. A ENERO/2018, SEGÚN FACT. NCF: 00007, NC. 00006, CONT. 253/2017, OC. 6418. MENOS ANTICIPO.</v>
          </cell>
          <cell r="F2567" t="str">
            <v>12-APR-18</v>
          </cell>
          <cell r="G2567">
            <v>668221.72</v>
          </cell>
          <cell r="H2567" t="str">
            <v>27-APR-18</v>
          </cell>
          <cell r="I2567">
            <v>38253</v>
          </cell>
          <cell r="J2567">
            <v>3</v>
          </cell>
          <cell r="K2567" t="str">
            <v>IN</v>
          </cell>
          <cell r="L2567" t="str">
            <v>ENTREGADO</v>
          </cell>
          <cell r="M2567">
            <v>1</v>
          </cell>
          <cell r="N2567">
            <v>48121</v>
          </cell>
          <cell r="O2567">
            <v>48121</v>
          </cell>
          <cell r="P2567">
            <v>6105.66</v>
          </cell>
          <cell r="Q2567">
            <v>0</v>
          </cell>
          <cell r="R2567">
            <v>0</v>
          </cell>
        </row>
        <row r="2568">
          <cell r="A2568">
            <v>36460</v>
          </cell>
          <cell r="B2568" t="str">
            <v>Fuenta Especifica 0100 FONDO GENERAL</v>
          </cell>
          <cell r="C2568" t="str">
            <v>Capitulo 0206 MINISTERIO DE EDUCACIÓN</v>
          </cell>
          <cell r="D2568" t="str">
            <v>Libramiento 0206-01-01-0010-9315</v>
          </cell>
          <cell r="E2568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8" t="str">
            <v>12-APR-18</v>
          </cell>
          <cell r="G2568">
            <v>904116</v>
          </cell>
          <cell r="H2568" t="str">
            <v>24-APR-18</v>
          </cell>
          <cell r="I2568">
            <v>36460</v>
          </cell>
          <cell r="J2568">
            <v>1</v>
          </cell>
          <cell r="K2568" t="str">
            <v>IN</v>
          </cell>
          <cell r="L2568" t="str">
            <v>ENTREGADO</v>
          </cell>
          <cell r="M2568">
            <v>1</v>
          </cell>
          <cell r="N2568">
            <v>45734</v>
          </cell>
          <cell r="O2568">
            <v>45734</v>
          </cell>
          <cell r="P2568">
            <v>38310</v>
          </cell>
          <cell r="Q2568">
            <v>0</v>
          </cell>
          <cell r="R2568">
            <v>0</v>
          </cell>
        </row>
        <row r="2569">
          <cell r="A2569">
            <v>36460</v>
          </cell>
          <cell r="B2569" t="str">
            <v>Fuenta Especifica 0100 FONDO GENERAL</v>
          </cell>
          <cell r="C2569" t="str">
            <v>Capitulo 0206 MINISTERIO DE EDUCACIÓN</v>
          </cell>
          <cell r="D2569" t="str">
            <v>Libramiento 0206-01-01-0010-9315</v>
          </cell>
          <cell r="E2569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69" t="str">
            <v>12-APR-18</v>
          </cell>
          <cell r="G2569">
            <v>904116</v>
          </cell>
          <cell r="H2569" t="str">
            <v>24-APR-18</v>
          </cell>
          <cell r="I2569">
            <v>36460</v>
          </cell>
          <cell r="J2569">
            <v>1</v>
          </cell>
          <cell r="K2569" t="str">
            <v>TR</v>
          </cell>
          <cell r="L2569" t="str">
            <v>Conciliado</v>
          </cell>
          <cell r="M2569">
            <v>1</v>
          </cell>
          <cell r="N2569">
            <v>3306819</v>
          </cell>
          <cell r="O2569">
            <v>3306819</v>
          </cell>
          <cell r="P2569">
            <v>727890</v>
          </cell>
          <cell r="Q2569">
            <v>0</v>
          </cell>
          <cell r="R2569">
            <v>0</v>
          </cell>
        </row>
        <row r="2570">
          <cell r="A2570">
            <v>36460</v>
          </cell>
          <cell r="B2570" t="str">
            <v>Fuenta Especifica 0100 FONDO GENERAL</v>
          </cell>
          <cell r="C2570" t="str">
            <v>Capitulo 0206 MINISTERIO DE EDUCACIÓN</v>
          </cell>
          <cell r="D2570" t="str">
            <v>Libramiento 0206-01-01-0010-9315</v>
          </cell>
          <cell r="E2570" t="str">
            <v>PAGO A FAVOR DE BANCO AGRICOLA, CEDIDO POR ERIDANIA RAMIREZ CASTILLO, ACTO NO. 779 D/F 03/10/2017. POR SUM. ALIM. ESC. JEE, CORRESP. AL MES DE ENERO 2018, S/ FACT. NCF.: 00274, CARTAS COMPROMISO NO. 01174, 01171, 01253, 01252, OC 5598.</v>
          </cell>
          <cell r="F2570" t="str">
            <v>12-APR-18</v>
          </cell>
          <cell r="G2570">
            <v>904116</v>
          </cell>
          <cell r="H2570" t="str">
            <v>24-APR-18</v>
          </cell>
          <cell r="I2570">
            <v>36460</v>
          </cell>
          <cell r="J2570">
            <v>1</v>
          </cell>
          <cell r="K2570" t="str">
            <v>IN</v>
          </cell>
          <cell r="L2570" t="str">
            <v>ENTREGADO</v>
          </cell>
          <cell r="M2570">
            <v>1</v>
          </cell>
          <cell r="N2570">
            <v>45636</v>
          </cell>
          <cell r="O2570">
            <v>45636</v>
          </cell>
          <cell r="P2570">
            <v>137916</v>
          </cell>
          <cell r="Q2570">
            <v>0</v>
          </cell>
          <cell r="R2570">
            <v>0</v>
          </cell>
        </row>
        <row r="2571">
          <cell r="A2571">
            <v>36994</v>
          </cell>
          <cell r="B2571" t="str">
            <v>Fuenta Especifica 0100 FONDO GENERAL</v>
          </cell>
          <cell r="C2571" t="str">
            <v>Capitulo 0206 MINISTERIO DE EDUCACIÓN</v>
          </cell>
          <cell r="D2571" t="str">
            <v>Libramiento 0206-01-01-0010-9323</v>
          </cell>
          <cell r="E2571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1" t="str">
            <v>12-APR-18</v>
          </cell>
          <cell r="G2571">
            <v>1806217.89</v>
          </cell>
          <cell r="H2571" t="str">
            <v>25-APR-18</v>
          </cell>
          <cell r="I2571">
            <v>36994</v>
          </cell>
          <cell r="J2571">
            <v>1</v>
          </cell>
          <cell r="K2571" t="str">
            <v>TR</v>
          </cell>
          <cell r="L2571" t="str">
            <v>Conciliado</v>
          </cell>
          <cell r="M2571">
            <v>1</v>
          </cell>
          <cell r="N2571">
            <v>3319608</v>
          </cell>
          <cell r="O2571">
            <v>3319608</v>
          </cell>
          <cell r="P2571">
            <v>1789760.64</v>
          </cell>
          <cell r="Q2571">
            <v>0</v>
          </cell>
          <cell r="R2571">
            <v>0</v>
          </cell>
        </row>
        <row r="2572">
          <cell r="A2572">
            <v>36994</v>
          </cell>
          <cell r="B2572" t="str">
            <v>Fuenta Especifica 0100 FONDO GENERAL</v>
          </cell>
          <cell r="C2572" t="str">
            <v>Capitulo 0206 MINISTERIO DE EDUCACIÓN</v>
          </cell>
          <cell r="D2572" t="str">
            <v>Libramiento 0206-01-01-0010-9323</v>
          </cell>
          <cell r="E2572" t="str">
            <v>PAGO SUM. ALIM. ESC. UM ,CORRESP. A LOS MESES DE AGOSTO, SEPTIEMBRE, OCTUBRE Y NOVIEMBRE 2017, SEGUN FACT. NCF.: 00065, 00066, 00067 Y 00068, NC 00064, 00065, 00066 Y 00067 DEL CONTRATO NO. 409/2017 Y OC 6457 MENOS ANTICIPO</v>
          </cell>
          <cell r="F2572" t="str">
            <v>12-APR-18</v>
          </cell>
          <cell r="G2572">
            <v>1806217.89</v>
          </cell>
          <cell r="H2572" t="str">
            <v>25-APR-18</v>
          </cell>
          <cell r="I2572">
            <v>36994</v>
          </cell>
          <cell r="J2572">
            <v>1</v>
          </cell>
          <cell r="K2572" t="str">
            <v>IN</v>
          </cell>
          <cell r="L2572" t="str">
            <v>ENTREGADO</v>
          </cell>
          <cell r="M2572">
            <v>1</v>
          </cell>
          <cell r="N2572">
            <v>46589</v>
          </cell>
          <cell r="O2572">
            <v>46589</v>
          </cell>
          <cell r="P2572">
            <v>16457.25</v>
          </cell>
          <cell r="Q2572">
            <v>0</v>
          </cell>
          <cell r="R2572">
            <v>0</v>
          </cell>
        </row>
        <row r="2573">
          <cell r="A2573">
            <v>38275</v>
          </cell>
          <cell r="B2573" t="str">
            <v>Fuenta Especifica 0100 FONDO GENERAL</v>
          </cell>
          <cell r="C2573" t="str">
            <v>Capitulo 0206 MINISTERIO DE EDUCACIÓN</v>
          </cell>
          <cell r="D2573" t="str">
            <v>Libramiento 0206-01-01-0010-9329</v>
          </cell>
          <cell r="E2573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3" t="str">
            <v>13-APR-18</v>
          </cell>
          <cell r="G2573">
            <v>1249495.93</v>
          </cell>
          <cell r="H2573" t="str">
            <v>27-APR-18</v>
          </cell>
          <cell r="I2573">
            <v>38275</v>
          </cell>
          <cell r="J2573">
            <v>3</v>
          </cell>
          <cell r="K2573" t="str">
            <v>TR</v>
          </cell>
          <cell r="L2573" t="str">
            <v>Conciliado</v>
          </cell>
          <cell r="M2573">
            <v>1</v>
          </cell>
          <cell r="N2573">
            <v>3655436</v>
          </cell>
          <cell r="O2573">
            <v>3655436</v>
          </cell>
          <cell r="P2573">
            <v>1238100.78</v>
          </cell>
          <cell r="Q2573">
            <v>0</v>
          </cell>
          <cell r="R2573">
            <v>0</v>
          </cell>
        </row>
        <row r="2574">
          <cell r="A2574">
            <v>38275</v>
          </cell>
          <cell r="B2574" t="str">
            <v>Fuenta Especifica 0100 FONDO GENERAL</v>
          </cell>
          <cell r="C2574" t="str">
            <v>Capitulo 0206 MINISTERIO DE EDUCACIÓN</v>
          </cell>
          <cell r="D2574" t="str">
            <v>Libramiento 0206-01-01-0010-9329</v>
          </cell>
          <cell r="E2574" t="str">
            <v>PAGO A FAVOR DE COOPROHARINA, CEDIDO POR PANIFICADORA GOYA SRL, S/ACTO No.163/18 D/F 22/02/2018. POR SUM. ALIM. ESC. UM ,CORRESP. AL MES DE SEPTIEMBRE Y OCTUBRE 2017, S/FACT. NCF.: 00135 Y 00136, NC 00047 Y 00048, MENOS ANTICIPO, CONT.NO.301/2017, OC 6409.</v>
          </cell>
          <cell r="F2574" t="str">
            <v>13-APR-18</v>
          </cell>
          <cell r="G2574">
            <v>1249495.93</v>
          </cell>
          <cell r="H2574" t="str">
            <v>27-APR-18</v>
          </cell>
          <cell r="I2574">
            <v>38275</v>
          </cell>
          <cell r="J2574">
            <v>3</v>
          </cell>
          <cell r="K2574" t="str">
            <v>IN</v>
          </cell>
          <cell r="L2574" t="str">
            <v>ENTREGADO</v>
          </cell>
          <cell r="M2574">
            <v>1</v>
          </cell>
          <cell r="N2574">
            <v>48123</v>
          </cell>
          <cell r="O2574">
            <v>48123</v>
          </cell>
          <cell r="P2574">
            <v>11395.15</v>
          </cell>
          <cell r="Q2574">
            <v>0</v>
          </cell>
          <cell r="R2574">
            <v>0</v>
          </cell>
        </row>
        <row r="2575">
          <cell r="A2575">
            <v>37976</v>
          </cell>
          <cell r="B2575" t="str">
            <v>Fuenta Especifica 0100 FONDO GENERAL</v>
          </cell>
          <cell r="C2575" t="str">
            <v>Capitulo 0206 MINISTERIO DE EDUCACIÓN</v>
          </cell>
          <cell r="D2575" t="str">
            <v>Libramiento 0206-01-01-0010-9330</v>
          </cell>
          <cell r="E2575" t="str">
            <v>PAGO SUM. ALIM. ESC. JEE. CORRESP. AL MES ENERO 2018, S/FACT. NCF: 00009 CARTAS COMPROMISO NOS. 10954 Y 14340, OC. 6210.</v>
          </cell>
          <cell r="F2575" t="str">
            <v>13-APR-18</v>
          </cell>
          <cell r="G2575">
            <v>1139880</v>
          </cell>
          <cell r="H2575" t="str">
            <v>26-APR-18</v>
          </cell>
          <cell r="I2575">
            <v>37976</v>
          </cell>
          <cell r="J2575">
            <v>4</v>
          </cell>
          <cell r="K2575" t="str">
            <v>IN</v>
          </cell>
          <cell r="L2575" t="str">
            <v>ENTREGADO</v>
          </cell>
          <cell r="M2575">
            <v>1</v>
          </cell>
          <cell r="N2575">
            <v>47655</v>
          </cell>
          <cell r="O2575">
            <v>47655</v>
          </cell>
          <cell r="P2575">
            <v>48300</v>
          </cell>
          <cell r="Q2575">
            <v>0</v>
          </cell>
          <cell r="R2575">
            <v>0</v>
          </cell>
        </row>
        <row r="2576">
          <cell r="A2576">
            <v>37976</v>
          </cell>
          <cell r="B2576" t="str">
            <v>Fuenta Especifica 0100 FONDO GENERAL</v>
          </cell>
          <cell r="C2576" t="str">
            <v>Capitulo 0206 MINISTERIO DE EDUCACIÓN</v>
          </cell>
          <cell r="D2576" t="str">
            <v>Libramiento 0206-01-01-0010-9330</v>
          </cell>
          <cell r="E2576" t="str">
            <v>PAGO SUM. ALIM. ESC. JEE. CORRESP. AL MES ENERO 2018, S/FACT. NCF: 00009 CARTAS COMPROMISO NOS. 10954 Y 14340, OC. 6210.</v>
          </cell>
          <cell r="F2576" t="str">
            <v>13-APR-18</v>
          </cell>
          <cell r="G2576">
            <v>1139880</v>
          </cell>
          <cell r="H2576" t="str">
            <v>26-APR-18</v>
          </cell>
          <cell r="I2576">
            <v>37976</v>
          </cell>
          <cell r="J2576">
            <v>4</v>
          </cell>
          <cell r="K2576" t="str">
            <v>TR</v>
          </cell>
          <cell r="L2576" t="str">
            <v>Conciliado</v>
          </cell>
          <cell r="M2576">
            <v>1</v>
          </cell>
          <cell r="N2576">
            <v>3628688</v>
          </cell>
          <cell r="O2576">
            <v>3628688</v>
          </cell>
          <cell r="P2576">
            <v>1091580</v>
          </cell>
          <cell r="Q2576">
            <v>0</v>
          </cell>
          <cell r="R2576">
            <v>0</v>
          </cell>
        </row>
        <row r="2577">
          <cell r="A2577">
            <v>38445</v>
          </cell>
          <cell r="B2577" t="str">
            <v>Fuenta Especifica 0100 FONDO GENERAL</v>
          </cell>
          <cell r="C2577" t="str">
            <v>Capitulo 0206 MINISTERIO DE EDUCACIÓN</v>
          </cell>
          <cell r="D2577" t="str">
            <v>Libramiento 0206-01-01-0010-9331</v>
          </cell>
          <cell r="E2577" t="str">
            <v>PAGO SUM. ALIM. ESC. JEE. CORRESP. AL MES ENERO 2018, S/FACT. NCF: 00017 CARTAS COMPROMISO NOS. 13923, OC. 6731.</v>
          </cell>
          <cell r="F2577" t="str">
            <v>13-APR-18</v>
          </cell>
          <cell r="G2577">
            <v>401436</v>
          </cell>
          <cell r="H2577" t="str">
            <v>27-APR-18</v>
          </cell>
          <cell r="I2577">
            <v>38445</v>
          </cell>
          <cell r="J2577">
            <v>1</v>
          </cell>
          <cell r="K2577" t="str">
            <v>IN</v>
          </cell>
          <cell r="L2577" t="str">
            <v>ENTREGADO</v>
          </cell>
          <cell r="M2577">
            <v>1</v>
          </cell>
          <cell r="N2577">
            <v>48338</v>
          </cell>
          <cell r="O2577">
            <v>48338</v>
          </cell>
          <cell r="P2577">
            <v>17010</v>
          </cell>
          <cell r="Q2577">
            <v>0</v>
          </cell>
          <cell r="R2577">
            <v>0</v>
          </cell>
        </row>
        <row r="2578">
          <cell r="A2578">
            <v>38445</v>
          </cell>
          <cell r="B2578" t="str">
            <v>Fuenta Especifica 0100 FONDO GENERAL</v>
          </cell>
          <cell r="C2578" t="str">
            <v>Capitulo 0206 MINISTERIO DE EDUCACIÓN</v>
          </cell>
          <cell r="D2578" t="str">
            <v>Libramiento 0206-01-01-0010-9331</v>
          </cell>
          <cell r="E2578" t="str">
            <v>PAGO SUM. ALIM. ESC. JEE. CORRESP. AL MES ENERO 2018, S/FACT. NCF: 00017 CARTAS COMPROMISO NOS. 13923, OC. 6731.</v>
          </cell>
          <cell r="F2578" t="str">
            <v>13-APR-18</v>
          </cell>
          <cell r="G2578">
            <v>401436</v>
          </cell>
          <cell r="H2578" t="str">
            <v>27-APR-18</v>
          </cell>
          <cell r="I2578">
            <v>38445</v>
          </cell>
          <cell r="J2578">
            <v>1</v>
          </cell>
          <cell r="K2578" t="str">
            <v>IN</v>
          </cell>
          <cell r="L2578" t="str">
            <v>ENTREGADO</v>
          </cell>
          <cell r="M2578">
            <v>1</v>
          </cell>
          <cell r="N2578">
            <v>48481</v>
          </cell>
          <cell r="O2578">
            <v>48481</v>
          </cell>
          <cell r="P2578">
            <v>61236</v>
          </cell>
          <cell r="Q2578">
            <v>0</v>
          </cell>
          <cell r="R2578">
            <v>0</v>
          </cell>
        </row>
        <row r="2579">
          <cell r="A2579">
            <v>38445</v>
          </cell>
          <cell r="B2579" t="str">
            <v>Fuenta Especifica 0100 FONDO GENERAL</v>
          </cell>
          <cell r="C2579" t="str">
            <v>Capitulo 0206 MINISTERIO DE EDUCACIÓN</v>
          </cell>
          <cell r="D2579" t="str">
            <v>Libramiento 0206-01-01-0010-9331</v>
          </cell>
          <cell r="E2579" t="str">
            <v>PAGO SUM. ALIM. ESC. JEE. CORRESP. AL MES ENERO 2018, S/FACT. NCF: 00017 CARTAS COMPROMISO NOS. 13923, OC. 6731.</v>
          </cell>
          <cell r="F2579" t="str">
            <v>13-APR-18</v>
          </cell>
          <cell r="G2579">
            <v>401436</v>
          </cell>
          <cell r="H2579" t="str">
            <v>27-APR-18</v>
          </cell>
          <cell r="I2579">
            <v>38445</v>
          </cell>
          <cell r="J2579">
            <v>1</v>
          </cell>
          <cell r="K2579" t="str">
            <v>TR</v>
          </cell>
          <cell r="L2579" t="str">
            <v>Conciliado</v>
          </cell>
          <cell r="M2579">
            <v>1</v>
          </cell>
          <cell r="N2579">
            <v>3649092</v>
          </cell>
          <cell r="O2579">
            <v>3649092</v>
          </cell>
          <cell r="P2579">
            <v>323190</v>
          </cell>
          <cell r="Q2579">
            <v>0</v>
          </cell>
          <cell r="R2579">
            <v>0</v>
          </cell>
        </row>
        <row r="2580">
          <cell r="A2580">
            <v>37341</v>
          </cell>
          <cell r="B2580" t="str">
            <v>Fuenta Especifica 0100 FONDO GENERAL</v>
          </cell>
          <cell r="C2580" t="str">
            <v>Capitulo 0206 MINISTERIO DE EDUCACIÓN</v>
          </cell>
          <cell r="D2580" t="str">
            <v>Libramiento 0206-01-01-0010-9333</v>
          </cell>
          <cell r="E2580" t="str">
            <v>PAGO POR SUM. ALIM. ESC. JEE, CORRESP. AL MES DE ENERO 2018, SEGUN FACT. NCF.: 00044, CARTAS COMPROMISO NO. 15641, 13560, OC 6571.</v>
          </cell>
          <cell r="F2580" t="str">
            <v>13-APR-18</v>
          </cell>
          <cell r="G2580">
            <v>1064548.8</v>
          </cell>
          <cell r="H2580" t="str">
            <v>25-APR-18</v>
          </cell>
          <cell r="I2580">
            <v>37341</v>
          </cell>
          <cell r="J2580">
            <v>7</v>
          </cell>
          <cell r="K2580" t="str">
            <v>TR</v>
          </cell>
          <cell r="L2580" t="str">
            <v>Conciliado</v>
          </cell>
          <cell r="M2580">
            <v>1</v>
          </cell>
          <cell r="N2580">
            <v>3377755</v>
          </cell>
          <cell r="O2580">
            <v>3377755</v>
          </cell>
          <cell r="P2580">
            <v>857052</v>
          </cell>
          <cell r="Q2580">
            <v>0</v>
          </cell>
          <cell r="R2580">
            <v>0</v>
          </cell>
        </row>
        <row r="2581">
          <cell r="A2581">
            <v>37341</v>
          </cell>
          <cell r="B2581" t="str">
            <v>Fuenta Especifica 0100 FONDO GENERAL</v>
          </cell>
          <cell r="C2581" t="str">
            <v>Capitulo 0206 MINISTERIO DE EDUCACIÓN</v>
          </cell>
          <cell r="D2581" t="str">
            <v>Libramiento 0206-01-01-0010-9333</v>
          </cell>
          <cell r="E2581" t="str">
            <v>PAGO POR SUM. ALIM. ESC. JEE, CORRESP. AL MES DE ENERO 2018, SEGUN FACT. NCF.: 00044, CARTAS COMPROMISO NO. 15641, 13560, OC 6571.</v>
          </cell>
          <cell r="F2581" t="str">
            <v>13-APR-18</v>
          </cell>
          <cell r="G2581">
            <v>1064548.8</v>
          </cell>
          <cell r="H2581" t="str">
            <v>25-APR-18</v>
          </cell>
          <cell r="I2581">
            <v>37341</v>
          </cell>
          <cell r="J2581">
            <v>7</v>
          </cell>
          <cell r="K2581" t="str">
            <v>IN</v>
          </cell>
          <cell r="L2581" t="str">
            <v>ENTREGADO</v>
          </cell>
          <cell r="M2581">
            <v>1</v>
          </cell>
          <cell r="N2581">
            <v>47018</v>
          </cell>
          <cell r="O2581">
            <v>47018</v>
          </cell>
          <cell r="P2581">
            <v>162388.79999999999</v>
          </cell>
          <cell r="Q2581">
            <v>0</v>
          </cell>
          <cell r="R2581">
            <v>0</v>
          </cell>
        </row>
        <row r="2582">
          <cell r="A2582">
            <v>37341</v>
          </cell>
          <cell r="B2582" t="str">
            <v>Fuenta Especifica 0100 FONDO GENERAL</v>
          </cell>
          <cell r="C2582" t="str">
            <v>Capitulo 0206 MINISTERIO DE EDUCACIÓN</v>
          </cell>
          <cell r="D2582" t="str">
            <v>Libramiento 0206-01-01-0010-9333</v>
          </cell>
          <cell r="E2582" t="str">
            <v>PAGO POR SUM. ALIM. ESC. JEE, CORRESP. AL MES DE ENERO 2018, SEGUN FACT. NCF.: 00044, CARTAS COMPROMISO NO. 15641, 13560, OC 6571.</v>
          </cell>
          <cell r="F2582" t="str">
            <v>13-APR-18</v>
          </cell>
          <cell r="G2582">
            <v>1064548.8</v>
          </cell>
          <cell r="H2582" t="str">
            <v>25-APR-18</v>
          </cell>
          <cell r="I2582">
            <v>37341</v>
          </cell>
          <cell r="J2582">
            <v>7</v>
          </cell>
          <cell r="K2582" t="str">
            <v>IN</v>
          </cell>
          <cell r="L2582" t="str">
            <v>ENTREGADO</v>
          </cell>
          <cell r="M2582">
            <v>1</v>
          </cell>
          <cell r="N2582">
            <v>46941</v>
          </cell>
          <cell r="O2582">
            <v>46941</v>
          </cell>
          <cell r="P2582">
            <v>45108</v>
          </cell>
          <cell r="Q2582">
            <v>0</v>
          </cell>
          <cell r="R2582">
            <v>0</v>
          </cell>
        </row>
        <row r="2583">
          <cell r="A2583">
            <v>38447</v>
          </cell>
          <cell r="B2583" t="str">
            <v>Fuenta Especifica 0100 FONDO GENERAL</v>
          </cell>
          <cell r="C2583" t="str">
            <v>Capitulo 0206 MINISTERIO DE EDUCACIÓN</v>
          </cell>
          <cell r="D2583" t="str">
            <v>Libramiento 0206-01-01-0010-9334</v>
          </cell>
          <cell r="E2583" t="str">
            <v>PAGO SUM. ALIM. ESC. JEE. CORRESP. AL MES DICIEMBRE 2017, S/FACT. NCF: 00021, CARTAS COMPROMISO NOS. 04925 Y 11230, OC. 7045.</v>
          </cell>
          <cell r="F2583" t="str">
            <v>13-APR-18</v>
          </cell>
          <cell r="G2583">
            <v>697049.59999999998</v>
          </cell>
          <cell r="H2583" t="str">
            <v>27-APR-18</v>
          </cell>
          <cell r="I2583">
            <v>38447</v>
          </cell>
          <cell r="J2583">
            <v>1</v>
          </cell>
          <cell r="K2583" t="str">
            <v>TR</v>
          </cell>
          <cell r="L2583" t="str">
            <v>Conciliado</v>
          </cell>
          <cell r="M2583">
            <v>1</v>
          </cell>
          <cell r="N2583">
            <v>3649093</v>
          </cell>
          <cell r="O2583">
            <v>3649093</v>
          </cell>
          <cell r="P2583">
            <v>667513.59999999998</v>
          </cell>
          <cell r="Q2583">
            <v>0</v>
          </cell>
          <cell r="R2583">
            <v>0</v>
          </cell>
        </row>
        <row r="2584">
          <cell r="A2584">
            <v>38447</v>
          </cell>
          <cell r="B2584" t="str">
            <v>Fuenta Especifica 0100 FONDO GENERAL</v>
          </cell>
          <cell r="C2584" t="str">
            <v>Capitulo 0206 MINISTERIO DE EDUCACIÓN</v>
          </cell>
          <cell r="D2584" t="str">
            <v>Libramiento 0206-01-01-0010-9334</v>
          </cell>
          <cell r="E2584" t="str">
            <v>PAGO SUM. ALIM. ESC. JEE. CORRESP. AL MES DICIEMBRE 2017, S/FACT. NCF: 00021, CARTAS COMPROMISO NOS. 04925 Y 11230, OC. 7045.</v>
          </cell>
          <cell r="F2584" t="str">
            <v>13-APR-18</v>
          </cell>
          <cell r="G2584">
            <v>697049.59999999998</v>
          </cell>
          <cell r="H2584" t="str">
            <v>27-APR-18</v>
          </cell>
          <cell r="I2584">
            <v>38447</v>
          </cell>
          <cell r="J2584">
            <v>1</v>
          </cell>
          <cell r="K2584" t="str">
            <v>IN</v>
          </cell>
          <cell r="L2584" t="str">
            <v>ENTREGADO</v>
          </cell>
          <cell r="M2584">
            <v>1</v>
          </cell>
          <cell r="N2584">
            <v>48337</v>
          </cell>
          <cell r="O2584">
            <v>48337</v>
          </cell>
          <cell r="P2584">
            <v>29536</v>
          </cell>
          <cell r="Q2584">
            <v>0</v>
          </cell>
          <cell r="R2584">
            <v>0</v>
          </cell>
        </row>
        <row r="2585">
          <cell r="A2585">
            <v>37746</v>
          </cell>
          <cell r="B2585" t="str">
            <v>Fuenta Especifica 0100 FONDO GENERAL</v>
          </cell>
          <cell r="C2585" t="str">
            <v>Capitulo 0206 MINISTERIO DE EDUCACIÓN</v>
          </cell>
          <cell r="D2585" t="str">
            <v>Libramiento 0206-01-01-0010-9335</v>
          </cell>
          <cell r="E2585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5" t="str">
            <v>13-APR-18</v>
          </cell>
          <cell r="G2585">
            <v>749441.6</v>
          </cell>
          <cell r="H2585" t="str">
            <v>26-APR-18</v>
          </cell>
          <cell r="I2585">
            <v>37746</v>
          </cell>
          <cell r="J2585">
            <v>3</v>
          </cell>
          <cell r="K2585" t="str">
            <v>IN</v>
          </cell>
          <cell r="L2585" t="str">
            <v>ENTREGADO</v>
          </cell>
          <cell r="M2585">
            <v>1</v>
          </cell>
          <cell r="N2585">
            <v>47411</v>
          </cell>
          <cell r="O2585">
            <v>47411</v>
          </cell>
          <cell r="P2585">
            <v>31756</v>
          </cell>
          <cell r="Q2585">
            <v>0</v>
          </cell>
          <cell r="R2585">
            <v>0</v>
          </cell>
        </row>
        <row r="2586">
          <cell r="A2586">
            <v>37746</v>
          </cell>
          <cell r="B2586" t="str">
            <v>Fuenta Especifica 0100 FONDO GENERAL</v>
          </cell>
          <cell r="C2586" t="str">
            <v>Capitulo 0206 MINISTERIO DE EDUCACIÓN</v>
          </cell>
          <cell r="D2586" t="str">
            <v>Libramiento 0206-01-01-0010-9335</v>
          </cell>
          <cell r="E2586" t="str">
            <v>PAGO A FAVOR DE COOPROHARINA S/ACTO 1851 D/F. 13/11/2017 CEDIDO POR ALMACEN DE ALIMENTOS SUPER ECONOMICOS AASE SRL, SUM. ALIM. ESC. JEE. MES ENERO 2018, S/FACT. NCF: 00065, CARTA COMPROMISO NO. 14394, OC. 7096.</v>
          </cell>
          <cell r="F2586" t="str">
            <v>13-APR-18</v>
          </cell>
          <cell r="G2586">
            <v>749441.6</v>
          </cell>
          <cell r="H2586" t="str">
            <v>26-APR-18</v>
          </cell>
          <cell r="I2586">
            <v>37746</v>
          </cell>
          <cell r="J2586">
            <v>3</v>
          </cell>
          <cell r="K2586" t="str">
            <v>TR</v>
          </cell>
          <cell r="L2586" t="str">
            <v>Conciliado</v>
          </cell>
          <cell r="M2586">
            <v>1</v>
          </cell>
          <cell r="N2586">
            <v>3615395</v>
          </cell>
          <cell r="O2586">
            <v>3615395</v>
          </cell>
          <cell r="P2586">
            <v>717685.6</v>
          </cell>
          <cell r="Q2586">
            <v>0</v>
          </cell>
          <cell r="R2586">
            <v>0</v>
          </cell>
        </row>
        <row r="2587">
          <cell r="A2587">
            <v>37342</v>
          </cell>
          <cell r="B2587" t="str">
            <v>Fuenta Especifica 0100 FONDO GENERAL</v>
          </cell>
          <cell r="C2587" t="str">
            <v>Capitulo 0206 MINISTERIO DE EDUCACIÓN</v>
          </cell>
          <cell r="D2587" t="str">
            <v>Libramiento 0206-01-01-0010-9337</v>
          </cell>
          <cell r="E2587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7" t="str">
            <v>13-APR-18</v>
          </cell>
          <cell r="G2587">
            <v>605151.19999999995</v>
          </cell>
          <cell r="H2587" t="str">
            <v>25-APR-18</v>
          </cell>
          <cell r="I2587">
            <v>37342</v>
          </cell>
          <cell r="J2587">
            <v>7</v>
          </cell>
          <cell r="K2587" t="str">
            <v>IN</v>
          </cell>
          <cell r="L2587" t="str">
            <v>ENTREGADO</v>
          </cell>
          <cell r="M2587">
            <v>1</v>
          </cell>
          <cell r="N2587">
            <v>47017</v>
          </cell>
          <cell r="O2587">
            <v>47017</v>
          </cell>
          <cell r="P2587">
            <v>92311.2</v>
          </cell>
          <cell r="Q2587">
            <v>0</v>
          </cell>
          <cell r="R2587">
            <v>0</v>
          </cell>
        </row>
        <row r="2588">
          <cell r="A2588">
            <v>37342</v>
          </cell>
          <cell r="B2588" t="str">
            <v>Fuenta Especifica 0100 FONDO GENERAL</v>
          </cell>
          <cell r="C2588" t="str">
            <v>Capitulo 0206 MINISTERIO DE EDUCACIÓN</v>
          </cell>
          <cell r="D2588" t="str">
            <v>Libramiento 0206-01-01-0010-9337</v>
          </cell>
          <cell r="E2588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8" t="str">
            <v>13-APR-18</v>
          </cell>
          <cell r="G2588">
            <v>605151.19999999995</v>
          </cell>
          <cell r="H2588" t="str">
            <v>25-APR-18</v>
          </cell>
          <cell r="I2588">
            <v>37342</v>
          </cell>
          <cell r="J2588">
            <v>7</v>
          </cell>
          <cell r="K2588" t="str">
            <v>TR</v>
          </cell>
          <cell r="L2588" t="str">
            <v>Conciliado</v>
          </cell>
          <cell r="M2588">
            <v>1</v>
          </cell>
          <cell r="N2588">
            <v>3377810</v>
          </cell>
          <cell r="O2588">
            <v>3377810</v>
          </cell>
          <cell r="P2588">
            <v>487198</v>
          </cell>
          <cell r="Q2588">
            <v>0</v>
          </cell>
          <cell r="R2588">
            <v>0</v>
          </cell>
        </row>
        <row r="2589">
          <cell r="A2589">
            <v>37342</v>
          </cell>
          <cell r="B2589" t="str">
            <v>Fuenta Especifica 0100 FONDO GENERAL</v>
          </cell>
          <cell r="C2589" t="str">
            <v>Capitulo 0206 MINISTERIO DE EDUCACIÓN</v>
          </cell>
          <cell r="D2589" t="str">
            <v>Libramiento 0206-01-01-0010-9337</v>
          </cell>
          <cell r="E2589" t="str">
            <v>PAGO A FAVOR DE BANCO AGRICOLA S/ACTO 1407 D/F. 15/09/2017 CEDIDO POR MANOLO PAULINO DE LA CRUZ, SUM. ALIM. ESC. JEE. CORRESP. AL MES ENERO 2018, S/FACT. NCF: 20689 CARTA COMPROMISO NOS. 13364 Y 07836, OC. 6189.</v>
          </cell>
          <cell r="F2589" t="str">
            <v>13-APR-18</v>
          </cell>
          <cell r="G2589">
            <v>605151.19999999995</v>
          </cell>
          <cell r="H2589" t="str">
            <v>25-APR-18</v>
          </cell>
          <cell r="I2589">
            <v>37342</v>
          </cell>
          <cell r="J2589">
            <v>7</v>
          </cell>
          <cell r="K2589" t="str">
            <v>IN</v>
          </cell>
          <cell r="L2589" t="str">
            <v>ENTREGADO</v>
          </cell>
          <cell r="M2589">
            <v>1</v>
          </cell>
          <cell r="N2589">
            <v>46940</v>
          </cell>
          <cell r="O2589">
            <v>46940</v>
          </cell>
          <cell r="P2589">
            <v>25642</v>
          </cell>
          <cell r="Q2589">
            <v>0</v>
          </cell>
          <cell r="R2589">
            <v>0</v>
          </cell>
        </row>
        <row r="2590">
          <cell r="A2590">
            <v>38448</v>
          </cell>
          <cell r="B2590" t="str">
            <v>Fuenta Especifica 0100 FONDO GENERAL</v>
          </cell>
          <cell r="C2590" t="str">
            <v>Capitulo 0206 MINISTERIO DE EDUCACIÓN</v>
          </cell>
          <cell r="D2590" t="str">
            <v>Libramiento 0206-01-01-0010-9338</v>
          </cell>
          <cell r="E2590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0" t="str">
            <v>13-APR-18</v>
          </cell>
          <cell r="G2590">
            <v>545065.6</v>
          </cell>
          <cell r="H2590" t="str">
            <v>27-APR-18</v>
          </cell>
          <cell r="I2590">
            <v>38448</v>
          </cell>
          <cell r="J2590">
            <v>1</v>
          </cell>
          <cell r="K2590" t="str">
            <v>TR</v>
          </cell>
          <cell r="L2590" t="str">
            <v>Conciliado</v>
          </cell>
          <cell r="M2590">
            <v>1</v>
          </cell>
          <cell r="N2590">
            <v>3655448</v>
          </cell>
          <cell r="O2590">
            <v>3655448</v>
          </cell>
          <cell r="P2590">
            <v>521969.6</v>
          </cell>
          <cell r="Q2590">
            <v>0</v>
          </cell>
          <cell r="R2590">
            <v>0</v>
          </cell>
        </row>
        <row r="2591">
          <cell r="A2591">
            <v>38448</v>
          </cell>
          <cell r="B2591" t="str">
            <v>Fuenta Especifica 0100 FONDO GENERAL</v>
          </cell>
          <cell r="C2591" t="str">
            <v>Capitulo 0206 MINISTERIO DE EDUCACIÓN</v>
          </cell>
          <cell r="D2591" t="str">
            <v>Libramiento 0206-01-01-0010-9338</v>
          </cell>
          <cell r="E2591" t="str">
            <v>PAGO A FAVOR DEL BANCO AGRICOLA, CEDIDO POR KACORIS SERVICES SRL, MEDIANTE ACTO 1787, D/F. 07/11/2017, POR SUM. ALIM. ESC. JEE. CORRESP. A ENERO/2018, SEGUN FACT. NCF: 69399, CARTA COMPROMISO 01268, OC. 6039.</v>
          </cell>
          <cell r="F2591" t="str">
            <v>13-APR-18</v>
          </cell>
          <cell r="G2591">
            <v>545065.6</v>
          </cell>
          <cell r="H2591" t="str">
            <v>27-APR-18</v>
          </cell>
          <cell r="I2591">
            <v>38448</v>
          </cell>
          <cell r="J2591">
            <v>1</v>
          </cell>
          <cell r="K2591" t="str">
            <v>IN</v>
          </cell>
          <cell r="L2591" t="str">
            <v>ENTREGADO</v>
          </cell>
          <cell r="M2591">
            <v>1</v>
          </cell>
          <cell r="N2591">
            <v>48336</v>
          </cell>
          <cell r="O2591">
            <v>48336</v>
          </cell>
          <cell r="P2591">
            <v>23096</v>
          </cell>
          <cell r="Q2591">
            <v>0</v>
          </cell>
          <cell r="R2591">
            <v>0</v>
          </cell>
        </row>
        <row r="2592">
          <cell r="A2592">
            <v>37343</v>
          </cell>
          <cell r="B2592" t="str">
            <v>Fuenta Especifica 0100 FONDO GENERAL</v>
          </cell>
          <cell r="C2592" t="str">
            <v>Capitulo 0206 MINISTERIO DE EDUCACIÓN</v>
          </cell>
          <cell r="D2592" t="str">
            <v>Libramiento 0206-01-01-0010-9340</v>
          </cell>
          <cell r="E2592" t="str">
            <v>PAGO SUM. ALIM. ESC. JEE. CORRESP. AL MES DE ENERO 2018, SEGUN FACT. NCF.: 00170, CARTA COMPROMISO NO. 04386, OC 6272.</v>
          </cell>
          <cell r="F2592" t="str">
            <v>13-APR-18</v>
          </cell>
          <cell r="G2592">
            <v>494892</v>
          </cell>
          <cell r="H2592" t="str">
            <v>25-APR-18</v>
          </cell>
          <cell r="I2592">
            <v>37343</v>
          </cell>
          <cell r="J2592">
            <v>7</v>
          </cell>
          <cell r="K2592" t="str">
            <v>TR</v>
          </cell>
          <cell r="L2592" t="str">
            <v>Conciliado</v>
          </cell>
          <cell r="M2592">
            <v>1</v>
          </cell>
          <cell r="N2592">
            <v>3377756</v>
          </cell>
          <cell r="O2592">
            <v>3377756</v>
          </cell>
          <cell r="P2592">
            <v>398430</v>
          </cell>
          <cell r="Q2592">
            <v>0</v>
          </cell>
          <cell r="R2592">
            <v>0</v>
          </cell>
        </row>
        <row r="2593">
          <cell r="A2593">
            <v>37343</v>
          </cell>
          <cell r="B2593" t="str">
            <v>Fuenta Especifica 0100 FONDO GENERAL</v>
          </cell>
          <cell r="C2593" t="str">
            <v>Capitulo 0206 MINISTERIO DE EDUCACIÓN</v>
          </cell>
          <cell r="D2593" t="str">
            <v>Libramiento 0206-01-01-0010-9340</v>
          </cell>
          <cell r="E2593" t="str">
            <v>PAGO SUM. ALIM. ESC. JEE. CORRESP. AL MES DE ENERO 2018, SEGUN FACT. NCF.: 00170, CARTA COMPROMISO NO. 04386, OC 6272.</v>
          </cell>
          <cell r="F2593" t="str">
            <v>13-APR-18</v>
          </cell>
          <cell r="G2593">
            <v>494892</v>
          </cell>
          <cell r="H2593" t="str">
            <v>25-APR-18</v>
          </cell>
          <cell r="I2593">
            <v>37343</v>
          </cell>
          <cell r="J2593">
            <v>7</v>
          </cell>
          <cell r="K2593" t="str">
            <v>IN</v>
          </cell>
          <cell r="L2593" t="str">
            <v>ENTREGADO</v>
          </cell>
          <cell r="M2593">
            <v>1</v>
          </cell>
          <cell r="N2593">
            <v>46939</v>
          </cell>
          <cell r="O2593">
            <v>46939</v>
          </cell>
          <cell r="P2593">
            <v>20970</v>
          </cell>
          <cell r="Q2593">
            <v>0</v>
          </cell>
          <cell r="R2593">
            <v>0</v>
          </cell>
        </row>
        <row r="2594">
          <cell r="A2594">
            <v>37343</v>
          </cell>
          <cell r="B2594" t="str">
            <v>Fuenta Especifica 0100 FONDO GENERAL</v>
          </cell>
          <cell r="C2594" t="str">
            <v>Capitulo 0206 MINISTERIO DE EDUCACIÓN</v>
          </cell>
          <cell r="D2594" t="str">
            <v>Libramiento 0206-01-01-0010-9340</v>
          </cell>
          <cell r="E2594" t="str">
            <v>PAGO SUM. ALIM. ESC. JEE. CORRESP. AL MES DE ENERO 2018, SEGUN FACT. NCF.: 00170, CARTA COMPROMISO NO. 04386, OC 6272.</v>
          </cell>
          <cell r="F2594" t="str">
            <v>13-APR-18</v>
          </cell>
          <cell r="G2594">
            <v>494892</v>
          </cell>
          <cell r="H2594" t="str">
            <v>25-APR-18</v>
          </cell>
          <cell r="I2594">
            <v>37343</v>
          </cell>
          <cell r="J2594">
            <v>7</v>
          </cell>
          <cell r="K2594" t="str">
            <v>IN</v>
          </cell>
          <cell r="L2594" t="str">
            <v>ENTREGADO</v>
          </cell>
          <cell r="M2594">
            <v>1</v>
          </cell>
          <cell r="N2594">
            <v>47016</v>
          </cell>
          <cell r="O2594">
            <v>47016</v>
          </cell>
          <cell r="P2594">
            <v>75492</v>
          </cell>
          <cell r="Q2594">
            <v>0</v>
          </cell>
          <cell r="R2594">
            <v>0</v>
          </cell>
        </row>
        <row r="2595">
          <cell r="A2595">
            <v>37747</v>
          </cell>
          <cell r="B2595" t="str">
            <v>Fuenta Especifica 0100 FONDO GENERAL</v>
          </cell>
          <cell r="C2595" t="str">
            <v>Capitulo 0206 MINISTERIO DE EDUCACIÓN</v>
          </cell>
          <cell r="D2595" t="str">
            <v>Libramiento 0206-01-01-0010-9341</v>
          </cell>
          <cell r="E2595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5" t="str">
            <v>13-APR-18</v>
          </cell>
          <cell r="G2595">
            <v>399595.2</v>
          </cell>
          <cell r="H2595" t="str">
            <v>26-APR-18</v>
          </cell>
          <cell r="I2595">
            <v>37747</v>
          </cell>
          <cell r="J2595">
            <v>3</v>
          </cell>
          <cell r="K2595" t="str">
            <v>TR</v>
          </cell>
          <cell r="L2595" t="str">
            <v>Conciliado</v>
          </cell>
          <cell r="M2595">
            <v>1</v>
          </cell>
          <cell r="N2595">
            <v>3615394</v>
          </cell>
          <cell r="O2595">
            <v>3615394</v>
          </cell>
          <cell r="P2595">
            <v>382663.2</v>
          </cell>
          <cell r="Q2595">
            <v>0</v>
          </cell>
          <cell r="R2595">
            <v>0</v>
          </cell>
        </row>
        <row r="2596">
          <cell r="A2596">
            <v>37747</v>
          </cell>
          <cell r="B2596" t="str">
            <v>Fuenta Especifica 0100 FONDO GENERAL</v>
          </cell>
          <cell r="C2596" t="str">
            <v>Capitulo 0206 MINISTERIO DE EDUCACIÓN</v>
          </cell>
          <cell r="D2596" t="str">
            <v>Libramiento 0206-01-01-0010-9341</v>
          </cell>
          <cell r="E2596" t="str">
            <v>PAGO A FAVOR DE COOPROHARINA, CEDIDO POR GISSELLE PALADART FOOD, SRL, MEDIANTE ACTO NO. 070/18 D/F 12/01/2018. POR SUM. ALIM. ESC. JEE, CORRESP. AL MES DE ENERO 2018, SEGUN FACT. NCF.: 00081, CARTAS COMPROMISO NO. 15292, OC 5675</v>
          </cell>
          <cell r="F2596" t="str">
            <v>13-APR-18</v>
          </cell>
          <cell r="G2596">
            <v>399595.2</v>
          </cell>
          <cell r="H2596" t="str">
            <v>26-APR-18</v>
          </cell>
          <cell r="I2596">
            <v>37747</v>
          </cell>
          <cell r="J2596">
            <v>3</v>
          </cell>
          <cell r="K2596" t="str">
            <v>IN</v>
          </cell>
          <cell r="L2596" t="str">
            <v>ENTREGADO</v>
          </cell>
          <cell r="M2596">
            <v>1</v>
          </cell>
          <cell r="N2596">
            <v>47410</v>
          </cell>
          <cell r="O2596">
            <v>47410</v>
          </cell>
          <cell r="P2596">
            <v>16932</v>
          </cell>
          <cell r="Q2596">
            <v>0</v>
          </cell>
          <cell r="R2596">
            <v>0</v>
          </cell>
        </row>
        <row r="2597">
          <cell r="A2597">
            <v>37344</v>
          </cell>
          <cell r="B2597" t="str">
            <v>Fuenta Especifica 0100 FONDO GENERAL</v>
          </cell>
          <cell r="C2597" t="str">
            <v>Capitulo 0206 MINISTERIO DE EDUCACIÓN</v>
          </cell>
          <cell r="D2597" t="str">
            <v>Libramiento 0206-01-01-0010-9342</v>
          </cell>
          <cell r="E2597" t="str">
            <v>PAGO SUM. ALIM. ESC. JEE. MES ENERO 2018, S/FACT. NCF: 00049, CARTAS COMPROMISO NOS. 00713, 00726, 00714, 00723, 00716, 06482 Y 06485, OC. 5592.</v>
          </cell>
          <cell r="F2597" t="str">
            <v>13-APR-18</v>
          </cell>
          <cell r="G2597">
            <v>1055297.6000000001</v>
          </cell>
          <cell r="H2597" t="str">
            <v>25-APR-18</v>
          </cell>
          <cell r="I2597">
            <v>37344</v>
          </cell>
          <cell r="J2597">
            <v>7</v>
          </cell>
          <cell r="K2597" t="str">
            <v>TR</v>
          </cell>
          <cell r="L2597" t="str">
            <v>Conciliado</v>
          </cell>
          <cell r="M2597">
            <v>1</v>
          </cell>
          <cell r="N2597">
            <v>3377757</v>
          </cell>
          <cell r="O2597">
            <v>3377757</v>
          </cell>
          <cell r="P2597">
            <v>1010581.6</v>
          </cell>
          <cell r="Q2597">
            <v>0</v>
          </cell>
          <cell r="R2597">
            <v>0</v>
          </cell>
        </row>
        <row r="2598">
          <cell r="A2598">
            <v>37344</v>
          </cell>
          <cell r="B2598" t="str">
            <v>Fuenta Especifica 0100 FONDO GENERAL</v>
          </cell>
          <cell r="C2598" t="str">
            <v>Capitulo 0206 MINISTERIO DE EDUCACIÓN</v>
          </cell>
          <cell r="D2598" t="str">
            <v>Libramiento 0206-01-01-0010-9342</v>
          </cell>
          <cell r="E2598" t="str">
            <v>PAGO SUM. ALIM. ESC. JEE. MES ENERO 2018, S/FACT. NCF: 00049, CARTAS COMPROMISO NOS. 00713, 00726, 00714, 00723, 00716, 06482 Y 06485, OC. 5592.</v>
          </cell>
          <cell r="F2598" t="str">
            <v>13-APR-18</v>
          </cell>
          <cell r="G2598">
            <v>1055297.6000000001</v>
          </cell>
          <cell r="H2598" t="str">
            <v>25-APR-18</v>
          </cell>
          <cell r="I2598">
            <v>37344</v>
          </cell>
          <cell r="J2598">
            <v>7</v>
          </cell>
          <cell r="K2598" t="str">
            <v>IN</v>
          </cell>
          <cell r="L2598" t="str">
            <v>ENTREGADO</v>
          </cell>
          <cell r="M2598">
            <v>1</v>
          </cell>
          <cell r="N2598">
            <v>46938</v>
          </cell>
          <cell r="O2598">
            <v>46938</v>
          </cell>
          <cell r="P2598">
            <v>44716</v>
          </cell>
          <cell r="Q2598">
            <v>0</v>
          </cell>
          <cell r="R2598">
            <v>0</v>
          </cell>
        </row>
        <row r="2599">
          <cell r="A2599">
            <v>37345</v>
          </cell>
          <cell r="B2599" t="str">
            <v>Fuenta Especifica 0100 FONDO GENERAL</v>
          </cell>
          <cell r="C2599" t="str">
            <v>Capitulo 0206 MINISTERIO DE EDUCACIÓN</v>
          </cell>
          <cell r="D2599" t="str">
            <v>Libramiento 0206-01-01-0010-9344</v>
          </cell>
          <cell r="E2599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599" t="str">
            <v>13-APR-18</v>
          </cell>
          <cell r="G2599">
            <v>1642748.8</v>
          </cell>
          <cell r="H2599" t="str">
            <v>25-APR-18</v>
          </cell>
          <cell r="I2599">
            <v>37345</v>
          </cell>
          <cell r="J2599">
            <v>7</v>
          </cell>
          <cell r="K2599" t="str">
            <v>IN</v>
          </cell>
          <cell r="L2599" t="str">
            <v>ENTREGADO</v>
          </cell>
          <cell r="M2599">
            <v>1</v>
          </cell>
          <cell r="N2599">
            <v>46937</v>
          </cell>
          <cell r="O2599">
            <v>46937</v>
          </cell>
          <cell r="P2599">
            <v>69608</v>
          </cell>
          <cell r="Q2599">
            <v>0</v>
          </cell>
          <cell r="R2599">
            <v>0</v>
          </cell>
        </row>
        <row r="2600">
          <cell r="E2600" t="str">
            <v>.</v>
          </cell>
        </row>
        <row r="2601">
          <cell r="A2601">
            <v>37345</v>
          </cell>
          <cell r="B2601" t="str">
            <v>Fuenta Especifica 0100 FONDO GENERAL</v>
          </cell>
          <cell r="C2601" t="str">
            <v>Capitulo 0206 MINISTERIO DE EDUCACIÓN</v>
          </cell>
          <cell r="D2601" t="str">
            <v>Libramiento 0206-01-01-0010-9344</v>
          </cell>
          <cell r="E2601" t="str">
            <v xml:space="preserve">PAGO A BANCO AGRICOLA, CEDIDO POR EL PATIO DE LA MADRE ALTA COCINA SRL, MEDIANTE ACTO DE ALGUACIL NO. 848/17 D/F 12/10/2017. POR SUM. ALIM. ESC. JEE, CORRESP. AL MES DE ENE/18, S/FACT.: 01062, CARTAS COMPR. 00235, 14332, 13403, 14600, OC 6196 </v>
          </cell>
          <cell r="F2601" t="str">
            <v>13-APR-18</v>
          </cell>
          <cell r="G2601">
            <v>1642748.8</v>
          </cell>
          <cell r="H2601" t="str">
            <v>25-APR-18</v>
          </cell>
          <cell r="I2601">
            <v>37345</v>
          </cell>
          <cell r="J2601">
            <v>7</v>
          </cell>
          <cell r="K2601" t="str">
            <v>TR</v>
          </cell>
          <cell r="L2601" t="str">
            <v>Conciliado</v>
          </cell>
          <cell r="M2601">
            <v>1</v>
          </cell>
          <cell r="N2601">
            <v>3377809</v>
          </cell>
          <cell r="O2601">
            <v>3377809</v>
          </cell>
          <cell r="P2601">
            <v>1573140.8</v>
          </cell>
          <cell r="Q2601">
            <v>0</v>
          </cell>
          <cell r="R2601">
            <v>0</v>
          </cell>
        </row>
        <row r="2602">
          <cell r="E2602" t="str">
            <v>.</v>
          </cell>
        </row>
        <row r="2603">
          <cell r="A2603">
            <v>37346</v>
          </cell>
          <cell r="B2603" t="str">
            <v>Fuenta Especifica 0100 FONDO GENERAL</v>
          </cell>
          <cell r="C2603" t="str">
            <v>Capitulo 0206 MINISTERIO DE EDUCACIÓN</v>
          </cell>
          <cell r="D2603" t="str">
            <v>Libramiento 0206-01-01-0010-9345</v>
          </cell>
          <cell r="E2603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3" t="str">
            <v>13-APR-18</v>
          </cell>
          <cell r="G2603">
            <v>680435.19999999995</v>
          </cell>
          <cell r="H2603" t="str">
            <v>25-APR-18</v>
          </cell>
          <cell r="I2603">
            <v>37346</v>
          </cell>
          <cell r="J2603">
            <v>7</v>
          </cell>
          <cell r="K2603" t="str">
            <v>TR</v>
          </cell>
          <cell r="L2603" t="str">
            <v>Conciliado</v>
          </cell>
          <cell r="M2603">
            <v>1</v>
          </cell>
          <cell r="N2603">
            <v>3377808</v>
          </cell>
          <cell r="O2603">
            <v>3377808</v>
          </cell>
          <cell r="P2603">
            <v>547808</v>
          </cell>
          <cell r="Q2603">
            <v>0</v>
          </cell>
          <cell r="R2603">
            <v>0</v>
          </cell>
        </row>
        <row r="2604">
          <cell r="A2604">
            <v>37346</v>
          </cell>
          <cell r="B2604" t="str">
            <v>Fuenta Especifica 0100 FONDO GENERAL</v>
          </cell>
          <cell r="C2604" t="str">
            <v>Capitulo 0206 MINISTERIO DE EDUCACIÓN</v>
          </cell>
          <cell r="D2604" t="str">
            <v>Libramiento 0206-01-01-0010-9345</v>
          </cell>
          <cell r="E2604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4" t="str">
            <v>13-APR-18</v>
          </cell>
          <cell r="G2604">
            <v>680435.19999999995</v>
          </cell>
          <cell r="H2604" t="str">
            <v>25-APR-18</v>
          </cell>
          <cell r="I2604">
            <v>37346</v>
          </cell>
          <cell r="J2604">
            <v>7</v>
          </cell>
          <cell r="K2604" t="str">
            <v>IN</v>
          </cell>
          <cell r="L2604" t="str">
            <v>ENTREGADO</v>
          </cell>
          <cell r="M2604">
            <v>1</v>
          </cell>
          <cell r="N2604">
            <v>46936</v>
          </cell>
          <cell r="O2604">
            <v>46936</v>
          </cell>
          <cell r="P2604">
            <v>28832</v>
          </cell>
          <cell r="Q2604">
            <v>0</v>
          </cell>
          <cell r="R2604">
            <v>0</v>
          </cell>
        </row>
        <row r="2605">
          <cell r="A2605">
            <v>37346</v>
          </cell>
          <cell r="B2605" t="str">
            <v>Fuenta Especifica 0100 FONDO GENERAL</v>
          </cell>
          <cell r="C2605" t="str">
            <v>Capitulo 0206 MINISTERIO DE EDUCACIÓN</v>
          </cell>
          <cell r="D2605" t="str">
            <v>Libramiento 0206-01-01-0010-9345</v>
          </cell>
          <cell r="E2605" t="str">
            <v>PAGO A FAVOR DE BANCO AGRICOLA S/ACTO 1105 D/F. 13/12/2017 CEDIDO POR MARTIN DE SOSA CABRERA, SUM. ALIM. ESC. JEE. CORRESP. AL MES ENERO 2018, S/FACT. NCF: 00039, CARTAS COMPROMISO NOS. 01665, 01728 Y 01664, OC. 5998.</v>
          </cell>
          <cell r="F2605" t="str">
            <v>13-APR-18</v>
          </cell>
          <cell r="G2605">
            <v>680435.19999999995</v>
          </cell>
          <cell r="H2605" t="str">
            <v>25-APR-18</v>
          </cell>
          <cell r="I2605">
            <v>37346</v>
          </cell>
          <cell r="J2605">
            <v>7</v>
          </cell>
          <cell r="K2605" t="str">
            <v>IN</v>
          </cell>
          <cell r="L2605" t="str">
            <v>ENTREGADO</v>
          </cell>
          <cell r="M2605">
            <v>1</v>
          </cell>
          <cell r="N2605">
            <v>47015</v>
          </cell>
          <cell r="O2605">
            <v>47015</v>
          </cell>
          <cell r="P2605">
            <v>103795.2</v>
          </cell>
          <cell r="Q2605">
            <v>0</v>
          </cell>
          <cell r="R2605">
            <v>0</v>
          </cell>
        </row>
        <row r="2606">
          <cell r="A2606">
            <v>38449</v>
          </cell>
          <cell r="B2606" t="str">
            <v>Fuenta Especifica 0100 FONDO GENERAL</v>
          </cell>
          <cell r="C2606" t="str">
            <v>Capitulo 0206 MINISTERIO DE EDUCACIÓN</v>
          </cell>
          <cell r="D2606" t="str">
            <v>Libramiento 0206-01-01-0010-9346</v>
          </cell>
          <cell r="E2606" t="str">
            <v>PAGO A FAVOR DE COOPROHARINA S/ACTO 12 D/F. 02/01/2018 CEDIDO POR PANADERIA ADRIEL SRL, SUM. ALIM. ESC. JEE. CORRESP. AL MES DICIEMBRE 2017, S/FACT. NCF: 00087, CARTA COMPROMISO NO. 06014, OC. 5924.</v>
          </cell>
          <cell r="F2606" t="str">
            <v>13-APR-18</v>
          </cell>
          <cell r="G2606">
            <v>309254.40000000002</v>
          </cell>
          <cell r="H2606" t="str">
            <v>27-APR-18</v>
          </cell>
          <cell r="I2606">
            <v>38449</v>
          </cell>
          <cell r="J2606">
            <v>1</v>
          </cell>
          <cell r="K2606" t="str">
            <v>IN</v>
          </cell>
          <cell r="L2606" t="str">
            <v>ENTREGADO</v>
          </cell>
          <cell r="M2606">
            <v>1</v>
          </cell>
          <cell r="N2606">
            <v>48335</v>
          </cell>
          <cell r="O2606">
            <v>48335</v>
          </cell>
          <cell r="P2606">
            <v>13104</v>
          </cell>
          <cell r="Q2606">
            <v>0</v>
          </cell>
          <cell r="R2606">
            <v>0</v>
          </cell>
        </row>
        <row r="2607">
          <cell r="A2607">
            <v>38449</v>
          </cell>
          <cell r="B2607" t="str">
            <v>Fuenta Especifica 0100 FONDO GENERAL</v>
          </cell>
          <cell r="C2607" t="str">
            <v>Capitulo 0206 MINISTERIO DE EDUCACIÓN</v>
          </cell>
          <cell r="D2607" t="str">
            <v>Libramiento 0206-01-01-0010-9346</v>
          </cell>
          <cell r="E2607" t="str">
            <v>PAGO A FAVOR DE COOPROHARINA S/ACTO 12 D/F. 02/01/2018 CEDIDO POR PANADERIA ADRIEL SRL, SUM. ALIM. ESC. JEE. CORRESP. AL MES DICIEMBRE 2017, S/FACT. NCF: 00087, CARTA COMPROMISO NO. 06014, OC. 5924.</v>
          </cell>
          <cell r="F2607" t="str">
            <v>13-APR-18</v>
          </cell>
          <cell r="G2607">
            <v>309254.40000000002</v>
          </cell>
          <cell r="H2607" t="str">
            <v>27-APR-18</v>
          </cell>
          <cell r="I2607">
            <v>38449</v>
          </cell>
          <cell r="J2607">
            <v>1</v>
          </cell>
          <cell r="K2607" t="str">
            <v>TR</v>
          </cell>
          <cell r="L2607" t="str">
            <v>Conciliado</v>
          </cell>
          <cell r="M2607">
            <v>1</v>
          </cell>
          <cell r="N2607">
            <v>3655447</v>
          </cell>
          <cell r="O2607">
            <v>3655447</v>
          </cell>
          <cell r="P2607">
            <v>296150.40000000002</v>
          </cell>
          <cell r="Q2607">
            <v>0</v>
          </cell>
          <cell r="R2607">
            <v>0</v>
          </cell>
        </row>
        <row r="2608">
          <cell r="A2608">
            <v>37748</v>
          </cell>
          <cell r="B2608" t="str">
            <v>Fuenta Especifica 0100 FONDO GENERAL</v>
          </cell>
          <cell r="C2608" t="str">
            <v>Capitulo 0206 MINISTERIO DE EDUCACIÓN</v>
          </cell>
          <cell r="D2608" t="str">
            <v>Libramiento 0206-01-01-0010-9349</v>
          </cell>
          <cell r="E2608" t="str">
            <v>PAGO AL BANCO AGRICOLA, CEDIDO POR REINA HERRERA, S/ACTO NO.508/17 D/F 04/10/2017. POR SUM. ALIM. ESC. JEE, MES DE ENERO 2018, S/FACTS. NCF.: 85155, CARTAS C.NO.01723, 01615, 06921, OC 6006.</v>
          </cell>
          <cell r="F2608" t="str">
            <v>13-APR-18</v>
          </cell>
          <cell r="G2608">
            <v>247705.60000000001</v>
          </cell>
          <cell r="H2608" t="str">
            <v>26-APR-18</v>
          </cell>
          <cell r="I2608">
            <v>37748</v>
          </cell>
          <cell r="J2608">
            <v>3</v>
          </cell>
          <cell r="K2608" t="str">
            <v>IN</v>
          </cell>
          <cell r="L2608" t="str">
            <v>ENTREGADO</v>
          </cell>
          <cell r="M2608">
            <v>1</v>
          </cell>
          <cell r="N2608">
            <v>47409</v>
          </cell>
          <cell r="O2608">
            <v>47409</v>
          </cell>
          <cell r="P2608">
            <v>10496</v>
          </cell>
          <cell r="Q2608">
            <v>0</v>
          </cell>
          <cell r="R2608">
            <v>0</v>
          </cell>
        </row>
        <row r="2609">
          <cell r="A2609">
            <v>37748</v>
          </cell>
          <cell r="B2609" t="str">
            <v>Fuenta Especifica 0100 FONDO GENERAL</v>
          </cell>
          <cell r="C2609" t="str">
            <v>Capitulo 0206 MINISTERIO DE EDUCACIÓN</v>
          </cell>
          <cell r="D2609" t="str">
            <v>Libramiento 0206-01-01-0010-9349</v>
          </cell>
          <cell r="E2609" t="str">
            <v>PAGO AL BANCO AGRICOLA, CEDIDO POR REINA HERRERA, S/ACTO NO.508/17 D/F 04/10/2017. POR SUM. ALIM. ESC. JEE, MES DE ENERO 2018, S/FACTS. NCF.: 85155, CARTAS C.NO.01723, 01615, 06921, OC 6006.</v>
          </cell>
          <cell r="F2609" t="str">
            <v>13-APR-18</v>
          </cell>
          <cell r="G2609">
            <v>247705.60000000001</v>
          </cell>
          <cell r="H2609" t="str">
            <v>26-APR-18</v>
          </cell>
          <cell r="I2609">
            <v>37748</v>
          </cell>
          <cell r="J2609">
            <v>3</v>
          </cell>
          <cell r="K2609" t="str">
            <v>TR</v>
          </cell>
          <cell r="L2609" t="str">
            <v>Conciliado</v>
          </cell>
          <cell r="M2609">
            <v>1</v>
          </cell>
          <cell r="N2609">
            <v>3615393</v>
          </cell>
          <cell r="O2609">
            <v>3615393</v>
          </cell>
          <cell r="P2609">
            <v>199424</v>
          </cell>
          <cell r="Q2609">
            <v>0</v>
          </cell>
          <cell r="R2609">
            <v>0</v>
          </cell>
        </row>
        <row r="2610">
          <cell r="A2610">
            <v>37748</v>
          </cell>
          <cell r="B2610" t="str">
            <v>Fuenta Especifica 0100 FONDO GENERAL</v>
          </cell>
          <cell r="C2610" t="str">
            <v>Capitulo 0206 MINISTERIO DE EDUCACIÓN</v>
          </cell>
          <cell r="D2610" t="str">
            <v>Libramiento 0206-01-01-0010-9349</v>
          </cell>
          <cell r="E2610" t="str">
            <v>PAGO AL BANCO AGRICOLA, CEDIDO POR REINA HERRERA, S/ACTO NO.508/17 D/F 04/10/2017. POR SUM. ALIM. ESC. JEE, MES DE ENERO 2018, S/FACTS. NCF.: 85155, CARTAS C.NO.01723, 01615, 06921, OC 6006.</v>
          </cell>
          <cell r="F2610" t="str">
            <v>13-APR-18</v>
          </cell>
          <cell r="G2610">
            <v>247705.60000000001</v>
          </cell>
          <cell r="H2610" t="str">
            <v>26-APR-18</v>
          </cell>
          <cell r="I2610">
            <v>37748</v>
          </cell>
          <cell r="J2610">
            <v>3</v>
          </cell>
          <cell r="K2610" t="str">
            <v>IN</v>
          </cell>
          <cell r="L2610" t="str">
            <v>ENTREGADO</v>
          </cell>
          <cell r="M2610">
            <v>1</v>
          </cell>
          <cell r="N2610">
            <v>47455</v>
          </cell>
          <cell r="O2610">
            <v>47455</v>
          </cell>
          <cell r="P2610">
            <v>37785.599999999999</v>
          </cell>
          <cell r="Q2610">
            <v>0</v>
          </cell>
          <cell r="R2610">
            <v>0</v>
          </cell>
        </row>
        <row r="2611">
          <cell r="A2611">
            <v>37978</v>
          </cell>
          <cell r="B2611" t="str">
            <v>Fuenta Especifica 0100 FONDO GENERAL</v>
          </cell>
          <cell r="C2611" t="str">
            <v>Capitulo 0206 MINISTERIO DE EDUCACIÓN</v>
          </cell>
          <cell r="D2611" t="str">
            <v>Libramiento 0206-01-01-0010-9351</v>
          </cell>
          <cell r="E2611" t="str">
            <v>PAGO POR SUM. ALIM. ESC. JEE. CORRESP. A ENERO/2018, SEGUN FACT. NCF: 00018, CARTAS COMPROMISO 03561, 03565, 03627, 08305, 03621, OC. 5726</v>
          </cell>
          <cell r="F2611" t="str">
            <v>13-APR-18</v>
          </cell>
          <cell r="G2611">
            <v>1767828.8</v>
          </cell>
          <cell r="H2611" t="str">
            <v>26-APR-18</v>
          </cell>
          <cell r="I2611">
            <v>37978</v>
          </cell>
          <cell r="J2611">
            <v>4</v>
          </cell>
          <cell r="K2611" t="str">
            <v>TR</v>
          </cell>
          <cell r="L2611" t="str">
            <v>Conciliado</v>
          </cell>
          <cell r="M2611">
            <v>1</v>
          </cell>
          <cell r="N2611">
            <v>3628689</v>
          </cell>
          <cell r="O2611">
            <v>3628689</v>
          </cell>
          <cell r="P2611">
            <v>1692920.8</v>
          </cell>
          <cell r="Q2611">
            <v>0</v>
          </cell>
          <cell r="R2611">
            <v>0</v>
          </cell>
        </row>
        <row r="2612">
          <cell r="A2612">
            <v>37978</v>
          </cell>
          <cell r="B2612" t="str">
            <v>Fuenta Especifica 0100 FONDO GENERAL</v>
          </cell>
          <cell r="C2612" t="str">
            <v>Capitulo 0206 MINISTERIO DE EDUCACIÓN</v>
          </cell>
          <cell r="D2612" t="str">
            <v>Libramiento 0206-01-01-0010-9351</v>
          </cell>
          <cell r="E2612" t="str">
            <v>PAGO POR SUM. ALIM. ESC. JEE. CORRESP. A ENERO/2018, SEGUN FACT. NCF: 00018, CARTAS COMPROMISO 03561, 03565, 03627, 08305, 03621, OC. 5726</v>
          </cell>
          <cell r="F2612" t="str">
            <v>13-APR-18</v>
          </cell>
          <cell r="G2612">
            <v>1767828.8</v>
          </cell>
          <cell r="H2612" t="str">
            <v>26-APR-18</v>
          </cell>
          <cell r="I2612">
            <v>37978</v>
          </cell>
          <cell r="J2612">
            <v>4</v>
          </cell>
          <cell r="K2612" t="str">
            <v>IN</v>
          </cell>
          <cell r="L2612" t="str">
            <v>ENTREGADO</v>
          </cell>
          <cell r="M2612">
            <v>1</v>
          </cell>
          <cell r="N2612">
            <v>47654</v>
          </cell>
          <cell r="O2612">
            <v>47654</v>
          </cell>
          <cell r="P2612">
            <v>74908</v>
          </cell>
          <cell r="Q2612">
            <v>0</v>
          </cell>
          <cell r="R2612">
            <v>0</v>
          </cell>
        </row>
        <row r="2613">
          <cell r="A2613">
            <v>38255</v>
          </cell>
          <cell r="B2613" t="str">
            <v>Fuenta Especifica 0100 FONDO GENERAL</v>
          </cell>
          <cell r="C2613" t="str">
            <v>Capitulo 0206 MINISTERIO DE EDUCACIÓN</v>
          </cell>
          <cell r="D2613" t="str">
            <v>Libramiento 0206-01-01-0010-9352</v>
          </cell>
          <cell r="E2613" t="str">
            <v>PRIMER PAGO CORRESP. AL 20% DE ANTICIPO DEL CONTRATO NO. 13/2018, POR LA ADQUISICIÓN DE POLOSHIRTS ESCOLARES. S/FACT. NCF: 00001. OC. 7365.</v>
          </cell>
          <cell r="F2613" t="str">
            <v>13-APR-18</v>
          </cell>
          <cell r="G2613">
            <v>847433.52</v>
          </cell>
          <cell r="H2613" t="str">
            <v>27-APR-18</v>
          </cell>
          <cell r="I2613">
            <v>38255</v>
          </cell>
          <cell r="J2613">
            <v>3</v>
          </cell>
          <cell r="K2613" t="str">
            <v>TR</v>
          </cell>
          <cell r="L2613" t="str">
            <v>Conciliado</v>
          </cell>
          <cell r="M2613">
            <v>1</v>
          </cell>
          <cell r="N2613">
            <v>3632499</v>
          </cell>
          <cell r="O2613">
            <v>3632499</v>
          </cell>
          <cell r="P2613">
            <v>847433.52</v>
          </cell>
          <cell r="Q2613">
            <v>0</v>
          </cell>
          <cell r="R2613">
            <v>0</v>
          </cell>
        </row>
        <row r="2614">
          <cell r="A2614">
            <v>38256</v>
          </cell>
          <cell r="B2614" t="str">
            <v>Fuenta Especifica 0100 FONDO GENERAL</v>
          </cell>
          <cell r="C2614" t="str">
            <v>Capitulo 0206 MINISTERIO DE EDUCACIÓN</v>
          </cell>
          <cell r="D2614" t="str">
            <v>Libramiento 0206-01-01-0010-9353</v>
          </cell>
          <cell r="E2614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4" t="str">
            <v>13-APR-18</v>
          </cell>
          <cell r="G2614">
            <v>28500</v>
          </cell>
          <cell r="H2614" t="str">
            <v>27-APR-18</v>
          </cell>
          <cell r="I2614">
            <v>38256</v>
          </cell>
          <cell r="J2614">
            <v>3</v>
          </cell>
          <cell r="K2614" t="str">
            <v>TR</v>
          </cell>
          <cell r="L2614" t="str">
            <v>Conciliado</v>
          </cell>
          <cell r="M2614">
            <v>1</v>
          </cell>
          <cell r="N2614">
            <v>3632500</v>
          </cell>
          <cell r="O2614">
            <v>3632500</v>
          </cell>
          <cell r="P2614">
            <v>27075</v>
          </cell>
          <cell r="Q2614">
            <v>0</v>
          </cell>
          <cell r="R2614">
            <v>0</v>
          </cell>
        </row>
        <row r="2615">
          <cell r="A2615">
            <v>38256</v>
          </cell>
          <cell r="B2615" t="str">
            <v>Fuenta Especifica 0100 FONDO GENERAL</v>
          </cell>
          <cell r="C2615" t="str">
            <v>Capitulo 0206 MINISTERIO DE EDUCACIÓN</v>
          </cell>
          <cell r="D2615" t="str">
            <v>Libramiento 0206-01-01-0010-9353</v>
          </cell>
          <cell r="E2615" t="str">
            <v>PAGO CURSO DE ''ENTREVISTA POR COMPETENCIAS Y PRUEBAS PSICOMETRICAS'', A FAVOR DE PALOMA MARÍA MOREL CRUZ, LUZ ELAINE HERRERA DIAZ Y GENNIS ABREU ROSARIO, CON UNA DURACIÓN DE TRES SABADOS. S/REQ.INABIE/RR.HH/NO.330/2017. S/FACT.: 00063.</v>
          </cell>
          <cell r="F2615" t="str">
            <v>13-APR-18</v>
          </cell>
          <cell r="G2615">
            <v>28500</v>
          </cell>
          <cell r="H2615" t="str">
            <v>27-APR-18</v>
          </cell>
          <cell r="I2615">
            <v>38256</v>
          </cell>
          <cell r="J2615">
            <v>3</v>
          </cell>
          <cell r="K2615" t="str">
            <v>IN</v>
          </cell>
          <cell r="L2615" t="str">
            <v>ENTREGADO</v>
          </cell>
          <cell r="M2615">
            <v>1</v>
          </cell>
          <cell r="N2615">
            <v>48122</v>
          </cell>
          <cell r="O2615">
            <v>48122</v>
          </cell>
          <cell r="P2615">
            <v>1425</v>
          </cell>
          <cell r="Q2615">
            <v>0</v>
          </cell>
          <cell r="R2615">
            <v>0</v>
          </cell>
        </row>
        <row r="2616">
          <cell r="A2616">
            <v>37749</v>
          </cell>
          <cell r="B2616" t="str">
            <v>Fuenta Especifica 0100 FONDO GENERAL</v>
          </cell>
          <cell r="C2616" t="str">
            <v>Capitulo 0206 MINISTERIO DE EDUCACIÓN</v>
          </cell>
          <cell r="D2616" t="str">
            <v>Libramiento 0206-01-01-0010-9361</v>
          </cell>
          <cell r="E2616" t="str">
            <v>PAGO POR SUM. ALIM. ESC. JEE. CORRESP. A ENERO/2018, SEGUN FACT. NCF: 00073, CARTA COMPROMISO 05371, OC. 5946.</v>
          </cell>
          <cell r="F2616" t="str">
            <v>13-APR-18</v>
          </cell>
          <cell r="G2616">
            <v>824064.8</v>
          </cell>
          <cell r="H2616" t="str">
            <v>26-APR-18</v>
          </cell>
          <cell r="I2616">
            <v>37749</v>
          </cell>
          <cell r="J2616">
            <v>3</v>
          </cell>
          <cell r="K2616" t="str">
            <v>IN</v>
          </cell>
          <cell r="L2616" t="str">
            <v>ENTREGADO</v>
          </cell>
          <cell r="M2616">
            <v>1</v>
          </cell>
          <cell r="N2616">
            <v>47454</v>
          </cell>
          <cell r="O2616">
            <v>47454</v>
          </cell>
          <cell r="P2616">
            <v>125704.8</v>
          </cell>
          <cell r="Q2616">
            <v>0</v>
          </cell>
          <cell r="R2616">
            <v>0</v>
          </cell>
        </row>
        <row r="2617">
          <cell r="A2617">
            <v>37749</v>
          </cell>
          <cell r="B2617" t="str">
            <v>Fuenta Especifica 0100 FONDO GENERAL</v>
          </cell>
          <cell r="C2617" t="str">
            <v>Capitulo 0206 MINISTERIO DE EDUCACIÓN</v>
          </cell>
          <cell r="D2617" t="str">
            <v>Libramiento 0206-01-01-0010-9361</v>
          </cell>
          <cell r="E2617" t="str">
            <v>PAGO POR SUM. ALIM. ESC. JEE. CORRESP. A ENERO/2018, SEGUN FACT. NCF: 00073, CARTA COMPROMISO 05371, OC. 5946.</v>
          </cell>
          <cell r="F2617" t="str">
            <v>13-APR-18</v>
          </cell>
          <cell r="G2617">
            <v>824064.8</v>
          </cell>
          <cell r="H2617" t="str">
            <v>26-APR-18</v>
          </cell>
          <cell r="I2617">
            <v>37749</v>
          </cell>
          <cell r="J2617">
            <v>3</v>
          </cell>
          <cell r="K2617" t="str">
            <v>TR</v>
          </cell>
          <cell r="L2617" t="str">
            <v>Conciliado</v>
          </cell>
          <cell r="M2617">
            <v>1</v>
          </cell>
          <cell r="N2617">
            <v>3615180</v>
          </cell>
          <cell r="O2617">
            <v>3615180</v>
          </cell>
          <cell r="P2617">
            <v>663442</v>
          </cell>
          <cell r="Q2617">
            <v>0</v>
          </cell>
          <cell r="R2617">
            <v>0</v>
          </cell>
        </row>
        <row r="2618">
          <cell r="A2618">
            <v>37749</v>
          </cell>
          <cell r="B2618" t="str">
            <v>Fuenta Especifica 0100 FONDO GENERAL</v>
          </cell>
          <cell r="C2618" t="str">
            <v>Capitulo 0206 MINISTERIO DE EDUCACIÓN</v>
          </cell>
          <cell r="D2618" t="str">
            <v>Libramiento 0206-01-01-0010-9361</v>
          </cell>
          <cell r="E2618" t="str">
            <v>PAGO POR SUM. ALIM. ESC. JEE. CORRESP. A ENERO/2018, SEGUN FACT. NCF: 00073, CARTA COMPROMISO 05371, OC. 5946.</v>
          </cell>
          <cell r="F2618" t="str">
            <v>13-APR-18</v>
          </cell>
          <cell r="G2618">
            <v>824064.8</v>
          </cell>
          <cell r="H2618" t="str">
            <v>26-APR-18</v>
          </cell>
          <cell r="I2618">
            <v>37749</v>
          </cell>
          <cell r="J2618">
            <v>3</v>
          </cell>
          <cell r="K2618" t="str">
            <v>IN</v>
          </cell>
          <cell r="L2618" t="str">
            <v>ENTREGADO</v>
          </cell>
          <cell r="M2618">
            <v>1</v>
          </cell>
          <cell r="N2618">
            <v>47408</v>
          </cell>
          <cell r="O2618">
            <v>47408</v>
          </cell>
          <cell r="P2618">
            <v>34918</v>
          </cell>
          <cell r="Q2618">
            <v>0</v>
          </cell>
          <cell r="R2618">
            <v>0</v>
          </cell>
        </row>
        <row r="2619">
          <cell r="A2619">
            <v>37347</v>
          </cell>
          <cell r="B2619" t="str">
            <v>Fuenta Especifica 0100 FONDO GENERAL</v>
          </cell>
          <cell r="C2619" t="str">
            <v>Capitulo 0206 MINISTERIO DE EDUCACIÓN</v>
          </cell>
          <cell r="D2619" t="str">
            <v>Libramiento 0206-01-01-0010-9362</v>
          </cell>
          <cell r="E2619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19" t="str">
            <v>13-APR-18</v>
          </cell>
          <cell r="G2619">
            <v>482006.4</v>
          </cell>
          <cell r="H2619" t="str">
            <v>25-APR-18</v>
          </cell>
          <cell r="I2619">
            <v>37347</v>
          </cell>
          <cell r="J2619">
            <v>7</v>
          </cell>
          <cell r="K2619" t="str">
            <v>TR</v>
          </cell>
          <cell r="L2619" t="str">
            <v>Conciliado</v>
          </cell>
          <cell r="M2619">
            <v>1</v>
          </cell>
          <cell r="N2619">
            <v>3377807</v>
          </cell>
          <cell r="O2619">
            <v>3377807</v>
          </cell>
          <cell r="P2619">
            <v>388056</v>
          </cell>
          <cell r="Q2619">
            <v>0</v>
          </cell>
          <cell r="R2619">
            <v>0</v>
          </cell>
        </row>
        <row r="2620">
          <cell r="A2620">
            <v>37347</v>
          </cell>
          <cell r="B2620" t="str">
            <v>Fuenta Especifica 0100 FONDO GENERAL</v>
          </cell>
          <cell r="C2620" t="str">
            <v>Capitulo 0206 MINISTERIO DE EDUCACIÓN</v>
          </cell>
          <cell r="D2620" t="str">
            <v>Libramiento 0206-01-01-0010-9362</v>
          </cell>
          <cell r="E2620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0" t="str">
            <v>13-APR-18</v>
          </cell>
          <cell r="G2620">
            <v>482006.4</v>
          </cell>
          <cell r="H2620" t="str">
            <v>25-APR-18</v>
          </cell>
          <cell r="I2620">
            <v>37347</v>
          </cell>
          <cell r="J2620">
            <v>7</v>
          </cell>
          <cell r="K2620" t="str">
            <v>IN</v>
          </cell>
          <cell r="L2620" t="str">
            <v>ENTREGADO</v>
          </cell>
          <cell r="M2620">
            <v>1</v>
          </cell>
          <cell r="N2620">
            <v>46935</v>
          </cell>
          <cell r="O2620">
            <v>46935</v>
          </cell>
          <cell r="P2620">
            <v>20424</v>
          </cell>
          <cell r="Q2620">
            <v>0</v>
          </cell>
          <cell r="R2620">
            <v>0</v>
          </cell>
        </row>
        <row r="2621">
          <cell r="A2621">
            <v>37347</v>
          </cell>
          <cell r="B2621" t="str">
            <v>Fuenta Especifica 0100 FONDO GENERAL</v>
          </cell>
          <cell r="C2621" t="str">
            <v>Capitulo 0206 MINISTERIO DE EDUCACIÓN</v>
          </cell>
          <cell r="D2621" t="str">
            <v>Libramiento 0206-01-01-0010-9362</v>
          </cell>
          <cell r="E2621" t="str">
            <v>PAGO A FAVOR DE COOPROHARINA, CEDIDO POR GLADYS MARGARITA PLACENCIA MEJIA, MEDIANTE ACTO 97 Y 98, D/F. 05/02/2018, POR SUM. ALIM. ESC. JEE CORRESP. A NOV. Y DIC./2017, SEGUN FACTS. NCF: 00135 Y 00136, CARTAS COMPROMISO 02447 Y 02415, OC.5640 Y 6758</v>
          </cell>
          <cell r="F2621" t="str">
            <v>13-APR-18</v>
          </cell>
          <cell r="G2621">
            <v>482006.4</v>
          </cell>
          <cell r="H2621" t="str">
            <v>25-APR-18</v>
          </cell>
          <cell r="I2621">
            <v>37347</v>
          </cell>
          <cell r="J2621">
            <v>7</v>
          </cell>
          <cell r="K2621" t="str">
            <v>IN</v>
          </cell>
          <cell r="L2621" t="str">
            <v>ENTREGADO</v>
          </cell>
          <cell r="M2621">
            <v>1</v>
          </cell>
          <cell r="N2621">
            <v>47014</v>
          </cell>
          <cell r="O2621">
            <v>47014</v>
          </cell>
          <cell r="P2621">
            <v>73526.399999999994</v>
          </cell>
          <cell r="Q2621">
            <v>0</v>
          </cell>
          <cell r="R2621">
            <v>0</v>
          </cell>
        </row>
        <row r="2622">
          <cell r="A2622">
            <v>38450</v>
          </cell>
          <cell r="B2622" t="str">
            <v>Fuenta Especifica 0100 FONDO GENERAL</v>
          </cell>
          <cell r="C2622" t="str">
            <v>Capitulo 0206 MINISTERIO DE EDUCACIÓN</v>
          </cell>
          <cell r="D2622" t="str">
            <v>Libramiento 0206-01-01-0010-9363</v>
          </cell>
          <cell r="E2622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2" t="str">
            <v>13-APR-18</v>
          </cell>
          <cell r="G2622">
            <v>288061.59999999998</v>
          </cell>
          <cell r="H2622" t="str">
            <v>27-APR-18</v>
          </cell>
          <cell r="I2622">
            <v>38450</v>
          </cell>
          <cell r="J2622">
            <v>1</v>
          </cell>
          <cell r="K2622" t="str">
            <v>IN</v>
          </cell>
          <cell r="L2622" t="str">
            <v>ENTREGADO</v>
          </cell>
          <cell r="M2622">
            <v>1</v>
          </cell>
          <cell r="N2622">
            <v>48334</v>
          </cell>
          <cell r="O2622">
            <v>48334</v>
          </cell>
          <cell r="P2622">
            <v>12206</v>
          </cell>
          <cell r="Q2622">
            <v>0</v>
          </cell>
          <cell r="R2622">
            <v>0</v>
          </cell>
        </row>
        <row r="2623">
          <cell r="A2623">
            <v>38450</v>
          </cell>
          <cell r="B2623" t="str">
            <v>Fuenta Especifica 0100 FONDO GENERAL</v>
          </cell>
          <cell r="C2623" t="str">
            <v>Capitulo 0206 MINISTERIO DE EDUCACIÓN</v>
          </cell>
          <cell r="D2623" t="str">
            <v>Libramiento 0206-01-01-0010-9363</v>
          </cell>
          <cell r="E2623" t="str">
            <v>PAGO A FAVOR DE BANCO AGRICOLA S/ACTO 260 D/F. 20/02/2018 CEDIDO POR PICAPOLLO Y CLUB DE BILLAR BREA SRL, SUM. ALIM. ESC. JEE. MES ENERO 2018, S/FACT. NCF: 00004 CARTAS COMPROMISO NOS. 04775 Y 09213, OC. 5854.</v>
          </cell>
          <cell r="F2623" t="str">
            <v>13-APR-18</v>
          </cell>
          <cell r="G2623">
            <v>288061.59999999998</v>
          </cell>
          <cell r="H2623" t="str">
            <v>27-APR-18</v>
          </cell>
          <cell r="I2623">
            <v>38450</v>
          </cell>
          <cell r="J2623">
            <v>1</v>
          </cell>
          <cell r="K2623" t="str">
            <v>TR</v>
          </cell>
          <cell r="L2623" t="str">
            <v>Conciliado</v>
          </cell>
          <cell r="M2623">
            <v>1</v>
          </cell>
          <cell r="N2623">
            <v>3655446</v>
          </cell>
          <cell r="O2623">
            <v>3655446</v>
          </cell>
          <cell r="P2623">
            <v>275855.59999999998</v>
          </cell>
          <cell r="Q2623">
            <v>0</v>
          </cell>
          <cell r="R2623">
            <v>0</v>
          </cell>
        </row>
        <row r="2624">
          <cell r="A2624">
            <v>38452</v>
          </cell>
          <cell r="B2624" t="str">
            <v>Fuenta Especifica 0100 FONDO GENERAL</v>
          </cell>
          <cell r="C2624" t="str">
            <v>Capitulo 0206 MINISTERIO DE EDUCACIÓN</v>
          </cell>
          <cell r="D2624" t="str">
            <v>Libramiento 0206-01-01-0010-9367</v>
          </cell>
          <cell r="E2624" t="str">
            <v>PAGO SUM. ALIM. ESC. JEE. CORRESP. AL MES ENERO 2018, S/FACT. NCF: 00070 CARTAS COMPROMISO NOS. 14435, 13506, 04177 Y 03888, OC. 5876.</v>
          </cell>
          <cell r="F2624" t="str">
            <v>13-APR-18</v>
          </cell>
          <cell r="G2624">
            <v>1665782.4</v>
          </cell>
          <cell r="H2624" t="str">
            <v>27-APR-18</v>
          </cell>
          <cell r="I2624">
            <v>38452</v>
          </cell>
          <cell r="J2624">
            <v>1</v>
          </cell>
          <cell r="K2624" t="str">
            <v>IN</v>
          </cell>
          <cell r="L2624" t="str">
            <v>ENTREGADO</v>
          </cell>
          <cell r="M2624">
            <v>1</v>
          </cell>
          <cell r="N2624">
            <v>48333</v>
          </cell>
          <cell r="O2624">
            <v>48333</v>
          </cell>
          <cell r="P2624">
            <v>70584</v>
          </cell>
          <cell r="Q2624">
            <v>0</v>
          </cell>
          <cell r="R2624">
            <v>0</v>
          </cell>
        </row>
        <row r="2625">
          <cell r="A2625">
            <v>38452</v>
          </cell>
          <cell r="B2625" t="str">
            <v>Fuenta Especifica 0100 FONDO GENERAL</v>
          </cell>
          <cell r="C2625" t="str">
            <v>Capitulo 0206 MINISTERIO DE EDUCACIÓN</v>
          </cell>
          <cell r="D2625" t="str">
            <v>Libramiento 0206-01-01-0010-9367</v>
          </cell>
          <cell r="E2625" t="str">
            <v>PAGO SUM. ALIM. ESC. JEE. CORRESP. AL MES ENERO 2018, S/FACT. NCF: 00070 CARTAS COMPROMISO NOS. 14435, 13506, 04177 Y 03888, OC. 5876.</v>
          </cell>
          <cell r="F2625" t="str">
            <v>13-APR-18</v>
          </cell>
          <cell r="G2625">
            <v>1665782.4</v>
          </cell>
          <cell r="H2625" t="str">
            <v>27-APR-18</v>
          </cell>
          <cell r="I2625">
            <v>38452</v>
          </cell>
          <cell r="J2625">
            <v>1</v>
          </cell>
          <cell r="K2625" t="str">
            <v>TR</v>
          </cell>
          <cell r="L2625" t="str">
            <v>Conciliado</v>
          </cell>
          <cell r="M2625">
            <v>1</v>
          </cell>
          <cell r="N2625">
            <v>3649094</v>
          </cell>
          <cell r="O2625">
            <v>3649094</v>
          </cell>
          <cell r="P2625">
            <v>1341096</v>
          </cell>
          <cell r="Q2625">
            <v>0</v>
          </cell>
          <cell r="R2625">
            <v>0</v>
          </cell>
        </row>
        <row r="2626">
          <cell r="A2626">
            <v>38452</v>
          </cell>
          <cell r="B2626" t="str">
            <v>Fuenta Especifica 0100 FONDO GENERAL</v>
          </cell>
          <cell r="C2626" t="str">
            <v>Capitulo 0206 MINISTERIO DE EDUCACIÓN</v>
          </cell>
          <cell r="D2626" t="str">
            <v>Libramiento 0206-01-01-0010-9367</v>
          </cell>
          <cell r="E2626" t="str">
            <v>PAGO SUM. ALIM. ESC. JEE. CORRESP. AL MES ENERO 2018, S/FACT. NCF: 00070 CARTAS COMPROMISO NOS. 14435, 13506, 04177 Y 03888, OC. 5876.</v>
          </cell>
          <cell r="F2626" t="str">
            <v>13-APR-18</v>
          </cell>
          <cell r="G2626">
            <v>1665782.4</v>
          </cell>
          <cell r="H2626" t="str">
            <v>27-APR-18</v>
          </cell>
          <cell r="I2626">
            <v>38452</v>
          </cell>
          <cell r="J2626">
            <v>1</v>
          </cell>
          <cell r="K2626" t="str">
            <v>IN</v>
          </cell>
          <cell r="L2626" t="str">
            <v>ENTREGADO</v>
          </cell>
          <cell r="M2626">
            <v>1</v>
          </cell>
          <cell r="N2626">
            <v>48480</v>
          </cell>
          <cell r="O2626">
            <v>48480</v>
          </cell>
          <cell r="P2626">
            <v>254102.39999999999</v>
          </cell>
          <cell r="Q2626">
            <v>0</v>
          </cell>
          <cell r="R2626">
            <v>0</v>
          </cell>
        </row>
        <row r="2627">
          <cell r="A2627">
            <v>37599</v>
          </cell>
          <cell r="B2627" t="str">
            <v>Fuenta Especifica 0100 FONDO GENERAL</v>
          </cell>
          <cell r="C2627" t="str">
            <v>Capitulo 0206 MINISTERIO DE EDUCACIÓN</v>
          </cell>
          <cell r="D2627" t="str">
            <v>Libramiento 0206-01-01-0010-9368</v>
          </cell>
          <cell r="E2627" t="str">
            <v>PAGO SUM. ALIM. ESC. JEE. CORRESP. AL MES ENERO 2018, SEGUN FACT. NCF.: 53789, CARTA COMPROMISO NO. 03635, OC 6612</v>
          </cell>
          <cell r="F2627" t="str">
            <v>13-APR-18</v>
          </cell>
          <cell r="G2627">
            <v>726502.40000000002</v>
          </cell>
          <cell r="H2627" t="str">
            <v>26-APR-18</v>
          </cell>
          <cell r="I2627">
            <v>37599</v>
          </cell>
          <cell r="J2627">
            <v>1</v>
          </cell>
          <cell r="K2627" t="str">
            <v>IN</v>
          </cell>
          <cell r="L2627" t="str">
            <v>ENTREGADO</v>
          </cell>
          <cell r="M2627">
            <v>1</v>
          </cell>
          <cell r="N2627">
            <v>47112</v>
          </cell>
          <cell r="O2627">
            <v>47112</v>
          </cell>
          <cell r="P2627">
            <v>110822.39999999999</v>
          </cell>
          <cell r="Q2627">
            <v>0</v>
          </cell>
          <cell r="R2627">
            <v>0</v>
          </cell>
        </row>
        <row r="2628">
          <cell r="A2628">
            <v>37599</v>
          </cell>
          <cell r="B2628" t="str">
            <v>Fuenta Especifica 0100 FONDO GENERAL</v>
          </cell>
          <cell r="C2628" t="str">
            <v>Capitulo 0206 MINISTERIO DE EDUCACIÓN</v>
          </cell>
          <cell r="D2628" t="str">
            <v>Libramiento 0206-01-01-0010-9368</v>
          </cell>
          <cell r="E2628" t="str">
            <v>PAGO SUM. ALIM. ESC. JEE. CORRESP. AL MES ENERO 2018, SEGUN FACT. NCF.: 53789, CARTA COMPROMISO NO. 03635, OC 6612</v>
          </cell>
          <cell r="F2628" t="str">
            <v>13-APR-18</v>
          </cell>
          <cell r="G2628">
            <v>726502.40000000002</v>
          </cell>
          <cell r="H2628" t="str">
            <v>26-APR-18</v>
          </cell>
          <cell r="I2628">
            <v>37599</v>
          </cell>
          <cell r="J2628">
            <v>1</v>
          </cell>
          <cell r="K2628" t="str">
            <v>IN</v>
          </cell>
          <cell r="L2628" t="str">
            <v>ENTREGADO</v>
          </cell>
          <cell r="M2628">
            <v>1</v>
          </cell>
          <cell r="N2628">
            <v>47239</v>
          </cell>
          <cell r="O2628">
            <v>47239</v>
          </cell>
          <cell r="P2628">
            <v>30784</v>
          </cell>
          <cell r="Q2628">
            <v>0</v>
          </cell>
          <cell r="R2628">
            <v>0</v>
          </cell>
        </row>
        <row r="2629">
          <cell r="A2629">
            <v>37599</v>
          </cell>
          <cell r="B2629" t="str">
            <v>Fuenta Especifica 0100 FONDO GENERAL</v>
          </cell>
          <cell r="C2629" t="str">
            <v>Capitulo 0206 MINISTERIO DE EDUCACIÓN</v>
          </cell>
          <cell r="D2629" t="str">
            <v>Libramiento 0206-01-01-0010-9368</v>
          </cell>
          <cell r="E2629" t="str">
            <v>PAGO SUM. ALIM. ESC. JEE. CORRESP. AL MES ENERO 2018, SEGUN FACT. NCF.: 53789, CARTA COMPROMISO NO. 03635, OC 6612</v>
          </cell>
          <cell r="F2629" t="str">
            <v>13-APR-18</v>
          </cell>
          <cell r="G2629">
            <v>726502.40000000002</v>
          </cell>
          <cell r="H2629" t="str">
            <v>26-APR-18</v>
          </cell>
          <cell r="I2629">
            <v>37599</v>
          </cell>
          <cell r="J2629">
            <v>1</v>
          </cell>
          <cell r="K2629" t="str">
            <v>TR</v>
          </cell>
          <cell r="L2629" t="str">
            <v>Conciliado</v>
          </cell>
          <cell r="M2629">
            <v>1</v>
          </cell>
          <cell r="N2629">
            <v>3380142</v>
          </cell>
          <cell r="O2629">
            <v>3380142</v>
          </cell>
          <cell r="P2629">
            <v>584896</v>
          </cell>
          <cell r="Q2629">
            <v>0</v>
          </cell>
          <cell r="R2629">
            <v>0</v>
          </cell>
        </row>
        <row r="2630">
          <cell r="A2630">
            <v>37348</v>
          </cell>
          <cell r="B2630" t="str">
            <v>Fuenta Especifica 0100 FONDO GENERAL</v>
          </cell>
          <cell r="C2630" t="str">
            <v>Capitulo 0206 MINISTERIO DE EDUCACIÓN</v>
          </cell>
          <cell r="D2630" t="str">
            <v>Libramiento 0206-01-01-0010-9369</v>
          </cell>
          <cell r="E2630" t="str">
            <v>PAGO POR SUM. DE ALIM. ESC. JEE. CORRESP. AL MES DE DICIEMBRE 2017, S/FACT. 00032. CARTA COMPROMISO 07256 Y 01846. OC 5834</v>
          </cell>
          <cell r="F2630" t="str">
            <v>13-APR-18</v>
          </cell>
          <cell r="G2630">
            <v>608596.80000000005</v>
          </cell>
          <cell r="H2630" t="str">
            <v>25-APR-18</v>
          </cell>
          <cell r="I2630">
            <v>37348</v>
          </cell>
          <cell r="J2630">
            <v>7</v>
          </cell>
          <cell r="K2630" t="str">
            <v>TR</v>
          </cell>
          <cell r="L2630" t="str">
            <v>Conciliado</v>
          </cell>
          <cell r="M2630">
            <v>1</v>
          </cell>
          <cell r="N2630">
            <v>3377758</v>
          </cell>
          <cell r="O2630">
            <v>3377758</v>
          </cell>
          <cell r="P2630">
            <v>489972</v>
          </cell>
          <cell r="Q2630">
            <v>0</v>
          </cell>
          <cell r="R2630">
            <v>0</v>
          </cell>
        </row>
        <row r="2631">
          <cell r="A2631">
            <v>37348</v>
          </cell>
          <cell r="B2631" t="str">
            <v>Fuenta Especifica 0100 FONDO GENERAL</v>
          </cell>
          <cell r="C2631" t="str">
            <v>Capitulo 0206 MINISTERIO DE EDUCACIÓN</v>
          </cell>
          <cell r="D2631" t="str">
            <v>Libramiento 0206-01-01-0010-9369</v>
          </cell>
          <cell r="E2631" t="str">
            <v>PAGO POR SUM. DE ALIM. ESC. JEE. CORRESP. AL MES DE DICIEMBRE 2017, S/FACT. 00032. CARTA COMPROMISO 07256 Y 01846. OC 5834</v>
          </cell>
          <cell r="F2631" t="str">
            <v>13-APR-18</v>
          </cell>
          <cell r="G2631">
            <v>608596.80000000005</v>
          </cell>
          <cell r="H2631" t="str">
            <v>25-APR-18</v>
          </cell>
          <cell r="I2631">
            <v>37348</v>
          </cell>
          <cell r="J2631">
            <v>7</v>
          </cell>
          <cell r="K2631" t="str">
            <v>IN</v>
          </cell>
          <cell r="L2631" t="str">
            <v>ENTREGADO</v>
          </cell>
          <cell r="M2631">
            <v>1</v>
          </cell>
          <cell r="N2631">
            <v>46934</v>
          </cell>
          <cell r="O2631">
            <v>46934</v>
          </cell>
          <cell r="P2631">
            <v>25788</v>
          </cell>
          <cell r="Q2631">
            <v>0</v>
          </cell>
          <cell r="R2631">
            <v>0</v>
          </cell>
        </row>
        <row r="2632">
          <cell r="A2632">
            <v>37348</v>
          </cell>
          <cell r="B2632" t="str">
            <v>Fuenta Especifica 0100 FONDO GENERAL</v>
          </cell>
          <cell r="C2632" t="str">
            <v>Capitulo 0206 MINISTERIO DE EDUCACIÓN</v>
          </cell>
          <cell r="D2632" t="str">
            <v>Libramiento 0206-01-01-0010-9369</v>
          </cell>
          <cell r="E2632" t="str">
            <v>PAGO POR SUM. DE ALIM. ESC. JEE. CORRESP. AL MES DE DICIEMBRE 2017, S/FACT. 00032. CARTA COMPROMISO 07256 Y 01846. OC 5834</v>
          </cell>
          <cell r="F2632" t="str">
            <v>13-APR-18</v>
          </cell>
          <cell r="G2632">
            <v>608596.80000000005</v>
          </cell>
          <cell r="H2632" t="str">
            <v>25-APR-18</v>
          </cell>
          <cell r="I2632">
            <v>37348</v>
          </cell>
          <cell r="J2632">
            <v>7</v>
          </cell>
          <cell r="K2632" t="str">
            <v>IN</v>
          </cell>
          <cell r="L2632" t="str">
            <v>ENTREGADO</v>
          </cell>
          <cell r="M2632">
            <v>1</v>
          </cell>
          <cell r="N2632">
            <v>47013</v>
          </cell>
          <cell r="O2632">
            <v>47013</v>
          </cell>
          <cell r="P2632">
            <v>92836.800000000003</v>
          </cell>
          <cell r="Q2632">
            <v>0</v>
          </cell>
          <cell r="R2632">
            <v>0</v>
          </cell>
        </row>
        <row r="2633">
          <cell r="A2633">
            <v>37979</v>
          </cell>
          <cell r="B2633" t="str">
            <v>Fuenta Especifica 0100 FONDO GENERAL</v>
          </cell>
          <cell r="C2633" t="str">
            <v>Capitulo 0206 MINISTERIO DE EDUCACIÓN</v>
          </cell>
          <cell r="D2633" t="str">
            <v>Libramiento 0206-01-01-0010-9370</v>
          </cell>
          <cell r="E2633" t="str">
            <v>PAGO SUM. ALIM. ESC. JEE. CORRESP. AL MES ENERO 2018, S/FACT. NCF: 00062, CARTAS COMPROMISO NOS. 15456 Y 14407, OC. 6681.</v>
          </cell>
          <cell r="F2633" t="str">
            <v>13-APR-18</v>
          </cell>
          <cell r="G2633">
            <v>1024995.2</v>
          </cell>
          <cell r="H2633" t="str">
            <v>26-APR-18</v>
          </cell>
          <cell r="I2633">
            <v>37979</v>
          </cell>
          <cell r="J2633">
            <v>4</v>
          </cell>
          <cell r="K2633" t="str">
            <v>IN</v>
          </cell>
          <cell r="L2633" t="str">
            <v>ENTREGADO</v>
          </cell>
          <cell r="M2633">
            <v>1</v>
          </cell>
          <cell r="N2633">
            <v>47569</v>
          </cell>
          <cell r="O2633">
            <v>47569</v>
          </cell>
          <cell r="P2633">
            <v>156355.20000000001</v>
          </cell>
          <cell r="Q2633">
            <v>0</v>
          </cell>
          <cell r="R2633">
            <v>0</v>
          </cell>
        </row>
        <row r="2634">
          <cell r="A2634">
            <v>37979</v>
          </cell>
          <cell r="B2634" t="str">
            <v>Fuenta Especifica 0100 FONDO GENERAL</v>
          </cell>
          <cell r="C2634" t="str">
            <v>Capitulo 0206 MINISTERIO DE EDUCACIÓN</v>
          </cell>
          <cell r="D2634" t="str">
            <v>Libramiento 0206-01-01-0010-9370</v>
          </cell>
          <cell r="E2634" t="str">
            <v>PAGO SUM. ALIM. ESC. JEE. CORRESP. AL MES ENERO 2018, S/FACT. NCF: 00062, CARTAS COMPROMISO NOS. 15456 Y 14407, OC. 6681.</v>
          </cell>
          <cell r="F2634" t="str">
            <v>13-APR-18</v>
          </cell>
          <cell r="G2634">
            <v>1024995.2</v>
          </cell>
          <cell r="H2634" t="str">
            <v>26-APR-18</v>
          </cell>
          <cell r="I2634">
            <v>37979</v>
          </cell>
          <cell r="J2634">
            <v>4</v>
          </cell>
          <cell r="K2634" t="str">
            <v>IN</v>
          </cell>
          <cell r="L2634" t="str">
            <v>ENTREGADO</v>
          </cell>
          <cell r="M2634">
            <v>1</v>
          </cell>
          <cell r="N2634">
            <v>47653</v>
          </cell>
          <cell r="O2634">
            <v>47653</v>
          </cell>
          <cell r="P2634">
            <v>43432</v>
          </cell>
          <cell r="Q2634">
            <v>0</v>
          </cell>
          <cell r="R2634">
            <v>0</v>
          </cell>
        </row>
        <row r="2635">
          <cell r="A2635">
            <v>37979</v>
          </cell>
          <cell r="B2635" t="str">
            <v>Fuenta Especifica 0100 FONDO GENERAL</v>
          </cell>
          <cell r="C2635" t="str">
            <v>Capitulo 0206 MINISTERIO DE EDUCACIÓN</v>
          </cell>
          <cell r="D2635" t="str">
            <v>Libramiento 0206-01-01-0010-9370</v>
          </cell>
          <cell r="E2635" t="str">
            <v>PAGO SUM. ALIM. ESC. JEE. CORRESP. AL MES ENERO 2018, S/FACT. NCF: 00062, CARTAS COMPROMISO NOS. 15456 Y 14407, OC. 6681.</v>
          </cell>
          <cell r="F2635" t="str">
            <v>13-APR-18</v>
          </cell>
          <cell r="G2635">
            <v>1024995.2</v>
          </cell>
          <cell r="H2635" t="str">
            <v>26-APR-18</v>
          </cell>
          <cell r="I2635">
            <v>37979</v>
          </cell>
          <cell r="J2635">
            <v>4</v>
          </cell>
          <cell r="K2635" t="str">
            <v>TR</v>
          </cell>
          <cell r="L2635" t="str">
            <v>Conciliado</v>
          </cell>
          <cell r="M2635">
            <v>1</v>
          </cell>
          <cell r="N2635">
            <v>3628690</v>
          </cell>
          <cell r="O2635">
            <v>3628690</v>
          </cell>
          <cell r="P2635">
            <v>825208</v>
          </cell>
          <cell r="Q2635">
            <v>0</v>
          </cell>
          <cell r="R2635">
            <v>0</v>
          </cell>
        </row>
        <row r="2636">
          <cell r="A2636">
            <v>37349</v>
          </cell>
          <cell r="B2636" t="str">
            <v>Fuenta Especifica 0100 FONDO GENERAL</v>
          </cell>
          <cell r="C2636" t="str">
            <v>Capitulo 0206 MINISTERIO DE EDUCACIÓN</v>
          </cell>
          <cell r="D2636" t="str">
            <v>Libramiento 0206-01-01-0010-9371</v>
          </cell>
          <cell r="E2636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6" t="str">
            <v>13-APR-18</v>
          </cell>
          <cell r="G2636">
            <v>928848.8</v>
          </cell>
          <cell r="H2636" t="str">
            <v>25-APR-18</v>
          </cell>
          <cell r="I2636">
            <v>37349</v>
          </cell>
          <cell r="J2636">
            <v>7</v>
          </cell>
          <cell r="K2636" t="str">
            <v>TR</v>
          </cell>
          <cell r="L2636" t="str">
            <v>Conciliado</v>
          </cell>
          <cell r="M2636">
            <v>1</v>
          </cell>
          <cell r="N2636">
            <v>3377806</v>
          </cell>
          <cell r="O2636">
            <v>3377806</v>
          </cell>
          <cell r="P2636">
            <v>889490.8</v>
          </cell>
          <cell r="Q2636">
            <v>0</v>
          </cell>
          <cell r="R2636">
            <v>0</v>
          </cell>
        </row>
        <row r="2637">
          <cell r="A2637">
            <v>37349</v>
          </cell>
          <cell r="B2637" t="str">
            <v>Fuenta Especifica 0100 FONDO GENERAL</v>
          </cell>
          <cell r="C2637" t="str">
            <v>Capitulo 0206 MINISTERIO DE EDUCACIÓN</v>
          </cell>
          <cell r="D2637" t="str">
            <v>Libramiento 0206-01-01-0010-9371</v>
          </cell>
          <cell r="E2637" t="str">
            <v>PAGO A FAVOR DE COOPROHARINA, CEDIDO POR PANADERIA REPOSTERIA MOISES SRL MEDIANTE ACTOS NOS. 121 Y 122 D/F 13/02/18, POR SUM. DE ALIM. ESC. JEE. CORRESP. AL MES DE ENERO 2018, S/FACT. 01015. CARTAS COMPROMISO 10173, 03009, 03027 Y 03026. OC 5776/6837</v>
          </cell>
          <cell r="F2637" t="str">
            <v>13-APR-18</v>
          </cell>
          <cell r="G2637">
            <v>928848.8</v>
          </cell>
          <cell r="H2637" t="str">
            <v>25-APR-18</v>
          </cell>
          <cell r="I2637">
            <v>37349</v>
          </cell>
          <cell r="J2637">
            <v>7</v>
          </cell>
          <cell r="K2637" t="str">
            <v>IN</v>
          </cell>
          <cell r="L2637" t="str">
            <v>ENTREGADO</v>
          </cell>
          <cell r="M2637">
            <v>1</v>
          </cell>
          <cell r="N2637">
            <v>46933</v>
          </cell>
          <cell r="O2637">
            <v>46933</v>
          </cell>
          <cell r="P2637">
            <v>39358</v>
          </cell>
          <cell r="Q2637">
            <v>0</v>
          </cell>
          <cell r="R2637">
            <v>0</v>
          </cell>
        </row>
        <row r="2638">
          <cell r="A2638">
            <v>37750</v>
          </cell>
          <cell r="B2638" t="str">
            <v>Fuenta Especifica 0100 FONDO GENERAL</v>
          </cell>
          <cell r="C2638" t="str">
            <v>Capitulo 0206 MINISTERIO DE EDUCACIÓN</v>
          </cell>
          <cell r="D2638" t="str">
            <v>Libramiento 0206-01-01-0010-9372</v>
          </cell>
          <cell r="E2638" t="str">
            <v>PAGO SUM. ALIM. ESC. JEE. CORRESP. AL MES ENERO 2018, S/FACT. NCF: 00030, CARTA COMPROMISO NO. 06516, OC. 7110</v>
          </cell>
          <cell r="F2638" t="str">
            <v>13-APR-18</v>
          </cell>
          <cell r="G2638">
            <v>357776</v>
          </cell>
          <cell r="H2638" t="str">
            <v>26-APR-18</v>
          </cell>
          <cell r="I2638">
            <v>37750</v>
          </cell>
          <cell r="J2638">
            <v>3</v>
          </cell>
          <cell r="K2638" t="str">
            <v>TR</v>
          </cell>
          <cell r="L2638" t="str">
            <v>Conciliado</v>
          </cell>
          <cell r="M2638">
            <v>1</v>
          </cell>
          <cell r="N2638">
            <v>3615181</v>
          </cell>
          <cell r="O2638">
            <v>3615181</v>
          </cell>
          <cell r="P2638">
            <v>342616</v>
          </cell>
          <cell r="Q2638">
            <v>0</v>
          </cell>
          <cell r="R2638">
            <v>0</v>
          </cell>
        </row>
        <row r="2639">
          <cell r="A2639">
            <v>37750</v>
          </cell>
          <cell r="B2639" t="str">
            <v>Fuenta Especifica 0100 FONDO GENERAL</v>
          </cell>
          <cell r="C2639" t="str">
            <v>Capitulo 0206 MINISTERIO DE EDUCACIÓN</v>
          </cell>
          <cell r="D2639" t="str">
            <v>Libramiento 0206-01-01-0010-9372</v>
          </cell>
          <cell r="E2639" t="str">
            <v>PAGO SUM. ALIM. ESC. JEE. CORRESP. AL MES ENERO 2018, S/FACT. NCF: 00030, CARTA COMPROMISO NO. 06516, OC. 7110</v>
          </cell>
          <cell r="F2639" t="str">
            <v>13-APR-18</v>
          </cell>
          <cell r="G2639">
            <v>357776</v>
          </cell>
          <cell r="H2639" t="str">
            <v>26-APR-18</v>
          </cell>
          <cell r="I2639">
            <v>37750</v>
          </cell>
          <cell r="J2639">
            <v>3</v>
          </cell>
          <cell r="K2639" t="str">
            <v>IN</v>
          </cell>
          <cell r="L2639" t="str">
            <v>ENTREGADO</v>
          </cell>
          <cell r="M2639">
            <v>1</v>
          </cell>
          <cell r="N2639">
            <v>47407</v>
          </cell>
          <cell r="O2639">
            <v>47407</v>
          </cell>
          <cell r="P2639">
            <v>15160</v>
          </cell>
          <cell r="Q2639">
            <v>0</v>
          </cell>
          <cell r="R2639">
            <v>0</v>
          </cell>
        </row>
        <row r="2640">
          <cell r="A2640">
            <v>37350</v>
          </cell>
          <cell r="B2640" t="str">
            <v>Fuenta Especifica 0100 FONDO GENERAL</v>
          </cell>
          <cell r="C2640" t="str">
            <v>Capitulo 0206 MINISTERIO DE EDUCACIÓN</v>
          </cell>
          <cell r="D2640" t="str">
            <v>Libramiento 0206-01-01-0010-9373</v>
          </cell>
          <cell r="E2640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0" t="str">
            <v>13-APR-18</v>
          </cell>
          <cell r="G2640">
            <v>868716</v>
          </cell>
          <cell r="H2640" t="str">
            <v>25-APR-18</v>
          </cell>
          <cell r="I2640">
            <v>37350</v>
          </cell>
          <cell r="J2640">
            <v>7</v>
          </cell>
          <cell r="K2640" t="str">
            <v>TR</v>
          </cell>
          <cell r="L2640" t="str">
            <v>Conciliado</v>
          </cell>
          <cell r="M2640">
            <v>1</v>
          </cell>
          <cell r="N2640">
            <v>3377805</v>
          </cell>
          <cell r="O2640">
            <v>3377805</v>
          </cell>
          <cell r="P2640">
            <v>831906</v>
          </cell>
          <cell r="Q2640">
            <v>0</v>
          </cell>
          <cell r="R2640">
            <v>0</v>
          </cell>
        </row>
        <row r="2641">
          <cell r="A2641">
            <v>37350</v>
          </cell>
          <cell r="B2641" t="str">
            <v>Fuenta Especifica 0100 FONDO GENERAL</v>
          </cell>
          <cell r="C2641" t="str">
            <v>Capitulo 0206 MINISTERIO DE EDUCACIÓN</v>
          </cell>
          <cell r="D2641" t="str">
            <v>Libramiento 0206-01-01-0010-9373</v>
          </cell>
          <cell r="E2641" t="str">
            <v>PAGO A FAVOR DE BANCO AGRICOLA, CEDIDO POR KUKIRA SERVICIOS MULTIPLES, MEDIANTE ACTO DE ALGUACIL No.1843/17 D/F 22/11/2017, POR SUM. ALIM. ESC.JEE. CORRESP. AL MES DE ENERO 2018, SEGUN FACT. NCF.: 00040,CARTA COMPROMISO NO.01733, OC 5770</v>
          </cell>
          <cell r="F2641" t="str">
            <v>13-APR-18</v>
          </cell>
          <cell r="G2641">
            <v>868716</v>
          </cell>
          <cell r="H2641" t="str">
            <v>25-APR-18</v>
          </cell>
          <cell r="I2641">
            <v>37350</v>
          </cell>
          <cell r="J2641">
            <v>7</v>
          </cell>
          <cell r="K2641" t="str">
            <v>IN</v>
          </cell>
          <cell r="L2641" t="str">
            <v>ENTREGADO</v>
          </cell>
          <cell r="M2641">
            <v>1</v>
          </cell>
          <cell r="N2641">
            <v>46932</v>
          </cell>
          <cell r="O2641">
            <v>46932</v>
          </cell>
          <cell r="P2641">
            <v>36810</v>
          </cell>
          <cell r="Q2641">
            <v>0</v>
          </cell>
          <cell r="R2641">
            <v>0</v>
          </cell>
        </row>
        <row r="2642">
          <cell r="A2642">
            <v>38453</v>
          </cell>
          <cell r="B2642" t="str">
            <v>Fuenta Especifica 0100 FONDO GENERAL</v>
          </cell>
          <cell r="C2642" t="str">
            <v>Capitulo 0206 MINISTERIO DE EDUCACIÓN</v>
          </cell>
          <cell r="D2642" t="str">
            <v>Libramiento 0206-01-01-0010-9375</v>
          </cell>
          <cell r="E2642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2" t="str">
            <v>13-APR-18</v>
          </cell>
          <cell r="G2642">
            <v>881932</v>
          </cell>
          <cell r="H2642" t="str">
            <v>27-APR-18</v>
          </cell>
          <cell r="I2642">
            <v>38453</v>
          </cell>
          <cell r="J2642">
            <v>1</v>
          </cell>
          <cell r="K2642" t="str">
            <v>IN</v>
          </cell>
          <cell r="L2642" t="str">
            <v>ENTREGADO</v>
          </cell>
          <cell r="M2642">
            <v>1</v>
          </cell>
          <cell r="N2642">
            <v>48332</v>
          </cell>
          <cell r="O2642">
            <v>48332</v>
          </cell>
          <cell r="P2642">
            <v>37370</v>
          </cell>
          <cell r="Q2642">
            <v>0</v>
          </cell>
          <cell r="R2642">
            <v>0</v>
          </cell>
        </row>
        <row r="2643">
          <cell r="A2643">
            <v>38453</v>
          </cell>
          <cell r="B2643" t="str">
            <v>Fuenta Especifica 0100 FONDO GENERAL</v>
          </cell>
          <cell r="C2643" t="str">
            <v>Capitulo 0206 MINISTERIO DE EDUCACIÓN</v>
          </cell>
          <cell r="D2643" t="str">
            <v>Libramiento 0206-01-01-0010-9375</v>
          </cell>
          <cell r="E2643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3" t="str">
            <v>13-APR-18</v>
          </cell>
          <cell r="G2643">
            <v>881932</v>
          </cell>
          <cell r="H2643" t="str">
            <v>27-APR-18</v>
          </cell>
          <cell r="I2643">
            <v>38453</v>
          </cell>
          <cell r="J2643">
            <v>1</v>
          </cell>
          <cell r="K2643" t="str">
            <v>IN</v>
          </cell>
          <cell r="L2643" t="str">
            <v>ENTREGADO</v>
          </cell>
          <cell r="M2643">
            <v>1</v>
          </cell>
          <cell r="N2643">
            <v>48479</v>
          </cell>
          <cell r="O2643">
            <v>48479</v>
          </cell>
          <cell r="P2643">
            <v>134532</v>
          </cell>
          <cell r="Q2643">
            <v>0</v>
          </cell>
          <cell r="R2643">
            <v>0</v>
          </cell>
        </row>
        <row r="2644">
          <cell r="A2644">
            <v>38453</v>
          </cell>
          <cell r="B2644" t="str">
            <v>Fuenta Especifica 0100 FONDO GENERAL</v>
          </cell>
          <cell r="C2644" t="str">
            <v>Capitulo 0206 MINISTERIO DE EDUCACIÓN</v>
          </cell>
          <cell r="D2644" t="str">
            <v>Libramiento 0206-01-01-0010-9375</v>
          </cell>
          <cell r="E2644" t="str">
            <v>PAGO A FAVOR DEL BANCO AGRICOLA, CEDIDO POR JONATHAN FELIPE ORTIZ CRUZ, MEDIANTE ACTO 764, D/F. 16/11/2017, POR SUM. ALIM. ESC. JEE. CORRESP. A ENERO/2018, SEGUN FACT. NCF: 00038, CARTAS COMPROMISO 04446, 04474, 13358, 04486, 04494, OC. 6315,6818,7149.</v>
          </cell>
          <cell r="F2644" t="str">
            <v>13-APR-18</v>
          </cell>
          <cell r="G2644">
            <v>881932</v>
          </cell>
          <cell r="H2644" t="str">
            <v>27-APR-18</v>
          </cell>
          <cell r="I2644">
            <v>38453</v>
          </cell>
          <cell r="J2644">
            <v>1</v>
          </cell>
          <cell r="K2644" t="str">
            <v>TR</v>
          </cell>
          <cell r="L2644" t="str">
            <v>Conciliado</v>
          </cell>
          <cell r="M2644">
            <v>1</v>
          </cell>
          <cell r="N2644">
            <v>3655445</v>
          </cell>
          <cell r="O2644">
            <v>3655445</v>
          </cell>
          <cell r="P2644">
            <v>710030</v>
          </cell>
          <cell r="Q2644">
            <v>0</v>
          </cell>
          <cell r="R2644">
            <v>0</v>
          </cell>
        </row>
        <row r="2645">
          <cell r="A2645">
            <v>37751</v>
          </cell>
          <cell r="B2645" t="str">
            <v>Fuenta Especifica 0100 FONDO GENERAL</v>
          </cell>
          <cell r="C2645" t="str">
            <v>Capitulo 0206 MINISTERIO DE EDUCACIÓN</v>
          </cell>
          <cell r="D2645" t="str">
            <v>Libramiento 0206-01-01-0010-9382</v>
          </cell>
          <cell r="E2645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5" t="str">
            <v>13-APR-18</v>
          </cell>
          <cell r="G2645">
            <v>434995.20000000001</v>
          </cell>
          <cell r="H2645" t="str">
            <v>26-APR-18</v>
          </cell>
          <cell r="I2645">
            <v>37751</v>
          </cell>
          <cell r="J2645">
            <v>3</v>
          </cell>
          <cell r="K2645" t="str">
            <v>IN</v>
          </cell>
          <cell r="L2645" t="str">
            <v>ENTREGADO</v>
          </cell>
          <cell r="M2645">
            <v>1</v>
          </cell>
          <cell r="N2645">
            <v>47406</v>
          </cell>
          <cell r="O2645">
            <v>47406</v>
          </cell>
          <cell r="P2645">
            <v>18432</v>
          </cell>
          <cell r="Q2645">
            <v>0</v>
          </cell>
          <cell r="R2645">
            <v>0</v>
          </cell>
        </row>
        <row r="2646">
          <cell r="A2646">
            <v>37751</v>
          </cell>
          <cell r="B2646" t="str">
            <v>Fuenta Especifica 0100 FONDO GENERAL</v>
          </cell>
          <cell r="C2646" t="str">
            <v>Capitulo 0206 MINISTERIO DE EDUCACIÓN</v>
          </cell>
          <cell r="D2646" t="str">
            <v>Libramiento 0206-01-01-0010-9382</v>
          </cell>
          <cell r="E2646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6" t="str">
            <v>13-APR-18</v>
          </cell>
          <cell r="G2646">
            <v>434995.20000000001</v>
          </cell>
          <cell r="H2646" t="str">
            <v>26-APR-18</v>
          </cell>
          <cell r="I2646">
            <v>37751</v>
          </cell>
          <cell r="J2646">
            <v>3</v>
          </cell>
          <cell r="K2646" t="str">
            <v>TR</v>
          </cell>
          <cell r="L2646" t="str">
            <v>Conciliado</v>
          </cell>
          <cell r="M2646">
            <v>1</v>
          </cell>
          <cell r="N2646">
            <v>3615392</v>
          </cell>
          <cell r="O2646">
            <v>3615392</v>
          </cell>
          <cell r="P2646">
            <v>350208</v>
          </cell>
          <cell r="Q2646">
            <v>0</v>
          </cell>
          <cell r="R2646">
            <v>0</v>
          </cell>
        </row>
        <row r="2647">
          <cell r="A2647">
            <v>37751</v>
          </cell>
          <cell r="B2647" t="str">
            <v>Fuenta Especifica 0100 FONDO GENERAL</v>
          </cell>
          <cell r="C2647" t="str">
            <v>Capitulo 0206 MINISTERIO DE EDUCACIÓN</v>
          </cell>
          <cell r="D2647" t="str">
            <v>Libramiento 0206-01-01-0010-9382</v>
          </cell>
          <cell r="E2647" t="str">
            <v>PAGO A FAVOR DE BANCO AGRICOLA, CEDIDO POR VICENTA PEREZ GONZALEZ, MEDIANTE ACTO DE ALGUACIL NO. 596/17 D/F 24/10/2017. POR SUM. ALIM. ESC. JEE, CORRESP. AL MES DE ENERO 2018, SEGUN FACT. NCF.: 00016, CARTAS COMPROMISO NO.15183, OC 6240.</v>
          </cell>
          <cell r="F2647" t="str">
            <v>13-APR-18</v>
          </cell>
          <cell r="G2647">
            <v>434995.20000000001</v>
          </cell>
          <cell r="H2647" t="str">
            <v>26-APR-18</v>
          </cell>
          <cell r="I2647">
            <v>37751</v>
          </cell>
          <cell r="J2647">
            <v>3</v>
          </cell>
          <cell r="K2647" t="str">
            <v>IN</v>
          </cell>
          <cell r="L2647" t="str">
            <v>ENTREGADO</v>
          </cell>
          <cell r="M2647">
            <v>1</v>
          </cell>
          <cell r="N2647">
            <v>47453</v>
          </cell>
          <cell r="O2647">
            <v>47453</v>
          </cell>
          <cell r="P2647">
            <v>66355.199999999997</v>
          </cell>
          <cell r="Q2647">
            <v>0</v>
          </cell>
          <cell r="R2647">
            <v>0</v>
          </cell>
        </row>
        <row r="2648">
          <cell r="A2648">
            <v>37351</v>
          </cell>
          <cell r="B2648" t="str">
            <v>Fuenta Especifica 0100 FONDO GENERAL</v>
          </cell>
          <cell r="C2648" t="str">
            <v>Capitulo 0206 MINISTERIO DE EDUCACIÓN</v>
          </cell>
          <cell r="D2648" t="str">
            <v>Libramiento 0206-01-01-0010-9383</v>
          </cell>
          <cell r="E2648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8" t="str">
            <v>13-APR-18</v>
          </cell>
          <cell r="G2648">
            <v>617187.19999999995</v>
          </cell>
          <cell r="H2648" t="str">
            <v>25-APR-18</v>
          </cell>
          <cell r="I2648">
            <v>37351</v>
          </cell>
          <cell r="J2648">
            <v>7</v>
          </cell>
          <cell r="K2648" t="str">
            <v>TR</v>
          </cell>
          <cell r="L2648" t="str">
            <v>Conciliado</v>
          </cell>
          <cell r="M2648">
            <v>1</v>
          </cell>
          <cell r="N2648">
            <v>3377804</v>
          </cell>
          <cell r="O2648">
            <v>3377804</v>
          </cell>
          <cell r="P2648">
            <v>591035.19999999995</v>
          </cell>
          <cell r="Q2648">
            <v>0</v>
          </cell>
          <cell r="R2648">
            <v>0</v>
          </cell>
        </row>
        <row r="2649">
          <cell r="A2649">
            <v>37351</v>
          </cell>
          <cell r="B2649" t="str">
            <v>Fuenta Especifica 0100 FONDO GENERAL</v>
          </cell>
          <cell r="C2649" t="str">
            <v>Capitulo 0206 MINISTERIO DE EDUCACIÓN</v>
          </cell>
          <cell r="D2649" t="str">
            <v>Libramiento 0206-01-01-0010-9383</v>
          </cell>
          <cell r="E2649" t="str">
            <v>PAGO A FAVOR DE COOPROHARINA S/ACTO 1851 D/F. 13/11/2017 CEDIDO POR ALMACEN DE ALIMENTOS SUPER ECONOMICOS AASE SRL, SUM. ALIM. ESC. JEE. MES DICIEMBRE 2017, S/FACT. NCF: 00064, CARTA COMPROMISO NO. 14394, OC. 7096.</v>
          </cell>
          <cell r="F2649" t="str">
            <v>13-APR-18</v>
          </cell>
          <cell r="G2649">
            <v>617187.19999999995</v>
          </cell>
          <cell r="H2649" t="str">
            <v>25-APR-18</v>
          </cell>
          <cell r="I2649">
            <v>37351</v>
          </cell>
          <cell r="J2649">
            <v>7</v>
          </cell>
          <cell r="K2649" t="str">
            <v>IN</v>
          </cell>
          <cell r="L2649" t="str">
            <v>ENTREGADO</v>
          </cell>
          <cell r="M2649">
            <v>1</v>
          </cell>
          <cell r="N2649">
            <v>46931</v>
          </cell>
          <cell r="O2649">
            <v>46931</v>
          </cell>
          <cell r="P2649">
            <v>26152</v>
          </cell>
          <cell r="Q2649">
            <v>0</v>
          </cell>
          <cell r="R2649">
            <v>0</v>
          </cell>
        </row>
        <row r="2650">
          <cell r="A2650">
            <v>37352</v>
          </cell>
          <cell r="B2650" t="str">
            <v>Fuenta Especifica 0100 FONDO GENERAL</v>
          </cell>
          <cell r="C2650" t="str">
            <v>Capitulo 0206 MINISTERIO DE EDUCACIÓN</v>
          </cell>
          <cell r="D2650" t="str">
            <v>Libramiento 0206-01-01-0010-9384</v>
          </cell>
          <cell r="E2650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0" t="str">
            <v>13-APR-18</v>
          </cell>
          <cell r="G2650">
            <v>1013950.4</v>
          </cell>
          <cell r="H2650" t="str">
            <v>25-APR-18</v>
          </cell>
          <cell r="I2650">
            <v>37352</v>
          </cell>
          <cell r="J2650">
            <v>7</v>
          </cell>
          <cell r="K2650" t="str">
            <v>IN</v>
          </cell>
          <cell r="L2650" t="str">
            <v>ENTREGADO</v>
          </cell>
          <cell r="M2650">
            <v>1</v>
          </cell>
          <cell r="N2650">
            <v>46930</v>
          </cell>
          <cell r="O2650">
            <v>46930</v>
          </cell>
          <cell r="P2650">
            <v>42964</v>
          </cell>
          <cell r="Q2650">
            <v>0</v>
          </cell>
          <cell r="R2650">
            <v>0</v>
          </cell>
        </row>
        <row r="2651">
          <cell r="A2651">
            <v>37352</v>
          </cell>
          <cell r="B2651" t="str">
            <v>Fuenta Especifica 0100 FONDO GENERAL</v>
          </cell>
          <cell r="C2651" t="str">
            <v>Capitulo 0206 MINISTERIO DE EDUCACIÓN</v>
          </cell>
          <cell r="D2651" t="str">
            <v>Libramiento 0206-01-01-0010-9384</v>
          </cell>
          <cell r="E2651" t="str">
            <v>PAGO A FAVOR DE COOPROHARINA S/ACTO NO. 1851 D/F. 13/11/2017 CEDIDO POR ALMACEN DE ALIMENTOS SUPER ECONOMICOS, AASE, SRL, SUM. ALIM. ESC. PROG. JEE. CORRESP. A LOS MESES AGOSTO Y SEPT. 2017, S/FACTS. NCF: 00060 Y 00061, CARTA COMPROMISO NO. 14394, OC. 7096.</v>
          </cell>
          <cell r="F2651" t="str">
            <v>13-APR-18</v>
          </cell>
          <cell r="G2651">
            <v>1013950.4</v>
          </cell>
          <cell r="H2651" t="str">
            <v>25-APR-18</v>
          </cell>
          <cell r="I2651">
            <v>37352</v>
          </cell>
          <cell r="J2651">
            <v>7</v>
          </cell>
          <cell r="K2651" t="str">
            <v>TR</v>
          </cell>
          <cell r="L2651" t="str">
            <v>Conciliado</v>
          </cell>
          <cell r="M2651">
            <v>1</v>
          </cell>
          <cell r="N2651">
            <v>3377803</v>
          </cell>
          <cell r="O2651">
            <v>3377803</v>
          </cell>
          <cell r="P2651">
            <v>970986.4</v>
          </cell>
          <cell r="Q2651">
            <v>0</v>
          </cell>
          <cell r="R2651">
            <v>0</v>
          </cell>
        </row>
        <row r="2652">
          <cell r="A2652">
            <v>37752</v>
          </cell>
          <cell r="B2652" t="str">
            <v>Fuenta Especifica 0100 FONDO GENERAL</v>
          </cell>
          <cell r="C2652" t="str">
            <v>Capitulo 0206 MINISTERIO DE EDUCACIÓN</v>
          </cell>
          <cell r="D2652" t="str">
            <v>Libramiento 0206-01-01-0010-9390</v>
          </cell>
          <cell r="E2652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2" t="str">
            <v>13-APR-18</v>
          </cell>
          <cell r="G2652">
            <v>576028.80000000005</v>
          </cell>
          <cell r="H2652" t="str">
            <v>26-APR-18</v>
          </cell>
          <cell r="I2652">
            <v>37752</v>
          </cell>
          <cell r="J2652">
            <v>3</v>
          </cell>
          <cell r="K2652" t="str">
            <v>TR</v>
          </cell>
          <cell r="L2652" t="str">
            <v>Conciliado</v>
          </cell>
          <cell r="M2652">
            <v>1</v>
          </cell>
          <cell r="N2652">
            <v>3615391</v>
          </cell>
          <cell r="O2652">
            <v>3615391</v>
          </cell>
          <cell r="P2652">
            <v>551620.80000000005</v>
          </cell>
          <cell r="Q2652">
            <v>0</v>
          </cell>
          <cell r="R2652">
            <v>0</v>
          </cell>
        </row>
        <row r="2653">
          <cell r="A2653">
            <v>37752</v>
          </cell>
          <cell r="B2653" t="str">
            <v>Fuenta Especifica 0100 FONDO GENERAL</v>
          </cell>
          <cell r="C2653" t="str">
            <v>Capitulo 0206 MINISTERIO DE EDUCACIÓN</v>
          </cell>
          <cell r="D2653" t="str">
            <v>Libramiento 0206-01-01-0010-9390</v>
          </cell>
          <cell r="E2653" t="str">
            <v>PAGO A FAVOR DE BANCO AGRICOLA S/ACTO 853 D/F. 13/10/2017 CEDIDO POR INVERSIONES MENTOL SRL, SUM. ALIM. ESC. JEE. CORRESP. AL MES ENERO 2018, S/FACT. NCF: 00017, CARTAS COMPROMISO NOS. 00436, 00529 Y 00557, OC. 5634.</v>
          </cell>
          <cell r="F2653" t="str">
            <v>13-APR-18</v>
          </cell>
          <cell r="G2653">
            <v>576028.80000000005</v>
          </cell>
          <cell r="H2653" t="str">
            <v>26-APR-18</v>
          </cell>
          <cell r="I2653">
            <v>37752</v>
          </cell>
          <cell r="J2653">
            <v>3</v>
          </cell>
          <cell r="K2653" t="str">
            <v>IN</v>
          </cell>
          <cell r="L2653" t="str">
            <v>ENTREGADO</v>
          </cell>
          <cell r="M2653">
            <v>1</v>
          </cell>
          <cell r="N2653">
            <v>47405</v>
          </cell>
          <cell r="O2653">
            <v>47405</v>
          </cell>
          <cell r="P2653">
            <v>24408</v>
          </cell>
          <cell r="Q2653">
            <v>0</v>
          </cell>
          <cell r="R2653">
            <v>0</v>
          </cell>
        </row>
        <row r="2654">
          <cell r="A2654">
            <v>37753</v>
          </cell>
          <cell r="B2654" t="str">
            <v>Fuenta Especifica 0100 FONDO GENERAL</v>
          </cell>
          <cell r="C2654" t="str">
            <v>Capitulo 0206 MINISTERIO DE EDUCACIÓN</v>
          </cell>
          <cell r="D2654" t="str">
            <v>Libramiento 0206-01-01-0010-9392</v>
          </cell>
          <cell r="E2654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4" t="str">
            <v>13-APR-18</v>
          </cell>
          <cell r="G2654">
            <v>3215216.8</v>
          </cell>
          <cell r="H2654" t="str">
            <v>26-APR-18</v>
          </cell>
          <cell r="I2654">
            <v>37753</v>
          </cell>
          <cell r="J2654">
            <v>3</v>
          </cell>
          <cell r="K2654" t="str">
            <v>IN</v>
          </cell>
          <cell r="L2654" t="str">
            <v>ENTREGADO</v>
          </cell>
          <cell r="M2654">
            <v>1</v>
          </cell>
          <cell r="N2654">
            <v>47404</v>
          </cell>
          <cell r="O2654">
            <v>47404</v>
          </cell>
          <cell r="P2654">
            <v>136238</v>
          </cell>
          <cell r="Q2654">
            <v>0</v>
          </cell>
          <cell r="R2654">
            <v>0</v>
          </cell>
        </row>
        <row r="2655">
          <cell r="A2655">
            <v>37753</v>
          </cell>
          <cell r="B2655" t="str">
            <v>Fuenta Especifica 0100 FONDO GENERAL</v>
          </cell>
          <cell r="C2655" t="str">
            <v>Capitulo 0206 MINISTERIO DE EDUCACIÓN</v>
          </cell>
          <cell r="D2655" t="str">
            <v>Libramiento 0206-01-01-0010-9392</v>
          </cell>
          <cell r="E2655" t="str">
            <v>PAGO A BANCO AGRICOLA, CEDIDO POR UNIFRAN &amp; ASOCIADOS SRL, S/ACTO NO.804 D/F 05/10/17, POR SUM. DE ALIM. ESC. JEE. MES DE ENERO 2018, S/FACT. 00111 Y NC 00064. CARTAS COMPROMISO 01660, 14243, 01611 Y 01607. OC 6009</v>
          </cell>
          <cell r="F2655" t="str">
            <v>13-APR-18</v>
          </cell>
          <cell r="G2655">
            <v>3215216.8</v>
          </cell>
          <cell r="H2655" t="str">
            <v>26-APR-18</v>
          </cell>
          <cell r="I2655">
            <v>37753</v>
          </cell>
          <cell r="J2655">
            <v>3</v>
          </cell>
          <cell r="K2655" t="str">
            <v>TR</v>
          </cell>
          <cell r="L2655" t="str">
            <v>Conciliado</v>
          </cell>
          <cell r="M2655">
            <v>1</v>
          </cell>
          <cell r="N2655">
            <v>3615390</v>
          </cell>
          <cell r="O2655">
            <v>3615390</v>
          </cell>
          <cell r="P2655">
            <v>3078978.8</v>
          </cell>
          <cell r="Q2655">
            <v>0</v>
          </cell>
          <cell r="R2655">
            <v>0</v>
          </cell>
        </row>
        <row r="2656">
          <cell r="A2656">
            <v>37600</v>
          </cell>
          <cell r="B2656" t="str">
            <v>Fuenta Especifica 0100 FONDO GENERAL</v>
          </cell>
          <cell r="C2656" t="str">
            <v>Capitulo 0206 MINISTERIO DE EDUCACIÓN</v>
          </cell>
          <cell r="D2656" t="str">
            <v>Libramiento 0206-01-01-0010-9406</v>
          </cell>
          <cell r="E2656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6" t="str">
            <v>13-APR-18</v>
          </cell>
          <cell r="G2656">
            <v>451562.4</v>
          </cell>
          <cell r="H2656" t="str">
            <v>26-APR-18</v>
          </cell>
          <cell r="I2656">
            <v>37600</v>
          </cell>
          <cell r="J2656">
            <v>1</v>
          </cell>
          <cell r="K2656" t="str">
            <v>IN</v>
          </cell>
          <cell r="L2656" t="str">
            <v>ENTREGADO</v>
          </cell>
          <cell r="M2656">
            <v>1</v>
          </cell>
          <cell r="N2656">
            <v>47249</v>
          </cell>
          <cell r="O2656">
            <v>47249</v>
          </cell>
          <cell r="P2656">
            <v>19134</v>
          </cell>
          <cell r="Q2656">
            <v>0</v>
          </cell>
          <cell r="R2656">
            <v>0</v>
          </cell>
        </row>
        <row r="2657">
          <cell r="A2657">
            <v>37600</v>
          </cell>
          <cell r="B2657" t="str">
            <v>Fuenta Especifica 0100 FONDO GENERAL</v>
          </cell>
          <cell r="C2657" t="str">
            <v>Capitulo 0206 MINISTERIO DE EDUCACIÓN</v>
          </cell>
          <cell r="D2657" t="str">
            <v>Libramiento 0206-01-01-0010-9406</v>
          </cell>
          <cell r="E2657" t="str">
            <v>PAGO A COOPROHARINA,CEDIDO POR S &amp; S INTERNACIONAL SERVICIOS &amp; SISTEMAS INTERNACIONAL SRL, ACTO 1893 Y 1855/17, D/F. 21/11/17 Y D/F. 15/11/17,POR SUM. ALIM. ESC. JEE ENERO/18, S/FT. NCF: 00030, CARTAS COMP. 03700,03693,11857,03679,03703,03811,OC. 6752 Y 6683.</v>
          </cell>
          <cell r="F2657" t="str">
            <v>13-APR-18</v>
          </cell>
          <cell r="G2657">
            <v>451562.4</v>
          </cell>
          <cell r="H2657" t="str">
            <v>26-APR-18</v>
          </cell>
          <cell r="I2657">
            <v>37600</v>
          </cell>
          <cell r="J2657">
            <v>1</v>
          </cell>
          <cell r="K2657" t="str">
            <v>TR</v>
          </cell>
          <cell r="L2657" t="str">
            <v>Conciliado</v>
          </cell>
          <cell r="M2657">
            <v>1</v>
          </cell>
          <cell r="N2657">
            <v>3615194</v>
          </cell>
          <cell r="O2657">
            <v>3615194</v>
          </cell>
          <cell r="P2657">
            <v>432428.4</v>
          </cell>
          <cell r="Q2657">
            <v>0</v>
          </cell>
          <cell r="R2657">
            <v>0</v>
          </cell>
        </row>
        <row r="2658">
          <cell r="A2658">
            <v>38456</v>
          </cell>
          <cell r="B2658" t="str">
            <v>Fuenta Especifica 0100 FONDO GENERAL</v>
          </cell>
          <cell r="C2658" t="str">
            <v>Capitulo 0206 MINISTERIO DE EDUCACIÓN</v>
          </cell>
          <cell r="D2658" t="str">
            <v>Libramiento 0206-01-01-0010-9409</v>
          </cell>
          <cell r="E2658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8" t="str">
            <v>13-APR-18</v>
          </cell>
          <cell r="G2658">
            <v>1348740</v>
          </cell>
          <cell r="H2658" t="str">
            <v>27-APR-18</v>
          </cell>
          <cell r="I2658">
            <v>38456</v>
          </cell>
          <cell r="J2658">
            <v>1</v>
          </cell>
          <cell r="K2658" t="str">
            <v>TR</v>
          </cell>
          <cell r="L2658" t="str">
            <v>Conciliado</v>
          </cell>
          <cell r="M2658">
            <v>1</v>
          </cell>
          <cell r="N2658">
            <v>3655444</v>
          </cell>
          <cell r="O2658">
            <v>3655444</v>
          </cell>
          <cell r="P2658">
            <v>1085850</v>
          </cell>
          <cell r="Q2658">
            <v>0</v>
          </cell>
          <cell r="R2658">
            <v>0</v>
          </cell>
        </row>
        <row r="2659">
          <cell r="A2659">
            <v>38456</v>
          </cell>
          <cell r="B2659" t="str">
            <v>Fuenta Especifica 0100 FONDO GENERAL</v>
          </cell>
          <cell r="C2659" t="str">
            <v>Capitulo 0206 MINISTERIO DE EDUCACIÓN</v>
          </cell>
          <cell r="D2659" t="str">
            <v>Libramiento 0206-01-01-0010-9409</v>
          </cell>
          <cell r="E2659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59" t="str">
            <v>13-APR-18</v>
          </cell>
          <cell r="G2659">
            <v>1348740</v>
          </cell>
          <cell r="H2659" t="str">
            <v>27-APR-18</v>
          </cell>
          <cell r="I2659">
            <v>38456</v>
          </cell>
          <cell r="J2659">
            <v>1</v>
          </cell>
          <cell r="K2659" t="str">
            <v>IN</v>
          </cell>
          <cell r="L2659" t="str">
            <v>ENTREGADO</v>
          </cell>
          <cell r="M2659">
            <v>1</v>
          </cell>
          <cell r="N2659">
            <v>48478</v>
          </cell>
          <cell r="O2659">
            <v>48478</v>
          </cell>
          <cell r="P2659">
            <v>205740</v>
          </cell>
          <cell r="Q2659">
            <v>0</v>
          </cell>
          <cell r="R2659">
            <v>0</v>
          </cell>
        </row>
        <row r="2660">
          <cell r="A2660">
            <v>38456</v>
          </cell>
          <cell r="B2660" t="str">
            <v>Fuenta Especifica 0100 FONDO GENERAL</v>
          </cell>
          <cell r="C2660" t="str">
            <v>Capitulo 0206 MINISTERIO DE EDUCACIÓN</v>
          </cell>
          <cell r="D2660" t="str">
            <v>Libramiento 0206-01-01-0010-9409</v>
          </cell>
          <cell r="E2660" t="str">
            <v>PAGO A FAVOR DE COOPROHARINA S/ACTO 231/18 D/F. 15/02/2018 CEDIDO POR DILANY PEÑA DE LOS SANTOS, SUM. ALIM. ESC. JEE. CORRESP. AL MES ENERO 2018, S/FACT. NCF: 00059, CARTAS COMPROMISO NOS. 00314 Y 00395, OC. 5899.</v>
          </cell>
          <cell r="F2660" t="str">
            <v>13-APR-18</v>
          </cell>
          <cell r="G2660">
            <v>1348740</v>
          </cell>
          <cell r="H2660" t="str">
            <v>27-APR-18</v>
          </cell>
          <cell r="I2660">
            <v>38456</v>
          </cell>
          <cell r="J2660">
            <v>1</v>
          </cell>
          <cell r="K2660" t="str">
            <v>IN</v>
          </cell>
          <cell r="L2660" t="str">
            <v>ENTREGADO</v>
          </cell>
          <cell r="M2660">
            <v>1</v>
          </cell>
          <cell r="N2660">
            <v>48331</v>
          </cell>
          <cell r="O2660">
            <v>48331</v>
          </cell>
          <cell r="P2660">
            <v>57150</v>
          </cell>
          <cell r="Q2660">
            <v>0</v>
          </cell>
          <cell r="R2660">
            <v>0</v>
          </cell>
        </row>
        <row r="2661">
          <cell r="A2661">
            <v>38457</v>
          </cell>
          <cell r="B2661" t="str">
            <v>Fuenta Especifica 0100 FONDO GENERAL</v>
          </cell>
          <cell r="C2661" t="str">
            <v>Capitulo 0206 MINISTERIO DE EDUCACIÓN</v>
          </cell>
          <cell r="D2661" t="str">
            <v>Libramiento 0206-01-01-0010-9413</v>
          </cell>
          <cell r="E2661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1" t="str">
            <v>13-APR-18</v>
          </cell>
          <cell r="G2661">
            <v>531000</v>
          </cell>
          <cell r="H2661" t="str">
            <v>27-APR-18</v>
          </cell>
          <cell r="I2661">
            <v>38457</v>
          </cell>
          <cell r="J2661">
            <v>1</v>
          </cell>
          <cell r="K2661" t="str">
            <v>IN</v>
          </cell>
          <cell r="L2661" t="str">
            <v>ENTREGADO</v>
          </cell>
          <cell r="M2661">
            <v>1</v>
          </cell>
          <cell r="N2661">
            <v>48330</v>
          </cell>
          <cell r="O2661">
            <v>48330</v>
          </cell>
          <cell r="P2661">
            <v>22500</v>
          </cell>
          <cell r="Q2661">
            <v>0</v>
          </cell>
          <cell r="R2661">
            <v>0</v>
          </cell>
        </row>
        <row r="2662">
          <cell r="A2662">
            <v>38457</v>
          </cell>
          <cell r="B2662" t="str">
            <v>Fuenta Especifica 0100 FONDO GENERAL</v>
          </cell>
          <cell r="C2662" t="str">
            <v>Capitulo 0206 MINISTERIO DE EDUCACIÓN</v>
          </cell>
          <cell r="D2662" t="str">
            <v>Libramiento 0206-01-01-0010-9413</v>
          </cell>
          <cell r="E2662" t="str">
            <v>PAGO A FAVOR DE COOPSUPLIDER S/ACTO 216 /03/2018 D/F. 06/03/2018 CEDIDO POR C &amp; Z NUTRI-DIVERSOS SRL, SUM. ALIM. ESC. JEE. CORRESP. AL MES ENERO 2018, S/FACT. NCF: 00017, CARTA COMPROMISO NO. 06235, OC. 5957</v>
          </cell>
          <cell r="F2662" t="str">
            <v>13-APR-18</v>
          </cell>
          <cell r="G2662">
            <v>531000</v>
          </cell>
          <cell r="H2662" t="str">
            <v>27-APR-18</v>
          </cell>
          <cell r="I2662">
            <v>38457</v>
          </cell>
          <cell r="J2662">
            <v>1</v>
          </cell>
          <cell r="K2662" t="str">
            <v>TR</v>
          </cell>
          <cell r="L2662" t="str">
            <v>Conciliado</v>
          </cell>
          <cell r="M2662">
            <v>1</v>
          </cell>
          <cell r="N2662">
            <v>3655443</v>
          </cell>
          <cell r="O2662">
            <v>3655443</v>
          </cell>
          <cell r="P2662">
            <v>508500</v>
          </cell>
          <cell r="Q2662">
            <v>0</v>
          </cell>
          <cell r="R2662">
            <v>0</v>
          </cell>
        </row>
        <row r="2663">
          <cell r="A2663">
            <v>37602</v>
          </cell>
          <cell r="B2663" t="str">
            <v>Fuenta Especifica 0100 FONDO GENERAL</v>
          </cell>
          <cell r="C2663" t="str">
            <v>Capitulo 0206 MINISTERIO DE EDUCACIÓN</v>
          </cell>
          <cell r="D2663" t="str">
            <v>Libramiento 0206-01-01-0010-9416</v>
          </cell>
          <cell r="E2663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3" t="str">
            <v>13-APR-18</v>
          </cell>
          <cell r="G2663">
            <v>772097.6</v>
          </cell>
          <cell r="H2663" t="str">
            <v>26-APR-18</v>
          </cell>
          <cell r="I2663">
            <v>37602</v>
          </cell>
          <cell r="J2663">
            <v>1</v>
          </cell>
          <cell r="K2663" t="str">
            <v>TR</v>
          </cell>
          <cell r="L2663" t="str">
            <v>Conciliado</v>
          </cell>
          <cell r="M2663">
            <v>1</v>
          </cell>
          <cell r="N2663">
            <v>3615191</v>
          </cell>
          <cell r="O2663">
            <v>3615191</v>
          </cell>
          <cell r="P2663">
            <v>739381.6</v>
          </cell>
          <cell r="Q2663">
            <v>0</v>
          </cell>
          <cell r="R2663">
            <v>0</v>
          </cell>
        </row>
        <row r="2664">
          <cell r="A2664">
            <v>37602</v>
          </cell>
          <cell r="B2664" t="str">
            <v>Fuenta Especifica 0100 FONDO GENERAL</v>
          </cell>
          <cell r="C2664" t="str">
            <v>Capitulo 0206 MINISTERIO DE EDUCACIÓN</v>
          </cell>
          <cell r="D2664" t="str">
            <v>Libramiento 0206-01-01-0010-9416</v>
          </cell>
          <cell r="E2664" t="str">
            <v>PAGO A FAVOR DE COOPROHARINA, CEDIDO POR DISTRIBUIDORA LISA MARIA SRL ACTO NO.1897 D/F 21/11/2017. POR SUM. ALIM. ESC. JEE. CORRESP. AL MES DE ENERO 2018, S/FACT. 00151 CARTAS COMP. 01074, 01082, 01070, 01071, 01075, 01093, 14306, 01084, OC 6764 Y 6732.</v>
          </cell>
          <cell r="F2664" t="str">
            <v>13-APR-18</v>
          </cell>
          <cell r="G2664">
            <v>772097.6</v>
          </cell>
          <cell r="H2664" t="str">
            <v>26-APR-18</v>
          </cell>
          <cell r="I2664">
            <v>37602</v>
          </cell>
          <cell r="J2664">
            <v>1</v>
          </cell>
          <cell r="K2664" t="str">
            <v>IN</v>
          </cell>
          <cell r="L2664" t="str">
            <v>ENTREGADO</v>
          </cell>
          <cell r="M2664">
            <v>1</v>
          </cell>
          <cell r="N2664">
            <v>47242</v>
          </cell>
          <cell r="O2664">
            <v>47242</v>
          </cell>
          <cell r="P2664">
            <v>32716</v>
          </cell>
          <cell r="Q2664">
            <v>0</v>
          </cell>
          <cell r="R2664">
            <v>0</v>
          </cell>
        </row>
        <row r="2665">
          <cell r="A2665">
            <v>37603</v>
          </cell>
          <cell r="B2665" t="str">
            <v>Fuenta Especifica 0100 FONDO GENERAL</v>
          </cell>
          <cell r="C2665" t="str">
            <v>Capitulo 0206 MINISTERIO DE EDUCACIÓN</v>
          </cell>
          <cell r="D2665" t="str">
            <v>Libramiento 0206-01-01-0010-9417</v>
          </cell>
          <cell r="E2665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5" t="str">
            <v>13-APR-18</v>
          </cell>
          <cell r="G2665">
            <v>845824</v>
          </cell>
          <cell r="H2665" t="str">
            <v>26-APR-18</v>
          </cell>
          <cell r="I2665">
            <v>37603</v>
          </cell>
          <cell r="J2665">
            <v>1</v>
          </cell>
          <cell r="K2665" t="str">
            <v>IN</v>
          </cell>
          <cell r="L2665" t="str">
            <v>ENTREGADO</v>
          </cell>
          <cell r="M2665">
            <v>1</v>
          </cell>
          <cell r="N2665">
            <v>47114</v>
          </cell>
          <cell r="O2665">
            <v>47114</v>
          </cell>
          <cell r="P2665">
            <v>129024</v>
          </cell>
          <cell r="Q2665">
            <v>0</v>
          </cell>
          <cell r="R2665">
            <v>0</v>
          </cell>
        </row>
        <row r="2666">
          <cell r="A2666">
            <v>37603</v>
          </cell>
          <cell r="B2666" t="str">
            <v>Fuenta Especifica 0100 FONDO GENERAL</v>
          </cell>
          <cell r="C2666" t="str">
            <v>Capitulo 0206 MINISTERIO DE EDUCACIÓN</v>
          </cell>
          <cell r="D2666" t="str">
            <v>Libramiento 0206-01-01-0010-9417</v>
          </cell>
          <cell r="E2666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6" t="str">
            <v>13-APR-18</v>
          </cell>
          <cell r="G2666">
            <v>845824</v>
          </cell>
          <cell r="H2666" t="str">
            <v>26-APR-18</v>
          </cell>
          <cell r="I2666">
            <v>37603</v>
          </cell>
          <cell r="J2666">
            <v>1</v>
          </cell>
          <cell r="K2666" t="str">
            <v>TR</v>
          </cell>
          <cell r="L2666" t="str">
            <v>Conciliado</v>
          </cell>
          <cell r="M2666">
            <v>1</v>
          </cell>
          <cell r="N2666">
            <v>3615190</v>
          </cell>
          <cell r="O2666">
            <v>3615190</v>
          </cell>
          <cell r="P2666">
            <v>680960</v>
          </cell>
          <cell r="Q2666">
            <v>0</v>
          </cell>
          <cell r="R2666">
            <v>0</v>
          </cell>
        </row>
        <row r="2667">
          <cell r="A2667">
            <v>37603</v>
          </cell>
          <cell r="B2667" t="str">
            <v>Fuenta Especifica 0100 FONDO GENERAL</v>
          </cell>
          <cell r="C2667" t="str">
            <v>Capitulo 0206 MINISTERIO DE EDUCACIÓN</v>
          </cell>
          <cell r="D2667" t="str">
            <v>Libramiento 0206-01-01-0010-9417</v>
          </cell>
          <cell r="E2667" t="str">
            <v>PAGO A FAVOR DE BANCO AGRICOLA, CEDIDO POR JOSE ANDRES RAMIREZ ZATEN, MEDIANTE ACTO NO. 35/18 D/F 12/01/2018. POR SUM. ALIM. ESC. JEE, CORRESP. AL MES ENERO 2018, SEGUN FACT. NCF 00004. CARTAS COMPROMISO NO. 00143, 04859 OC: 6657.</v>
          </cell>
          <cell r="F2667" t="str">
            <v>13-APR-18</v>
          </cell>
          <cell r="G2667">
            <v>845824</v>
          </cell>
          <cell r="H2667" t="str">
            <v>26-APR-18</v>
          </cell>
          <cell r="I2667">
            <v>37603</v>
          </cell>
          <cell r="J2667">
            <v>1</v>
          </cell>
          <cell r="K2667" t="str">
            <v>IN</v>
          </cell>
          <cell r="L2667" t="str">
            <v>ENTREGADO</v>
          </cell>
          <cell r="M2667">
            <v>1</v>
          </cell>
          <cell r="N2667">
            <v>47241</v>
          </cell>
          <cell r="O2667">
            <v>47241</v>
          </cell>
          <cell r="P2667">
            <v>35840</v>
          </cell>
          <cell r="Q2667">
            <v>0</v>
          </cell>
          <cell r="R2667">
            <v>0</v>
          </cell>
        </row>
        <row r="2668">
          <cell r="A2668">
            <v>37604</v>
          </cell>
          <cell r="B2668" t="str">
            <v>Fuenta Especifica 0100 FONDO GENERAL</v>
          </cell>
          <cell r="C2668" t="str">
            <v>Capitulo 0206 MINISTERIO DE EDUCACIÓN</v>
          </cell>
          <cell r="D2668" t="str">
            <v>Libramiento 0206-01-01-0010-9418</v>
          </cell>
          <cell r="E2668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8" t="str">
            <v>13-APR-18</v>
          </cell>
          <cell r="G2668">
            <v>619264</v>
          </cell>
          <cell r="H2668" t="str">
            <v>26-APR-18</v>
          </cell>
          <cell r="I2668">
            <v>37604</v>
          </cell>
          <cell r="J2668">
            <v>1</v>
          </cell>
          <cell r="K2668" t="str">
            <v>TR</v>
          </cell>
          <cell r="L2668" t="str">
            <v>Conciliado</v>
          </cell>
          <cell r="M2668">
            <v>1</v>
          </cell>
          <cell r="N2668">
            <v>3615189</v>
          </cell>
          <cell r="O2668">
            <v>3615189</v>
          </cell>
          <cell r="P2668">
            <v>498560</v>
          </cell>
          <cell r="Q2668">
            <v>0</v>
          </cell>
          <cell r="R2668">
            <v>0</v>
          </cell>
        </row>
        <row r="2669">
          <cell r="A2669">
            <v>37604</v>
          </cell>
          <cell r="B2669" t="str">
            <v>Fuenta Especifica 0100 FONDO GENERAL</v>
          </cell>
          <cell r="C2669" t="str">
            <v>Capitulo 0206 MINISTERIO DE EDUCACIÓN</v>
          </cell>
          <cell r="D2669" t="str">
            <v>Libramiento 0206-01-01-0010-9418</v>
          </cell>
          <cell r="E2669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69" t="str">
            <v>13-APR-18</v>
          </cell>
          <cell r="G2669">
            <v>619264</v>
          </cell>
          <cell r="H2669" t="str">
            <v>26-APR-18</v>
          </cell>
          <cell r="I2669">
            <v>37604</v>
          </cell>
          <cell r="J2669">
            <v>1</v>
          </cell>
          <cell r="K2669" t="str">
            <v>IN</v>
          </cell>
          <cell r="L2669" t="str">
            <v>ENTREGADO</v>
          </cell>
          <cell r="M2669">
            <v>1</v>
          </cell>
          <cell r="N2669">
            <v>47113</v>
          </cell>
          <cell r="O2669">
            <v>47113</v>
          </cell>
          <cell r="P2669">
            <v>94464</v>
          </cell>
          <cell r="Q2669">
            <v>0</v>
          </cell>
          <cell r="R2669">
            <v>0</v>
          </cell>
        </row>
        <row r="2670">
          <cell r="A2670">
            <v>37604</v>
          </cell>
          <cell r="B2670" t="str">
            <v>Fuenta Especifica 0100 FONDO GENERAL</v>
          </cell>
          <cell r="C2670" t="str">
            <v>Capitulo 0206 MINISTERIO DE EDUCACIÓN</v>
          </cell>
          <cell r="D2670" t="str">
            <v>Libramiento 0206-01-01-0010-9418</v>
          </cell>
          <cell r="E2670" t="str">
            <v>PAGO A FAVOR DE BANCO AGRICOLA, CEDIDO POR CARLOS RAMON DE LA CRUZ PUJOLS, MEDIANTE ACTO NO. 17/18 D/F 05/01/2018. POR SUM. ALIM. ESC. JEE, CORRESP. AL MES DE ENERO 2018, S/FACTS. NCF.: 00003, CARTAS COMPROMISO NO. 05656, OC 7124.</v>
          </cell>
          <cell r="F2670" t="str">
            <v>13-APR-18</v>
          </cell>
          <cell r="G2670">
            <v>619264</v>
          </cell>
          <cell r="H2670" t="str">
            <v>26-APR-18</v>
          </cell>
          <cell r="I2670">
            <v>37604</v>
          </cell>
          <cell r="J2670">
            <v>1</v>
          </cell>
          <cell r="K2670" t="str">
            <v>IN</v>
          </cell>
          <cell r="L2670" t="str">
            <v>ENTREGADO</v>
          </cell>
          <cell r="M2670">
            <v>1</v>
          </cell>
          <cell r="N2670">
            <v>47240</v>
          </cell>
          <cell r="O2670">
            <v>47240</v>
          </cell>
          <cell r="P2670">
            <v>26240</v>
          </cell>
          <cell r="Q2670">
            <v>0</v>
          </cell>
          <cell r="R2670">
            <v>0</v>
          </cell>
        </row>
        <row r="2671">
          <cell r="A2671">
            <v>37605</v>
          </cell>
          <cell r="B2671" t="str">
            <v>Fuenta Especifica 0100 FONDO GENERAL</v>
          </cell>
          <cell r="C2671" t="str">
            <v>Capitulo 0206 MINISTERIO DE EDUCACIÓN</v>
          </cell>
          <cell r="D2671" t="str">
            <v>Libramiento 0206-01-01-0010-9421</v>
          </cell>
          <cell r="E2671" t="str">
            <v>PAGO POR SUM. DE ALIM. ESC. PAE REAL, CORRESP. AL MES DE ENERO 2018, SEGÚN FACT. 00073 Y NC 00052, CONTRATO NO. 334/17 Y OC 6291. MENOS ANTICIPO.</v>
          </cell>
          <cell r="F2671" t="str">
            <v>13-APR-18</v>
          </cell>
          <cell r="G2671">
            <v>434929.84</v>
          </cell>
          <cell r="H2671" t="str">
            <v>26-APR-18</v>
          </cell>
          <cell r="I2671">
            <v>37605</v>
          </cell>
          <cell r="J2671">
            <v>1</v>
          </cell>
          <cell r="K2671" t="str">
            <v>IN</v>
          </cell>
          <cell r="L2671" t="str">
            <v>ENTREGADO</v>
          </cell>
          <cell r="M2671">
            <v>1</v>
          </cell>
          <cell r="N2671">
            <v>47248</v>
          </cell>
          <cell r="O2671">
            <v>47248</v>
          </cell>
          <cell r="P2671">
            <v>20639.84</v>
          </cell>
          <cell r="Q2671">
            <v>0</v>
          </cell>
          <cell r="R2671">
            <v>0</v>
          </cell>
        </row>
        <row r="2672">
          <cell r="A2672">
            <v>37605</v>
          </cell>
          <cell r="B2672" t="str">
            <v>Fuenta Especifica 0100 FONDO GENERAL</v>
          </cell>
          <cell r="C2672" t="str">
            <v>Capitulo 0206 MINISTERIO DE EDUCACIÓN</v>
          </cell>
          <cell r="D2672" t="str">
            <v>Libramiento 0206-01-01-0010-9421</v>
          </cell>
          <cell r="E2672" t="str">
            <v>PAGO POR SUM. DE ALIM. ESC. PAE REAL, CORRESP. AL MES DE ENERO 2018, SEGÚN FACT. 00073 Y NC 00052, CONTRATO NO. 334/17 Y OC 6291. MENOS ANTICIPO.</v>
          </cell>
          <cell r="F2672" t="str">
            <v>13-APR-18</v>
          </cell>
          <cell r="G2672">
            <v>434929.84</v>
          </cell>
          <cell r="H2672" t="str">
            <v>26-APR-18</v>
          </cell>
          <cell r="I2672">
            <v>37605</v>
          </cell>
          <cell r="J2672">
            <v>1</v>
          </cell>
          <cell r="K2672" t="str">
            <v>TR</v>
          </cell>
          <cell r="L2672" t="str">
            <v>Conciliado</v>
          </cell>
          <cell r="M2672">
            <v>1</v>
          </cell>
          <cell r="N2672">
            <v>3380143</v>
          </cell>
          <cell r="O2672">
            <v>3380143</v>
          </cell>
          <cell r="P2672">
            <v>414290</v>
          </cell>
          <cell r="Q2672">
            <v>0</v>
          </cell>
          <cell r="R2672">
            <v>0</v>
          </cell>
        </row>
        <row r="2673">
          <cell r="A2673">
            <v>37606</v>
          </cell>
          <cell r="B2673" t="str">
            <v>Fuenta Especifica 0100 FONDO GENERAL</v>
          </cell>
          <cell r="C2673" t="str">
            <v>Capitulo 0206 MINISTERIO DE EDUCACIÓN</v>
          </cell>
          <cell r="D2673" t="str">
            <v>Libramiento 0206-01-01-0010-9422</v>
          </cell>
          <cell r="E2673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3" t="str">
            <v>13-APR-18</v>
          </cell>
          <cell r="G2673">
            <v>207160.8</v>
          </cell>
          <cell r="H2673" t="str">
            <v>26-APR-18</v>
          </cell>
          <cell r="I2673">
            <v>37606</v>
          </cell>
          <cell r="J2673">
            <v>1</v>
          </cell>
          <cell r="K2673" t="str">
            <v>TR</v>
          </cell>
          <cell r="L2673" t="str">
            <v>Conciliado</v>
          </cell>
          <cell r="M2673">
            <v>1</v>
          </cell>
          <cell r="N2673">
            <v>3615193</v>
          </cell>
          <cell r="O2673">
            <v>3615193</v>
          </cell>
          <cell r="P2673">
            <v>198382.8</v>
          </cell>
          <cell r="Q2673">
            <v>0</v>
          </cell>
          <cell r="R2673">
            <v>0</v>
          </cell>
        </row>
        <row r="2674">
          <cell r="A2674">
            <v>37606</v>
          </cell>
          <cell r="B2674" t="str">
            <v>Fuenta Especifica 0100 FONDO GENERAL</v>
          </cell>
          <cell r="C2674" t="str">
            <v>Capitulo 0206 MINISTERIO DE EDUCACIÓN</v>
          </cell>
          <cell r="D2674" t="str">
            <v>Libramiento 0206-01-01-0010-9422</v>
          </cell>
          <cell r="E2674" t="str">
            <v>PAGO A COOPROHARINA CEDIDO POR S&amp;S INTERNACIONAL SERVICIOS &amp; SISTEMA INTERNACIONAL SRL, ACTO NO. 1893 D/F. 21/11/17 POR SUM. ALIM. ESC. PROG. JEE. MESES AGOSTO Y SEPTIEMBRE/17, S/FTS. NCF: 00026 Y 00029, CARTAS COMP. NOS. 03703, 03811 y 03693,OC. 6683</v>
          </cell>
          <cell r="F2674" t="str">
            <v>13-APR-18</v>
          </cell>
          <cell r="G2674">
            <v>207160.8</v>
          </cell>
          <cell r="H2674" t="str">
            <v>26-APR-18</v>
          </cell>
          <cell r="I2674">
            <v>37606</v>
          </cell>
          <cell r="J2674">
            <v>1</v>
          </cell>
          <cell r="K2674" t="str">
            <v>IN</v>
          </cell>
          <cell r="L2674" t="str">
            <v>ENTREGADO</v>
          </cell>
          <cell r="M2674">
            <v>1</v>
          </cell>
          <cell r="N2674">
            <v>47247</v>
          </cell>
          <cell r="O2674">
            <v>47247</v>
          </cell>
          <cell r="P2674">
            <v>8778</v>
          </cell>
          <cell r="Q2674">
            <v>0</v>
          </cell>
          <cell r="R2674">
            <v>0</v>
          </cell>
        </row>
        <row r="2675">
          <cell r="A2675">
            <v>37754</v>
          </cell>
          <cell r="B2675" t="str">
            <v>Fuenta Especifica 0100 FONDO GENERAL</v>
          </cell>
          <cell r="C2675" t="str">
            <v>Capitulo 0206 MINISTERIO DE EDUCACIÓN</v>
          </cell>
          <cell r="D2675" t="str">
            <v>Libramiento 0206-01-01-0010-9424</v>
          </cell>
          <cell r="E2675" t="str">
            <v>PAGO POR SUM. ALIM. ESC. JEE CORRESP. A DICIEMBRE/2017 Y ENERO/2018, SEGUN FACTS. NCF: 00004 Y 00005, CARTA COMPROMISO 14246, OC. 6881.</v>
          </cell>
          <cell r="F2675" t="str">
            <v>13-APR-18</v>
          </cell>
          <cell r="G2675">
            <v>393931.2</v>
          </cell>
          <cell r="H2675" t="str">
            <v>26-APR-18</v>
          </cell>
          <cell r="I2675">
            <v>37754</v>
          </cell>
          <cell r="J2675">
            <v>3</v>
          </cell>
          <cell r="K2675" t="str">
            <v>TR</v>
          </cell>
          <cell r="L2675" t="str">
            <v>Conciliado</v>
          </cell>
          <cell r="M2675">
            <v>1</v>
          </cell>
          <cell r="N2675">
            <v>3615182</v>
          </cell>
          <cell r="O2675">
            <v>3615182</v>
          </cell>
          <cell r="P2675">
            <v>377239.2</v>
          </cell>
          <cell r="Q2675">
            <v>0</v>
          </cell>
          <cell r="R2675">
            <v>0</v>
          </cell>
        </row>
        <row r="2676">
          <cell r="A2676">
            <v>37754</v>
          </cell>
          <cell r="B2676" t="str">
            <v>Fuenta Especifica 0100 FONDO GENERAL</v>
          </cell>
          <cell r="C2676" t="str">
            <v>Capitulo 0206 MINISTERIO DE EDUCACIÓN</v>
          </cell>
          <cell r="D2676" t="str">
            <v>Libramiento 0206-01-01-0010-9424</v>
          </cell>
          <cell r="E2676" t="str">
            <v>PAGO POR SUM. ALIM. ESC. JEE CORRESP. A DICIEMBRE/2017 Y ENERO/2018, SEGUN FACTS. NCF: 00004 Y 00005, CARTA COMPROMISO 14246, OC. 6881.</v>
          </cell>
          <cell r="F2676" t="str">
            <v>13-APR-18</v>
          </cell>
          <cell r="G2676">
            <v>393931.2</v>
          </cell>
          <cell r="H2676" t="str">
            <v>26-APR-18</v>
          </cell>
          <cell r="I2676">
            <v>37754</v>
          </cell>
          <cell r="J2676">
            <v>3</v>
          </cell>
          <cell r="K2676" t="str">
            <v>IN</v>
          </cell>
          <cell r="L2676" t="str">
            <v>ENTREGADO</v>
          </cell>
          <cell r="M2676">
            <v>1</v>
          </cell>
          <cell r="N2676">
            <v>47412</v>
          </cell>
          <cell r="O2676">
            <v>47412</v>
          </cell>
          <cell r="P2676">
            <v>16692</v>
          </cell>
          <cell r="Q2676">
            <v>0</v>
          </cell>
          <cell r="R2676">
            <v>0</v>
          </cell>
        </row>
        <row r="2677">
          <cell r="A2677">
            <v>37571</v>
          </cell>
          <cell r="B2677" t="str">
            <v>Fuenta Especifica 0100 FONDO GENERAL</v>
          </cell>
          <cell r="C2677" t="str">
            <v>Capitulo 0206 MINISTERIO DE EDUCACIÓN</v>
          </cell>
          <cell r="D2677" t="str">
            <v>Libramiento 0206-01-01-0010-9429</v>
          </cell>
          <cell r="E2677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7" t="str">
            <v>13-APR-18</v>
          </cell>
          <cell r="G2677">
            <v>864642.09</v>
          </cell>
          <cell r="H2677" t="str">
            <v>26-APR-18</v>
          </cell>
          <cell r="I2677">
            <v>37571</v>
          </cell>
          <cell r="J2677">
            <v>3</v>
          </cell>
          <cell r="K2677" t="str">
            <v>IN</v>
          </cell>
          <cell r="L2677" t="str">
            <v>ENTREGADO</v>
          </cell>
          <cell r="M2677">
            <v>1</v>
          </cell>
          <cell r="N2677">
            <v>47229</v>
          </cell>
          <cell r="O2677">
            <v>47229</v>
          </cell>
          <cell r="P2677">
            <v>7893.56</v>
          </cell>
          <cell r="Q2677">
            <v>0</v>
          </cell>
          <cell r="R2677">
            <v>0</v>
          </cell>
        </row>
        <row r="2678">
          <cell r="A2678">
            <v>37571</v>
          </cell>
          <cell r="B2678" t="str">
            <v>Fuenta Especifica 0100 FONDO GENERAL</v>
          </cell>
          <cell r="C2678" t="str">
            <v>Capitulo 0206 MINISTERIO DE EDUCACIÓN</v>
          </cell>
          <cell r="D2678" t="str">
            <v>Libramiento 0206-01-01-0010-9429</v>
          </cell>
          <cell r="E2678" t="str">
            <v>PAGO A FAVOR DE COOPROHARINA, CEDIDO POR DAVID MONTERO MATEO, MEDIANTE ACTO 133, D/F. 13/02/2018, POR SUM. ALIM. ESC. UM. CORRESP. A ENERO/2018, SEGUN FACT. NCF: 16090, NC. 16652, CONT. 324/2017, OC. 6329, MENOS ANTICIPO.</v>
          </cell>
          <cell r="F2678" t="str">
            <v>13-APR-18</v>
          </cell>
          <cell r="G2678">
            <v>864642.09</v>
          </cell>
          <cell r="H2678" t="str">
            <v>26-APR-18</v>
          </cell>
          <cell r="I2678">
            <v>37571</v>
          </cell>
          <cell r="J2678">
            <v>3</v>
          </cell>
          <cell r="K2678" t="str">
            <v>TR</v>
          </cell>
          <cell r="L2678" t="str">
            <v>Conciliado</v>
          </cell>
          <cell r="M2678">
            <v>1</v>
          </cell>
          <cell r="N2678">
            <v>3615188</v>
          </cell>
          <cell r="O2678">
            <v>3615188</v>
          </cell>
          <cell r="P2678">
            <v>856748.53</v>
          </cell>
          <cell r="Q2678">
            <v>0</v>
          </cell>
          <cell r="R2678">
            <v>0</v>
          </cell>
        </row>
        <row r="2679">
          <cell r="A2679">
            <v>37982</v>
          </cell>
          <cell r="B2679" t="str">
            <v>Fuenta Especifica 0100 FONDO GENERAL</v>
          </cell>
          <cell r="C2679" t="str">
            <v>Capitulo 0206 MINISTERIO DE EDUCACIÓN</v>
          </cell>
          <cell r="D2679" t="str">
            <v>Libramiento 0206-01-01-0010-9433</v>
          </cell>
          <cell r="E2679" t="str">
            <v>PAGO SUM. ALIM. ESC. JEE. CORRESP. AL MES ENERO 2018, S/FACT. NCF: 00229, CARTAS COMPROMISO NOS. 03692 Y 09965, OC. 6160.</v>
          </cell>
          <cell r="F2679" t="str">
            <v>13-APR-18</v>
          </cell>
          <cell r="G2679">
            <v>359664</v>
          </cell>
          <cell r="H2679" t="str">
            <v>26-APR-18</v>
          </cell>
          <cell r="I2679">
            <v>37982</v>
          </cell>
          <cell r="J2679">
            <v>4</v>
          </cell>
          <cell r="K2679" t="str">
            <v>TR</v>
          </cell>
          <cell r="L2679" t="str">
            <v>Conciliado</v>
          </cell>
          <cell r="M2679">
            <v>1</v>
          </cell>
          <cell r="N2679">
            <v>3628691</v>
          </cell>
          <cell r="O2679">
            <v>3628691</v>
          </cell>
          <cell r="P2679">
            <v>289560</v>
          </cell>
          <cell r="Q2679">
            <v>0</v>
          </cell>
          <cell r="R2679">
            <v>0</v>
          </cell>
        </row>
        <row r="2680">
          <cell r="A2680">
            <v>37982</v>
          </cell>
          <cell r="B2680" t="str">
            <v>Fuenta Especifica 0100 FONDO GENERAL</v>
          </cell>
          <cell r="C2680" t="str">
            <v>Capitulo 0206 MINISTERIO DE EDUCACIÓN</v>
          </cell>
          <cell r="D2680" t="str">
            <v>Libramiento 0206-01-01-0010-9433</v>
          </cell>
          <cell r="E2680" t="str">
            <v>PAGO SUM. ALIM. ESC. JEE. CORRESP. AL MES ENERO 2018, S/FACT. NCF: 00229, CARTAS COMPROMISO NOS. 03692 Y 09965, OC. 6160.</v>
          </cell>
          <cell r="F2680" t="str">
            <v>13-APR-18</v>
          </cell>
          <cell r="G2680">
            <v>359664</v>
          </cell>
          <cell r="H2680" t="str">
            <v>26-APR-18</v>
          </cell>
          <cell r="I2680">
            <v>37982</v>
          </cell>
          <cell r="J2680">
            <v>4</v>
          </cell>
          <cell r="K2680" t="str">
            <v>IN</v>
          </cell>
          <cell r="L2680" t="str">
            <v>ENTREGADO</v>
          </cell>
          <cell r="M2680">
            <v>1</v>
          </cell>
          <cell r="N2680">
            <v>47573</v>
          </cell>
          <cell r="O2680">
            <v>47573</v>
          </cell>
          <cell r="P2680">
            <v>54864</v>
          </cell>
          <cell r="Q2680">
            <v>0</v>
          </cell>
          <cell r="R2680">
            <v>0</v>
          </cell>
        </row>
        <row r="2681">
          <cell r="A2681">
            <v>37982</v>
          </cell>
          <cell r="B2681" t="str">
            <v>Fuenta Especifica 0100 FONDO GENERAL</v>
          </cell>
          <cell r="C2681" t="str">
            <v>Capitulo 0206 MINISTERIO DE EDUCACIÓN</v>
          </cell>
          <cell r="D2681" t="str">
            <v>Libramiento 0206-01-01-0010-9433</v>
          </cell>
          <cell r="E2681" t="str">
            <v>PAGO SUM. ALIM. ESC. JEE. CORRESP. AL MES ENERO 2018, S/FACT. NCF: 00229, CARTAS COMPROMISO NOS. 03692 Y 09965, OC. 6160.</v>
          </cell>
          <cell r="F2681" t="str">
            <v>13-APR-18</v>
          </cell>
          <cell r="G2681">
            <v>359664</v>
          </cell>
          <cell r="H2681" t="str">
            <v>26-APR-18</v>
          </cell>
          <cell r="I2681">
            <v>37982</v>
          </cell>
          <cell r="J2681">
            <v>4</v>
          </cell>
          <cell r="K2681" t="str">
            <v>IN</v>
          </cell>
          <cell r="L2681" t="str">
            <v>ENTREGADO</v>
          </cell>
          <cell r="M2681">
            <v>1</v>
          </cell>
          <cell r="N2681">
            <v>47659</v>
          </cell>
          <cell r="O2681">
            <v>47659</v>
          </cell>
          <cell r="P2681">
            <v>15240</v>
          </cell>
          <cell r="Q2681">
            <v>0</v>
          </cell>
          <cell r="R2681">
            <v>0</v>
          </cell>
        </row>
        <row r="2682">
          <cell r="A2682">
            <v>37353</v>
          </cell>
          <cell r="B2682" t="str">
            <v>Fuenta Especifica 0100 FONDO GENERAL</v>
          </cell>
          <cell r="C2682" t="str">
            <v>Capitulo 0206 MINISTERIO DE EDUCACIÓN</v>
          </cell>
          <cell r="D2682" t="str">
            <v>Libramiento 0206-01-01-0010-9437</v>
          </cell>
          <cell r="E2682" t="str">
            <v>PAGO SUM. ALIM. ESC. JEE. CORRESP. AL MES DICIEMBRE 2017, S/FACT. NCF: 00003 CARTAS COMPROMISO NOS. 04312 Y 15490, OC. 7250.</v>
          </cell>
          <cell r="F2682" t="str">
            <v>13-APR-18</v>
          </cell>
          <cell r="G2682">
            <v>159064</v>
          </cell>
          <cell r="H2682" t="str">
            <v>25-APR-18</v>
          </cell>
          <cell r="I2682">
            <v>37353</v>
          </cell>
          <cell r="J2682">
            <v>7</v>
          </cell>
          <cell r="K2682" t="str">
            <v>IN</v>
          </cell>
          <cell r="L2682" t="str">
            <v>ENTREGADO</v>
          </cell>
          <cell r="M2682">
            <v>1</v>
          </cell>
          <cell r="N2682">
            <v>47026</v>
          </cell>
          <cell r="O2682">
            <v>47026</v>
          </cell>
          <cell r="P2682">
            <v>24264</v>
          </cell>
          <cell r="Q2682">
            <v>0</v>
          </cell>
          <cell r="R2682">
            <v>0</v>
          </cell>
        </row>
        <row r="2683">
          <cell r="A2683">
            <v>37353</v>
          </cell>
          <cell r="B2683" t="str">
            <v>Fuenta Especifica 0100 FONDO GENERAL</v>
          </cell>
          <cell r="C2683" t="str">
            <v>Capitulo 0206 MINISTERIO DE EDUCACIÓN</v>
          </cell>
          <cell r="D2683" t="str">
            <v>Libramiento 0206-01-01-0010-9437</v>
          </cell>
          <cell r="E2683" t="str">
            <v>PAGO SUM. ALIM. ESC. JEE. CORRESP. AL MES DICIEMBRE 2017, S/FACT. NCF: 00003 CARTAS COMPROMISO NOS. 04312 Y 15490, OC. 7250.</v>
          </cell>
          <cell r="F2683" t="str">
            <v>13-APR-18</v>
          </cell>
          <cell r="G2683">
            <v>159064</v>
          </cell>
          <cell r="H2683" t="str">
            <v>25-APR-18</v>
          </cell>
          <cell r="I2683">
            <v>37353</v>
          </cell>
          <cell r="J2683">
            <v>7</v>
          </cell>
          <cell r="K2683" t="str">
            <v>IN</v>
          </cell>
          <cell r="L2683" t="str">
            <v>ENTREGADO</v>
          </cell>
          <cell r="M2683">
            <v>1</v>
          </cell>
          <cell r="N2683">
            <v>46980</v>
          </cell>
          <cell r="O2683">
            <v>46980</v>
          </cell>
          <cell r="P2683">
            <v>6740</v>
          </cell>
          <cell r="Q2683">
            <v>0</v>
          </cell>
          <cell r="R2683">
            <v>0</v>
          </cell>
        </row>
        <row r="2684">
          <cell r="A2684">
            <v>37353</v>
          </cell>
          <cell r="B2684" t="str">
            <v>Fuenta Especifica 0100 FONDO GENERAL</v>
          </cell>
          <cell r="C2684" t="str">
            <v>Capitulo 0206 MINISTERIO DE EDUCACIÓN</v>
          </cell>
          <cell r="D2684" t="str">
            <v>Libramiento 0206-01-01-0010-9437</v>
          </cell>
          <cell r="E2684" t="str">
            <v>PAGO SUM. ALIM. ESC. JEE. CORRESP. AL MES DICIEMBRE 2017, S/FACT. NCF: 00003 CARTAS COMPROMISO NOS. 04312 Y 15490, OC. 7250.</v>
          </cell>
          <cell r="F2684" t="str">
            <v>13-APR-18</v>
          </cell>
          <cell r="G2684">
            <v>159064</v>
          </cell>
          <cell r="H2684" t="str">
            <v>25-APR-18</v>
          </cell>
          <cell r="I2684">
            <v>37353</v>
          </cell>
          <cell r="J2684">
            <v>7</v>
          </cell>
          <cell r="K2684" t="str">
            <v>TR</v>
          </cell>
          <cell r="L2684" t="str">
            <v>Conciliado</v>
          </cell>
          <cell r="M2684">
            <v>1</v>
          </cell>
          <cell r="N2684">
            <v>3377759</v>
          </cell>
          <cell r="O2684">
            <v>3377759</v>
          </cell>
          <cell r="P2684">
            <v>128060</v>
          </cell>
          <cell r="Q2684">
            <v>0</v>
          </cell>
          <cell r="R2684">
            <v>0</v>
          </cell>
        </row>
        <row r="2685">
          <cell r="A2685">
            <v>38458</v>
          </cell>
          <cell r="B2685" t="str">
            <v>Fuenta Especifica 0100 FONDO GENERAL</v>
          </cell>
          <cell r="C2685" t="str">
            <v>Capitulo 0206 MINISTERIO DE EDUCACIÓN</v>
          </cell>
          <cell r="D2685" t="str">
            <v>Libramiento 0206-01-01-0010-9443</v>
          </cell>
          <cell r="E2685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5" t="str">
            <v>13-APR-18</v>
          </cell>
          <cell r="G2685">
            <v>874380</v>
          </cell>
          <cell r="H2685" t="str">
            <v>27-APR-18</v>
          </cell>
          <cell r="I2685">
            <v>38458</v>
          </cell>
          <cell r="J2685">
            <v>1</v>
          </cell>
          <cell r="K2685" t="str">
            <v>IN</v>
          </cell>
          <cell r="L2685" t="str">
            <v>ENTREGADO</v>
          </cell>
          <cell r="M2685">
            <v>1</v>
          </cell>
          <cell r="N2685">
            <v>48329</v>
          </cell>
          <cell r="O2685">
            <v>48329</v>
          </cell>
          <cell r="P2685">
            <v>37050</v>
          </cell>
          <cell r="Q2685">
            <v>0</v>
          </cell>
          <cell r="R2685">
            <v>0</v>
          </cell>
        </row>
        <row r="2686">
          <cell r="A2686">
            <v>38458</v>
          </cell>
          <cell r="B2686" t="str">
            <v>Fuenta Especifica 0100 FONDO GENERAL</v>
          </cell>
          <cell r="C2686" t="str">
            <v>Capitulo 0206 MINISTERIO DE EDUCACIÓN</v>
          </cell>
          <cell r="D2686" t="str">
            <v>Libramiento 0206-01-01-0010-9443</v>
          </cell>
          <cell r="E2686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6" t="str">
            <v>13-APR-18</v>
          </cell>
          <cell r="G2686">
            <v>874380</v>
          </cell>
          <cell r="H2686" t="str">
            <v>27-APR-18</v>
          </cell>
          <cell r="I2686">
            <v>38458</v>
          </cell>
          <cell r="J2686">
            <v>1</v>
          </cell>
          <cell r="K2686" t="str">
            <v>IN</v>
          </cell>
          <cell r="L2686" t="str">
            <v>ENTREGADO</v>
          </cell>
          <cell r="M2686">
            <v>1</v>
          </cell>
          <cell r="N2686">
            <v>48477</v>
          </cell>
          <cell r="O2686">
            <v>48477</v>
          </cell>
          <cell r="P2686">
            <v>133380</v>
          </cell>
          <cell r="Q2686">
            <v>0</v>
          </cell>
          <cell r="R2686">
            <v>0</v>
          </cell>
        </row>
        <row r="2687">
          <cell r="A2687">
            <v>38458</v>
          </cell>
          <cell r="B2687" t="str">
            <v>Fuenta Especifica 0100 FONDO GENERAL</v>
          </cell>
          <cell r="C2687" t="str">
            <v>Capitulo 0206 MINISTERIO DE EDUCACIÓN</v>
          </cell>
          <cell r="D2687" t="str">
            <v>Libramiento 0206-01-01-0010-9443</v>
          </cell>
          <cell r="E2687" t="str">
            <v>PAGO A PARALLAX FACTORING, CEDIDO POR ANTONIO BENITEZ , S/ACTO NO.7009 D/F 06/10/2017 Y 7530 D/F 25/10/17 POR SUM. ALIM.ESC. JEE, MESES DE AGOS-SEPT/17, S/FACT. NCF: 04714 Y 04733,CARTAS C.NOS.03074, 03205, 03206, 03201, 03211, 03213, 03204, OC 6687</v>
          </cell>
          <cell r="F2687" t="str">
            <v>13-APR-18</v>
          </cell>
          <cell r="G2687">
            <v>874380</v>
          </cell>
          <cell r="H2687" t="str">
            <v>27-APR-18</v>
          </cell>
          <cell r="I2687">
            <v>38458</v>
          </cell>
          <cell r="J2687">
            <v>1</v>
          </cell>
          <cell r="K2687" t="str">
            <v>TR</v>
          </cell>
          <cell r="L2687" t="str">
            <v>Conciliado</v>
          </cell>
          <cell r="M2687">
            <v>1</v>
          </cell>
          <cell r="N2687">
            <v>3668976</v>
          </cell>
          <cell r="O2687">
            <v>3668976</v>
          </cell>
          <cell r="P2687">
            <v>703950</v>
          </cell>
          <cell r="Q2687">
            <v>0</v>
          </cell>
          <cell r="R2687">
            <v>0</v>
          </cell>
        </row>
        <row r="2688">
          <cell r="A2688">
            <v>37758</v>
          </cell>
          <cell r="B2688" t="str">
            <v>Fuenta Especifica 0100 FONDO GENERAL</v>
          </cell>
          <cell r="C2688" t="str">
            <v>Capitulo 0206 MINISTERIO DE EDUCACIÓN</v>
          </cell>
          <cell r="D2688" t="str">
            <v>Libramiento 0206-01-01-0010-9444</v>
          </cell>
          <cell r="E2688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8" t="str">
            <v>13-APR-18</v>
          </cell>
          <cell r="G2688">
            <v>1370310.4</v>
          </cell>
          <cell r="H2688" t="str">
            <v>26-APR-18</v>
          </cell>
          <cell r="I2688">
            <v>37758</v>
          </cell>
          <cell r="J2688">
            <v>3</v>
          </cell>
          <cell r="K2688" t="str">
            <v>IN</v>
          </cell>
          <cell r="L2688" t="str">
            <v>ENTREGADO</v>
          </cell>
          <cell r="M2688">
            <v>1</v>
          </cell>
          <cell r="N2688">
            <v>47415</v>
          </cell>
          <cell r="O2688">
            <v>47415</v>
          </cell>
          <cell r="P2688">
            <v>58064</v>
          </cell>
          <cell r="Q2688">
            <v>0</v>
          </cell>
          <cell r="R2688">
            <v>0</v>
          </cell>
        </row>
        <row r="2689">
          <cell r="A2689">
            <v>37758</v>
          </cell>
          <cell r="B2689" t="str">
            <v>Fuenta Especifica 0100 FONDO GENERAL</v>
          </cell>
          <cell r="C2689" t="str">
            <v>Capitulo 0206 MINISTERIO DE EDUCACIÓN</v>
          </cell>
          <cell r="D2689" t="str">
            <v>Libramiento 0206-01-01-0010-9444</v>
          </cell>
          <cell r="E2689" t="str">
            <v>PAGO A COOPROHARINA S/ACTO 1855 Y 1893 D/F15/11/17,D/F 21/11/17, CEDIDO POR S&amp;S INTL.SERVS. &amp; SIST.INTL, SRL,SUM.ALIM.ESC,PROG.JEE.MESES OCT/NOV/DIC/2017,S/FACT.NCF:00025,00027,00028,NC 00001,CARTAS C.NOS.03679,11857,03700,03703,03811,03693,OC 6683,6752</v>
          </cell>
          <cell r="F2689" t="str">
            <v>13-APR-18</v>
          </cell>
          <cell r="G2689">
            <v>1370310.4</v>
          </cell>
          <cell r="H2689" t="str">
            <v>26-APR-18</v>
          </cell>
          <cell r="I2689">
            <v>37758</v>
          </cell>
          <cell r="J2689">
            <v>3</v>
          </cell>
          <cell r="K2689" t="str">
            <v>TR</v>
          </cell>
          <cell r="L2689" t="str">
            <v>Conciliado</v>
          </cell>
          <cell r="M2689">
            <v>1</v>
          </cell>
          <cell r="N2689">
            <v>3615397</v>
          </cell>
          <cell r="O2689">
            <v>3615397</v>
          </cell>
          <cell r="P2689">
            <v>1312246.3999999999</v>
          </cell>
          <cell r="Q2689">
            <v>0</v>
          </cell>
          <cell r="R2689">
            <v>0</v>
          </cell>
        </row>
        <row r="2690">
          <cell r="A2690">
            <v>37607</v>
          </cell>
          <cell r="B2690" t="str">
            <v>Fuenta Especifica 0100 FONDO GENERAL</v>
          </cell>
          <cell r="C2690" t="str">
            <v>Capitulo 0206 MINISTERIO DE EDUCACIÓN</v>
          </cell>
          <cell r="D2690" t="str">
            <v>Libramiento 0206-01-01-0010-9445</v>
          </cell>
          <cell r="E2690" t="str">
            <v>PAGO SUM. ALIM. ESC. JEE. CORRESP. AL MES ENERO 2018 S/FACT. NCF: 00322 CARTAS COMPROMISO NOS. 03439, 03484, 03451, 03456, 03441, 03443, 03435, 03438, 10508, 03440, 03442, 03444 Y 14206, OC. 5659.</v>
          </cell>
          <cell r="F2690" t="str">
            <v>13-APR-18</v>
          </cell>
          <cell r="G2690">
            <v>1321128</v>
          </cell>
          <cell r="H2690" t="str">
            <v>26-APR-18</v>
          </cell>
          <cell r="I2690">
            <v>37607</v>
          </cell>
          <cell r="J2690">
            <v>1</v>
          </cell>
          <cell r="K2690" t="str">
            <v>IN</v>
          </cell>
          <cell r="L2690" t="str">
            <v>ENTREGADO</v>
          </cell>
          <cell r="M2690">
            <v>1</v>
          </cell>
          <cell r="N2690">
            <v>47246</v>
          </cell>
          <cell r="O2690">
            <v>47246</v>
          </cell>
          <cell r="P2690">
            <v>55980</v>
          </cell>
          <cell r="Q2690">
            <v>0</v>
          </cell>
          <cell r="R2690">
            <v>0</v>
          </cell>
        </row>
        <row r="2691">
          <cell r="A2691">
            <v>37607</v>
          </cell>
          <cell r="B2691" t="str">
            <v>Fuenta Especifica 0100 FONDO GENERAL</v>
          </cell>
          <cell r="C2691" t="str">
            <v>Capitulo 0206 MINISTERIO DE EDUCACIÓN</v>
          </cell>
          <cell r="D2691" t="str">
            <v>Libramiento 0206-01-01-0010-9445</v>
          </cell>
          <cell r="E2691" t="str">
            <v>PAGO SUM. ALIM. ESC. JEE. CORRESP. AL MES ENERO 2018 S/FACT. NCF: 00322 CARTAS COMPROMISO NOS. 03439, 03484, 03451, 03456, 03441, 03443, 03435, 03438, 10508, 03440, 03442, 03444 Y 14206, OC. 5659.</v>
          </cell>
          <cell r="F2691" t="str">
            <v>13-APR-18</v>
          </cell>
          <cell r="G2691">
            <v>1321128</v>
          </cell>
          <cell r="H2691" t="str">
            <v>26-APR-18</v>
          </cell>
          <cell r="I2691">
            <v>37607</v>
          </cell>
          <cell r="J2691">
            <v>1</v>
          </cell>
          <cell r="K2691" t="str">
            <v>TR</v>
          </cell>
          <cell r="L2691" t="str">
            <v>Conciliado</v>
          </cell>
          <cell r="M2691">
            <v>1</v>
          </cell>
          <cell r="N2691">
            <v>3380144</v>
          </cell>
          <cell r="O2691">
            <v>3380144</v>
          </cell>
          <cell r="P2691">
            <v>1265148</v>
          </cell>
          <cell r="Q2691">
            <v>0</v>
          </cell>
          <cell r="R2691">
            <v>0</v>
          </cell>
        </row>
        <row r="2692">
          <cell r="A2692">
            <v>38257</v>
          </cell>
          <cell r="B2692" t="str">
            <v>Fuenta Especifica 0100 FONDO GENERAL</v>
          </cell>
          <cell r="C2692" t="str">
            <v>Capitulo 0206 MINISTERIO DE EDUCACIÓN</v>
          </cell>
          <cell r="D2692" t="str">
            <v>Libramiento 0206-01-01-0010-9447</v>
          </cell>
          <cell r="E2692" t="str">
            <v>PRIMER PAGO CORRESP. AL 20% DE ANTICIPO DEL CONTRATO NO. 07/2018, POR LA ADQUISCION DE POLOSHIRTS ESCOLARES, S/FACT. NCF: 00022, OC. 7390.</v>
          </cell>
          <cell r="F2692" t="str">
            <v>13-APR-18</v>
          </cell>
          <cell r="G2692">
            <v>847433.52</v>
          </cell>
          <cell r="H2692" t="str">
            <v>27-APR-18</v>
          </cell>
          <cell r="I2692">
            <v>38257</v>
          </cell>
          <cell r="J2692">
            <v>3</v>
          </cell>
          <cell r="K2692" t="str">
            <v>TR</v>
          </cell>
          <cell r="L2692" t="str">
            <v>Conciliado</v>
          </cell>
          <cell r="M2692">
            <v>1</v>
          </cell>
          <cell r="N2692">
            <v>3632501</v>
          </cell>
          <cell r="O2692">
            <v>3632501</v>
          </cell>
          <cell r="P2692">
            <v>847433.52</v>
          </cell>
          <cell r="Q2692">
            <v>0</v>
          </cell>
          <cell r="R2692">
            <v>0</v>
          </cell>
        </row>
        <row r="2693">
          <cell r="A2693">
            <v>38258</v>
          </cell>
          <cell r="B2693" t="str">
            <v>Fuenta Especifica 0100 FONDO GENERAL</v>
          </cell>
          <cell r="C2693" t="str">
            <v>Capitulo 0206 MINISTERIO DE EDUCACIÓN</v>
          </cell>
          <cell r="D2693" t="str">
            <v>Libramiento 0206-01-01-0010-9448</v>
          </cell>
          <cell r="E2693" t="str">
            <v>PAGO SUM. ALIM. ESC. UM. MES ENERO 2018, S/FACT. NCF: 00163 Y NC. 00202 CONT. NO. 249/2017 OC. 6354, MENOS ANTICIPO.</v>
          </cell>
          <cell r="F2693" t="str">
            <v>13-APR-18</v>
          </cell>
          <cell r="G2693">
            <v>709785.01</v>
          </cell>
          <cell r="H2693" t="str">
            <v>27-APR-18</v>
          </cell>
          <cell r="I2693">
            <v>38258</v>
          </cell>
          <cell r="J2693">
            <v>3</v>
          </cell>
          <cell r="K2693" t="str">
            <v>IN</v>
          </cell>
          <cell r="L2693" t="str">
            <v>ENTREGADO</v>
          </cell>
          <cell r="M2693">
            <v>1</v>
          </cell>
          <cell r="N2693">
            <v>48391</v>
          </cell>
          <cell r="O2693">
            <v>48391</v>
          </cell>
          <cell r="P2693">
            <v>6485.43</v>
          </cell>
          <cell r="Q2693">
            <v>0</v>
          </cell>
          <cell r="R2693">
            <v>0</v>
          </cell>
        </row>
        <row r="2694">
          <cell r="A2694">
            <v>38258</v>
          </cell>
          <cell r="B2694" t="str">
            <v>Fuenta Especifica 0100 FONDO GENERAL</v>
          </cell>
          <cell r="C2694" t="str">
            <v>Capitulo 0206 MINISTERIO DE EDUCACIÓN</v>
          </cell>
          <cell r="D2694" t="str">
            <v>Libramiento 0206-01-01-0010-9448</v>
          </cell>
          <cell r="E2694" t="str">
            <v>PAGO SUM. ALIM. ESC. UM. MES ENERO 2018, S/FACT. NCF: 00163 Y NC. 00202 CONT. NO. 249/2017 OC. 6354, MENOS ANTICIPO.</v>
          </cell>
          <cell r="F2694" t="str">
            <v>13-APR-18</v>
          </cell>
          <cell r="G2694">
            <v>709785.01</v>
          </cell>
          <cell r="H2694" t="str">
            <v>27-APR-18</v>
          </cell>
          <cell r="I2694">
            <v>38258</v>
          </cell>
          <cell r="J2694">
            <v>3</v>
          </cell>
          <cell r="K2694" t="str">
            <v>TR</v>
          </cell>
          <cell r="L2694" t="str">
            <v>Conciliado</v>
          </cell>
          <cell r="M2694">
            <v>1</v>
          </cell>
          <cell r="N2694">
            <v>3632502</v>
          </cell>
          <cell r="O2694">
            <v>3632502</v>
          </cell>
          <cell r="P2694">
            <v>703299.58</v>
          </cell>
          <cell r="Q2694">
            <v>0</v>
          </cell>
          <cell r="R2694">
            <v>0</v>
          </cell>
        </row>
        <row r="2695">
          <cell r="A2695">
            <v>37984</v>
          </cell>
          <cell r="B2695" t="str">
            <v>Fuenta Especifica 0100 FONDO GENERAL</v>
          </cell>
          <cell r="C2695" t="str">
            <v>Capitulo 0206 MINISTERIO DE EDUCACIÓN</v>
          </cell>
          <cell r="D2695" t="str">
            <v>Libramiento 0206-01-01-0010-9449</v>
          </cell>
          <cell r="E2695" t="str">
            <v>PAGO SUM. ALIM. ESC. JEE. CORRESP. AL MES ENERO 2018, S/FACT. NCF: 00004, CARTAS COMPROMISO NOS. 07121 Y 01735, OC. 7220 Y 6601.</v>
          </cell>
          <cell r="F2695" t="str">
            <v>13-APR-18</v>
          </cell>
          <cell r="G2695">
            <v>398651.2</v>
          </cell>
          <cell r="H2695" t="str">
            <v>26-APR-18</v>
          </cell>
          <cell r="I2695">
            <v>37984</v>
          </cell>
          <cell r="J2695">
            <v>4</v>
          </cell>
          <cell r="K2695" t="str">
            <v>IN</v>
          </cell>
          <cell r="L2695" t="str">
            <v>ENTREGADO</v>
          </cell>
          <cell r="M2695">
            <v>1</v>
          </cell>
          <cell r="N2695">
            <v>47572</v>
          </cell>
          <cell r="O2695">
            <v>47572</v>
          </cell>
          <cell r="P2695">
            <v>60811.199999999997</v>
          </cell>
          <cell r="Q2695">
            <v>0</v>
          </cell>
          <cell r="R2695">
            <v>0</v>
          </cell>
        </row>
        <row r="2696">
          <cell r="A2696">
            <v>37984</v>
          </cell>
          <cell r="B2696" t="str">
            <v>Fuenta Especifica 0100 FONDO GENERAL</v>
          </cell>
          <cell r="C2696" t="str">
            <v>Capitulo 0206 MINISTERIO DE EDUCACIÓN</v>
          </cell>
          <cell r="D2696" t="str">
            <v>Libramiento 0206-01-01-0010-9449</v>
          </cell>
          <cell r="E2696" t="str">
            <v>PAGO SUM. ALIM. ESC. JEE. CORRESP. AL MES ENERO 2018, S/FACT. NCF: 00004, CARTAS COMPROMISO NOS. 07121 Y 01735, OC. 7220 Y 6601.</v>
          </cell>
          <cell r="F2696" t="str">
            <v>13-APR-18</v>
          </cell>
          <cell r="G2696">
            <v>398651.2</v>
          </cell>
          <cell r="H2696" t="str">
            <v>26-APR-18</v>
          </cell>
          <cell r="I2696">
            <v>37984</v>
          </cell>
          <cell r="J2696">
            <v>4</v>
          </cell>
          <cell r="K2696" t="str">
            <v>TR</v>
          </cell>
          <cell r="L2696" t="str">
            <v>Conciliado</v>
          </cell>
          <cell r="M2696">
            <v>1</v>
          </cell>
          <cell r="N2696">
            <v>3628692</v>
          </cell>
          <cell r="O2696">
            <v>3628692</v>
          </cell>
          <cell r="P2696">
            <v>320948</v>
          </cell>
          <cell r="Q2696">
            <v>0</v>
          </cell>
          <cell r="R2696">
            <v>0</v>
          </cell>
        </row>
        <row r="2697">
          <cell r="A2697">
            <v>37984</v>
          </cell>
          <cell r="B2697" t="str">
            <v>Fuenta Especifica 0100 FONDO GENERAL</v>
          </cell>
          <cell r="C2697" t="str">
            <v>Capitulo 0206 MINISTERIO DE EDUCACIÓN</v>
          </cell>
          <cell r="D2697" t="str">
            <v>Libramiento 0206-01-01-0010-9449</v>
          </cell>
          <cell r="E2697" t="str">
            <v>PAGO SUM. ALIM. ESC. JEE. CORRESP. AL MES ENERO 2018, S/FACT. NCF: 00004, CARTAS COMPROMISO NOS. 07121 Y 01735, OC. 7220 Y 6601.</v>
          </cell>
          <cell r="F2697" t="str">
            <v>13-APR-18</v>
          </cell>
          <cell r="G2697">
            <v>398651.2</v>
          </cell>
          <cell r="H2697" t="str">
            <v>26-APR-18</v>
          </cell>
          <cell r="I2697">
            <v>37984</v>
          </cell>
          <cell r="J2697">
            <v>4</v>
          </cell>
          <cell r="K2697" t="str">
            <v>IN</v>
          </cell>
          <cell r="L2697" t="str">
            <v>ENTREGADO</v>
          </cell>
          <cell r="M2697">
            <v>1</v>
          </cell>
          <cell r="N2697">
            <v>47658</v>
          </cell>
          <cell r="O2697">
            <v>47658</v>
          </cell>
          <cell r="P2697">
            <v>16892</v>
          </cell>
          <cell r="Q2697">
            <v>0</v>
          </cell>
          <cell r="R2697">
            <v>0</v>
          </cell>
        </row>
        <row r="2698">
          <cell r="A2698">
            <v>37985</v>
          </cell>
          <cell r="B2698" t="str">
            <v>Fuenta Especifica 0100 FONDO GENERAL</v>
          </cell>
          <cell r="C2698" t="str">
            <v>Capitulo 0206 MINISTERIO DE EDUCACIÓN</v>
          </cell>
          <cell r="D2698" t="str">
            <v>Libramiento 0206-01-01-0010-9450</v>
          </cell>
          <cell r="E2698" t="str">
            <v>PAGO SUM. ALIM. ESC. JEE CORRESP. AL MES DE NOVIEMBRE 2017, SEGUN FACT. NCF.: 04765, CARTAS COMPROMISO NOS. 03074, 03205, 03206, 03201, 03211, 03213, 03204, OC 6687.</v>
          </cell>
          <cell r="F2698" t="str">
            <v>13-APR-18</v>
          </cell>
          <cell r="G2698">
            <v>866592</v>
          </cell>
          <cell r="H2698" t="str">
            <v>26-APR-18</v>
          </cell>
          <cell r="I2698">
            <v>37985</v>
          </cell>
          <cell r="J2698">
            <v>4</v>
          </cell>
          <cell r="K2698" t="str">
            <v>IN</v>
          </cell>
          <cell r="L2698" t="str">
            <v>ENTREGADO</v>
          </cell>
          <cell r="M2698">
            <v>1</v>
          </cell>
          <cell r="N2698">
            <v>47571</v>
          </cell>
          <cell r="O2698">
            <v>47571</v>
          </cell>
          <cell r="P2698">
            <v>132192</v>
          </cell>
          <cell r="Q2698">
            <v>0</v>
          </cell>
          <cell r="R2698">
            <v>0</v>
          </cell>
        </row>
        <row r="2699">
          <cell r="A2699">
            <v>37985</v>
          </cell>
          <cell r="B2699" t="str">
            <v>Fuenta Especifica 0100 FONDO GENERAL</v>
          </cell>
          <cell r="C2699" t="str">
            <v>Capitulo 0206 MINISTERIO DE EDUCACIÓN</v>
          </cell>
          <cell r="D2699" t="str">
            <v>Libramiento 0206-01-01-0010-9450</v>
          </cell>
          <cell r="E2699" t="str">
            <v>PAGO SUM. ALIM. ESC. JEE CORRESP. AL MES DE NOVIEMBRE 2017, SEGUN FACT. NCF.: 04765, CARTAS COMPROMISO NOS. 03074, 03205, 03206, 03201, 03211, 03213, 03204, OC 6687.</v>
          </cell>
          <cell r="F2699" t="str">
            <v>13-APR-18</v>
          </cell>
          <cell r="G2699">
            <v>866592</v>
          </cell>
          <cell r="H2699" t="str">
            <v>26-APR-18</v>
          </cell>
          <cell r="I2699">
            <v>37985</v>
          </cell>
          <cell r="J2699">
            <v>4</v>
          </cell>
          <cell r="K2699" t="str">
            <v>IN</v>
          </cell>
          <cell r="L2699" t="str">
            <v>ENTREGADO</v>
          </cell>
          <cell r="M2699">
            <v>1</v>
          </cell>
          <cell r="N2699">
            <v>47657</v>
          </cell>
          <cell r="O2699">
            <v>47657</v>
          </cell>
          <cell r="P2699">
            <v>36720</v>
          </cell>
          <cell r="Q2699">
            <v>0</v>
          </cell>
          <cell r="R2699">
            <v>0</v>
          </cell>
        </row>
        <row r="2700">
          <cell r="A2700">
            <v>37985</v>
          </cell>
          <cell r="B2700" t="str">
            <v>Fuenta Especifica 0100 FONDO GENERAL</v>
          </cell>
          <cell r="C2700" t="str">
            <v>Capitulo 0206 MINISTERIO DE EDUCACIÓN</v>
          </cell>
          <cell r="D2700" t="str">
            <v>Libramiento 0206-01-01-0010-9450</v>
          </cell>
          <cell r="E2700" t="str">
            <v>PAGO SUM. ALIM. ESC. JEE CORRESP. AL MES DE NOVIEMBRE 2017, SEGUN FACT. NCF.: 04765, CARTAS COMPROMISO NOS. 03074, 03205, 03206, 03201, 03211, 03213, 03204, OC 6687.</v>
          </cell>
          <cell r="F2700" t="str">
            <v>13-APR-18</v>
          </cell>
          <cell r="G2700">
            <v>866592</v>
          </cell>
          <cell r="H2700" t="str">
            <v>26-APR-18</v>
          </cell>
          <cell r="I2700">
            <v>37985</v>
          </cell>
          <cell r="J2700">
            <v>4</v>
          </cell>
          <cell r="K2700" t="str">
            <v>TR</v>
          </cell>
          <cell r="L2700" t="str">
            <v>Conciliado</v>
          </cell>
          <cell r="M2700">
            <v>1</v>
          </cell>
          <cell r="N2700">
            <v>3628693</v>
          </cell>
          <cell r="O2700">
            <v>3628693</v>
          </cell>
          <cell r="P2700">
            <v>697680</v>
          </cell>
          <cell r="Q2700">
            <v>0</v>
          </cell>
          <cell r="R2700">
            <v>0</v>
          </cell>
        </row>
        <row r="2701">
          <cell r="A2701">
            <v>37354</v>
          </cell>
          <cell r="B2701" t="str">
            <v>Fuenta Especifica 0100 FONDO GENERAL</v>
          </cell>
          <cell r="C2701" t="str">
            <v>Capitulo 0206 MINISTERIO DE EDUCACIÓN</v>
          </cell>
          <cell r="D2701" t="str">
            <v>Libramiento 0206-01-01-0010-9451</v>
          </cell>
          <cell r="E2701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1" t="str">
            <v>13-APR-18</v>
          </cell>
          <cell r="G2701">
            <v>492390.40000000002</v>
          </cell>
          <cell r="H2701" t="str">
            <v>25-APR-18</v>
          </cell>
          <cell r="I2701">
            <v>37354</v>
          </cell>
          <cell r="J2701">
            <v>7</v>
          </cell>
          <cell r="K2701" t="str">
            <v>IN</v>
          </cell>
          <cell r="L2701" t="str">
            <v>ENTREGADO</v>
          </cell>
          <cell r="M2701">
            <v>1</v>
          </cell>
          <cell r="N2701">
            <v>46981</v>
          </cell>
          <cell r="O2701">
            <v>46981</v>
          </cell>
          <cell r="P2701">
            <v>20864</v>
          </cell>
          <cell r="Q2701">
            <v>0</v>
          </cell>
          <cell r="R2701">
            <v>0</v>
          </cell>
        </row>
        <row r="2702">
          <cell r="A2702">
            <v>37354</v>
          </cell>
          <cell r="B2702" t="str">
            <v>Fuenta Especifica 0100 FONDO GENERAL</v>
          </cell>
          <cell r="C2702" t="str">
            <v>Capitulo 0206 MINISTERIO DE EDUCACIÓN</v>
          </cell>
          <cell r="D2702" t="str">
            <v>Libramiento 0206-01-01-0010-9451</v>
          </cell>
          <cell r="E2702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2" t="str">
            <v>13-APR-18</v>
          </cell>
          <cell r="G2702">
            <v>492390.40000000002</v>
          </cell>
          <cell r="H2702" t="str">
            <v>25-APR-18</v>
          </cell>
          <cell r="I2702">
            <v>37354</v>
          </cell>
          <cell r="J2702">
            <v>7</v>
          </cell>
          <cell r="K2702" t="str">
            <v>IN</v>
          </cell>
          <cell r="L2702" t="str">
            <v>ENTREGADO</v>
          </cell>
          <cell r="M2702">
            <v>1</v>
          </cell>
          <cell r="N2702">
            <v>47027</v>
          </cell>
          <cell r="O2702">
            <v>47027</v>
          </cell>
          <cell r="P2702">
            <v>75110.399999999994</v>
          </cell>
          <cell r="Q2702">
            <v>0</v>
          </cell>
          <cell r="R2702">
            <v>0</v>
          </cell>
        </row>
        <row r="2703">
          <cell r="A2703">
            <v>37354</v>
          </cell>
          <cell r="B2703" t="str">
            <v>Fuenta Especifica 0100 FONDO GENERAL</v>
          </cell>
          <cell r="C2703" t="str">
            <v>Capitulo 0206 MINISTERIO DE EDUCACIÓN</v>
          </cell>
          <cell r="D2703" t="str">
            <v>Libramiento 0206-01-01-0010-9451</v>
          </cell>
          <cell r="E2703" t="str">
            <v>PAGO A FAVOR DEL BANCO AGRICOLA, CEDIDO POR ALFIDA SOBEIDA PAYANO DIAZ, MEDIANTE ACTO 1959, D/F. 08/12/2017, POR SUM. ALIM. ESC. JEE. CORRESP. A ENERO/2018, SEGUN FACT. NCF: 00035, CARTAS COMPROMISO 01832, 01833,01830, 01831, 00953, 01809, OC. 5797.</v>
          </cell>
          <cell r="F2703" t="str">
            <v>13-APR-18</v>
          </cell>
          <cell r="G2703">
            <v>492390.40000000002</v>
          </cell>
          <cell r="H2703" t="str">
            <v>25-APR-18</v>
          </cell>
          <cell r="I2703">
            <v>37354</v>
          </cell>
          <cell r="J2703">
            <v>7</v>
          </cell>
          <cell r="K2703" t="str">
            <v>TR</v>
          </cell>
          <cell r="L2703" t="str">
            <v>Conciliado</v>
          </cell>
          <cell r="M2703">
            <v>1</v>
          </cell>
          <cell r="N2703">
            <v>3377812</v>
          </cell>
          <cell r="O2703">
            <v>3377812</v>
          </cell>
          <cell r="P2703">
            <v>396416</v>
          </cell>
          <cell r="Q2703">
            <v>0</v>
          </cell>
          <cell r="R2703">
            <v>0</v>
          </cell>
        </row>
        <row r="2704">
          <cell r="A2704">
            <v>37355</v>
          </cell>
          <cell r="B2704" t="str">
            <v>Fuenta Especifica 0100 FONDO GENERAL</v>
          </cell>
          <cell r="C2704" t="str">
            <v>Capitulo 0206 MINISTERIO DE EDUCACIÓN</v>
          </cell>
          <cell r="D2704" t="str">
            <v>Libramiento 0206-01-01-0010-9452</v>
          </cell>
          <cell r="E2704" t="str">
            <v>PAGO SUM. ALIM. ESC. JEE. CORRESP. AL MES DE ENERO 2018, SEGUN FACT. NCF.: 00116 CARTA COMPROMISO NO. 00155, 00171, 00177, 00158, 04875, 00416, 00174, OC 5942.</v>
          </cell>
          <cell r="F2704" t="str">
            <v>13-APR-18</v>
          </cell>
          <cell r="G2704">
            <v>906712</v>
          </cell>
          <cell r="H2704" t="str">
            <v>25-APR-18</v>
          </cell>
          <cell r="I2704">
            <v>37355</v>
          </cell>
          <cell r="J2704">
            <v>7</v>
          </cell>
          <cell r="K2704" t="str">
            <v>TR</v>
          </cell>
          <cell r="L2704" t="str">
            <v>Conciliado</v>
          </cell>
          <cell r="M2704">
            <v>1</v>
          </cell>
          <cell r="N2704">
            <v>3377760</v>
          </cell>
          <cell r="O2704">
            <v>3377760</v>
          </cell>
          <cell r="P2704">
            <v>868292</v>
          </cell>
          <cell r="Q2704">
            <v>0</v>
          </cell>
          <cell r="R2704">
            <v>0</v>
          </cell>
        </row>
        <row r="2705">
          <cell r="A2705">
            <v>37355</v>
          </cell>
          <cell r="B2705" t="str">
            <v>Fuenta Especifica 0100 FONDO GENERAL</v>
          </cell>
          <cell r="C2705" t="str">
            <v>Capitulo 0206 MINISTERIO DE EDUCACIÓN</v>
          </cell>
          <cell r="D2705" t="str">
            <v>Libramiento 0206-01-01-0010-9452</v>
          </cell>
          <cell r="E2705" t="str">
            <v>PAGO SUM. ALIM. ESC. JEE. CORRESP. AL MES DE ENERO 2018, SEGUN FACT. NCF.: 00116 CARTA COMPROMISO NO. 00155, 00171, 00177, 00158, 04875, 00416, 00174, OC 5942.</v>
          </cell>
          <cell r="F2705" t="str">
            <v>13-APR-18</v>
          </cell>
          <cell r="G2705">
            <v>906712</v>
          </cell>
          <cell r="H2705" t="str">
            <v>25-APR-18</v>
          </cell>
          <cell r="I2705">
            <v>37355</v>
          </cell>
          <cell r="J2705">
            <v>7</v>
          </cell>
          <cell r="K2705" t="str">
            <v>IN</v>
          </cell>
          <cell r="L2705" t="str">
            <v>ENTREGADO</v>
          </cell>
          <cell r="M2705">
            <v>1</v>
          </cell>
          <cell r="N2705">
            <v>46982</v>
          </cell>
          <cell r="O2705">
            <v>46982</v>
          </cell>
          <cell r="P2705">
            <v>38420</v>
          </cell>
          <cell r="Q2705">
            <v>0</v>
          </cell>
          <cell r="R2705">
            <v>0</v>
          </cell>
        </row>
        <row r="2706">
          <cell r="A2706">
            <v>37356</v>
          </cell>
          <cell r="B2706" t="str">
            <v>Fuenta Especifica 0100 FONDO GENERAL</v>
          </cell>
          <cell r="C2706" t="str">
            <v>Capitulo 0206 MINISTERIO DE EDUCACIÓN</v>
          </cell>
          <cell r="D2706" t="str">
            <v>Libramiento 0206-01-01-0010-9454</v>
          </cell>
          <cell r="E2706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6" t="str">
            <v>13-APR-18</v>
          </cell>
          <cell r="G2706">
            <v>540015.19999999995</v>
          </cell>
          <cell r="H2706" t="str">
            <v>25-APR-18</v>
          </cell>
          <cell r="I2706">
            <v>37356</v>
          </cell>
          <cell r="J2706">
            <v>7</v>
          </cell>
          <cell r="K2706" t="str">
            <v>IN</v>
          </cell>
          <cell r="L2706" t="str">
            <v>ENTREGADO</v>
          </cell>
          <cell r="M2706">
            <v>1</v>
          </cell>
          <cell r="N2706">
            <v>46983</v>
          </cell>
          <cell r="O2706">
            <v>46983</v>
          </cell>
          <cell r="P2706">
            <v>22882</v>
          </cell>
          <cell r="Q2706">
            <v>0</v>
          </cell>
          <cell r="R2706">
            <v>0</v>
          </cell>
        </row>
        <row r="2707">
          <cell r="A2707">
            <v>37356</v>
          </cell>
          <cell r="B2707" t="str">
            <v>Fuenta Especifica 0100 FONDO GENERAL</v>
          </cell>
          <cell r="C2707" t="str">
            <v>Capitulo 0206 MINISTERIO DE EDUCACIÓN</v>
          </cell>
          <cell r="D2707" t="str">
            <v>Libramiento 0206-01-01-0010-9454</v>
          </cell>
          <cell r="E2707" t="str">
            <v>PAGO A FAVOR DE BANCO AGRICOLA, CEDIDO POR D ALVAREZ COMIDA EMPRESARIAL,SRL, MEDIANTE ACTO DE ALGUACIL No. 821/17 D/F 09/10/2017. POR SUM. ALIM. ESC. JEE. CORRESP. AL MES DE ENERO 2018, SEGUN FACT. NCF.: 00022,CARTA COMPROMISO NO. 00169, 00306,00194,OC 6640.</v>
          </cell>
          <cell r="F2707" t="str">
            <v>13-APR-18</v>
          </cell>
          <cell r="G2707">
            <v>540015.19999999995</v>
          </cell>
          <cell r="H2707" t="str">
            <v>25-APR-18</v>
          </cell>
          <cell r="I2707">
            <v>37356</v>
          </cell>
          <cell r="J2707">
            <v>7</v>
          </cell>
          <cell r="K2707" t="str">
            <v>TR</v>
          </cell>
          <cell r="L2707" t="str">
            <v>Conciliado</v>
          </cell>
          <cell r="M2707">
            <v>1</v>
          </cell>
          <cell r="N2707">
            <v>3377813</v>
          </cell>
          <cell r="O2707">
            <v>3377813</v>
          </cell>
          <cell r="P2707">
            <v>517133.2</v>
          </cell>
          <cell r="Q2707">
            <v>0</v>
          </cell>
          <cell r="R2707">
            <v>0</v>
          </cell>
        </row>
        <row r="2708">
          <cell r="A2708">
            <v>37357</v>
          </cell>
          <cell r="B2708" t="str">
            <v>Fuenta Especifica 0100 FONDO GENERAL</v>
          </cell>
          <cell r="C2708" t="str">
            <v>Capitulo 0206 MINISTERIO DE EDUCACIÓN</v>
          </cell>
          <cell r="D2708" t="str">
            <v>Libramiento 0206-01-01-0010-9455</v>
          </cell>
          <cell r="E2708" t="str">
            <v>PAGO POR SUM. ALIM. ESC. JEE. CORRESP. A ENERO/2018, SEGUN FACT. NCF: 00005, CARTA COMPROMISO 03620, OC. 6935.</v>
          </cell>
          <cell r="F2708" t="str">
            <v>13-APR-18</v>
          </cell>
          <cell r="G2708">
            <v>566494.4</v>
          </cell>
          <cell r="H2708" t="str">
            <v>25-APR-18</v>
          </cell>
          <cell r="I2708">
            <v>37357</v>
          </cell>
          <cell r="J2708">
            <v>7</v>
          </cell>
          <cell r="K2708" t="str">
            <v>TR</v>
          </cell>
          <cell r="L2708" t="str">
            <v>Conciliado</v>
          </cell>
          <cell r="M2708">
            <v>1</v>
          </cell>
          <cell r="N2708">
            <v>3377761</v>
          </cell>
          <cell r="O2708">
            <v>3377761</v>
          </cell>
          <cell r="P2708">
            <v>542490.4</v>
          </cell>
          <cell r="Q2708">
            <v>0</v>
          </cell>
          <cell r="R2708">
            <v>0</v>
          </cell>
        </row>
        <row r="2709">
          <cell r="A2709">
            <v>37357</v>
          </cell>
          <cell r="B2709" t="str">
            <v>Fuenta Especifica 0100 FONDO GENERAL</v>
          </cell>
          <cell r="C2709" t="str">
            <v>Capitulo 0206 MINISTERIO DE EDUCACIÓN</v>
          </cell>
          <cell r="D2709" t="str">
            <v>Libramiento 0206-01-01-0010-9455</v>
          </cell>
          <cell r="E2709" t="str">
            <v>PAGO POR SUM. ALIM. ESC. JEE. CORRESP. A ENERO/2018, SEGUN FACT. NCF: 00005, CARTA COMPROMISO 03620, OC. 6935.</v>
          </cell>
          <cell r="F2709" t="str">
            <v>13-APR-18</v>
          </cell>
          <cell r="G2709">
            <v>566494.4</v>
          </cell>
          <cell r="H2709" t="str">
            <v>25-APR-18</v>
          </cell>
          <cell r="I2709">
            <v>37357</v>
          </cell>
          <cell r="J2709">
            <v>7</v>
          </cell>
          <cell r="K2709" t="str">
            <v>IN</v>
          </cell>
          <cell r="L2709" t="str">
            <v>ENTREGADO</v>
          </cell>
          <cell r="M2709">
            <v>1</v>
          </cell>
          <cell r="N2709">
            <v>46984</v>
          </cell>
          <cell r="O2709">
            <v>46984</v>
          </cell>
          <cell r="P2709">
            <v>24004</v>
          </cell>
          <cell r="Q2709">
            <v>0</v>
          </cell>
          <cell r="R2709">
            <v>0</v>
          </cell>
        </row>
        <row r="2710">
          <cell r="A2710">
            <v>37358</v>
          </cell>
          <cell r="B2710" t="str">
            <v>Fuenta Especifica 0100 FONDO GENERAL</v>
          </cell>
          <cell r="C2710" t="str">
            <v>Capitulo 0206 MINISTERIO DE EDUCACIÓN</v>
          </cell>
          <cell r="D2710" t="str">
            <v>Libramiento 0206-01-01-0010-9456</v>
          </cell>
          <cell r="E2710" t="str">
            <v>PAGO A FAVOR DE BANCO AGRICOLA S/ACTO 1103 D/F. 13/12/2017 CEDIDO POR LA CASITA DE ARLETTE SRL, SUM. ALIM. ESC. JEE. CORRESP. AL MES ENERO 2018, S/FACT. NCF: 00110 CARTA COMPROMISO NO. 15467, OC. 6649.</v>
          </cell>
          <cell r="F2710" t="str">
            <v>13-APR-18</v>
          </cell>
          <cell r="G2710">
            <v>589716.80000000005</v>
          </cell>
          <cell r="H2710" t="str">
            <v>25-APR-18</v>
          </cell>
          <cell r="I2710">
            <v>37358</v>
          </cell>
          <cell r="J2710">
            <v>7</v>
          </cell>
          <cell r="K2710" t="str">
            <v>TR</v>
          </cell>
          <cell r="L2710" t="str">
            <v>Conciliado</v>
          </cell>
          <cell r="M2710">
            <v>1</v>
          </cell>
          <cell r="N2710">
            <v>3377814</v>
          </cell>
          <cell r="O2710">
            <v>3377814</v>
          </cell>
          <cell r="P2710">
            <v>564728.80000000005</v>
          </cell>
          <cell r="Q2710">
            <v>0</v>
          </cell>
          <cell r="R2710">
            <v>0</v>
          </cell>
        </row>
        <row r="2711">
          <cell r="A2711">
            <v>37358</v>
          </cell>
          <cell r="B2711" t="str">
            <v>Fuenta Especifica 0100 FONDO GENERAL</v>
          </cell>
          <cell r="C2711" t="str">
            <v>Capitulo 0206 MINISTERIO DE EDUCACIÓN</v>
          </cell>
          <cell r="D2711" t="str">
            <v>Libramiento 0206-01-01-0010-9456</v>
          </cell>
          <cell r="E2711" t="str">
            <v>PAGO A FAVOR DE BANCO AGRICOLA S/ACTO 1103 D/F. 13/12/2017 CEDIDO POR LA CASITA DE ARLETTE SRL, SUM. ALIM. ESC. JEE. CORRESP. AL MES ENERO 2018, S/FACT. NCF: 00110 CARTA COMPROMISO NO. 15467, OC. 6649.</v>
          </cell>
          <cell r="F2711" t="str">
            <v>13-APR-18</v>
          </cell>
          <cell r="G2711">
            <v>589716.80000000005</v>
          </cell>
          <cell r="H2711" t="str">
            <v>25-APR-18</v>
          </cell>
          <cell r="I2711">
            <v>37358</v>
          </cell>
          <cell r="J2711">
            <v>7</v>
          </cell>
          <cell r="K2711" t="str">
            <v>IN</v>
          </cell>
          <cell r="L2711" t="str">
            <v>ENTREGADO</v>
          </cell>
          <cell r="M2711">
            <v>1</v>
          </cell>
          <cell r="N2711">
            <v>46985</v>
          </cell>
          <cell r="O2711">
            <v>46985</v>
          </cell>
          <cell r="P2711">
            <v>24988</v>
          </cell>
          <cell r="Q2711">
            <v>0</v>
          </cell>
          <cell r="R2711">
            <v>0</v>
          </cell>
        </row>
        <row r="2712">
          <cell r="A2712">
            <v>37359</v>
          </cell>
          <cell r="B2712" t="str">
            <v>Fuenta Especifica 0100 FONDO GENERAL</v>
          </cell>
          <cell r="C2712" t="str">
            <v>Capitulo 0206 MINISTERIO DE EDUCACIÓN</v>
          </cell>
          <cell r="D2712" t="str">
            <v>Libramiento 0206-01-01-0010-9457</v>
          </cell>
          <cell r="E2712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2" t="str">
            <v>13-APR-18</v>
          </cell>
          <cell r="G2712">
            <v>1055769.6000000001</v>
          </cell>
          <cell r="H2712" t="str">
            <v>25-APR-18</v>
          </cell>
          <cell r="I2712">
            <v>37359</v>
          </cell>
          <cell r="J2712">
            <v>7</v>
          </cell>
          <cell r="K2712" t="str">
            <v>IN</v>
          </cell>
          <cell r="L2712" t="str">
            <v>ENTREGADO</v>
          </cell>
          <cell r="M2712">
            <v>1</v>
          </cell>
          <cell r="N2712">
            <v>46986</v>
          </cell>
          <cell r="O2712">
            <v>46986</v>
          </cell>
          <cell r="P2712">
            <v>44736</v>
          </cell>
          <cell r="Q2712">
            <v>0</v>
          </cell>
          <cell r="R2712">
            <v>0</v>
          </cell>
        </row>
        <row r="2713">
          <cell r="E2713" t="str">
            <v>.</v>
          </cell>
        </row>
        <row r="2714">
          <cell r="A2714">
            <v>37359</v>
          </cell>
          <cell r="B2714" t="str">
            <v>Fuenta Especifica 0100 FONDO GENERAL</v>
          </cell>
          <cell r="C2714" t="str">
            <v>Capitulo 0206 MINISTERIO DE EDUCACIÓN</v>
          </cell>
          <cell r="D2714" t="str">
            <v>Libramiento 0206-01-01-0010-9457</v>
          </cell>
          <cell r="E2714" t="str">
            <v xml:space="preserve">PAGO A FAVOR DE BANCO AGRICOLA, CEDIDO POR MONCA FOOD SERVICES SRL, MEDIANTE ACTO No. 478/17 D/F 28/09/2017. POR SUM. ALIM. ESC. JEE. CORRESP. AL MES DE ENERO 2018, SEGUN FACT. NCF.: 05089, CARTA COMPROMISO NO. 05799 Y 05856, OC 6116 </v>
          </cell>
          <cell r="F2714" t="str">
            <v>13-APR-18</v>
          </cell>
          <cell r="G2714">
            <v>1055769.6000000001</v>
          </cell>
          <cell r="H2714" t="str">
            <v>25-APR-18</v>
          </cell>
          <cell r="I2714">
            <v>37359</v>
          </cell>
          <cell r="J2714">
            <v>7</v>
          </cell>
          <cell r="K2714" t="str">
            <v>TR</v>
          </cell>
          <cell r="L2714" t="str">
            <v>Conciliado</v>
          </cell>
          <cell r="M2714">
            <v>1</v>
          </cell>
          <cell r="N2714">
            <v>3377815</v>
          </cell>
          <cell r="O2714">
            <v>3377815</v>
          </cell>
          <cell r="P2714">
            <v>1011033.6</v>
          </cell>
          <cell r="Q2714">
            <v>0</v>
          </cell>
          <cell r="R2714">
            <v>0</v>
          </cell>
        </row>
        <row r="2715">
          <cell r="E2715" t="str">
            <v>.</v>
          </cell>
        </row>
        <row r="2716">
          <cell r="A2716">
            <v>38259</v>
          </cell>
          <cell r="B2716" t="str">
            <v>Fuenta Especifica 0100 FONDO GENERAL</v>
          </cell>
          <cell r="C2716" t="str">
            <v>Capitulo 0206 MINISTERIO DE EDUCACIÓN</v>
          </cell>
          <cell r="D2716" t="str">
            <v>Libramiento 0206-01-01-0010-9458</v>
          </cell>
          <cell r="E2716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6" t="str">
            <v>13-APR-18</v>
          </cell>
          <cell r="G2716">
            <v>25000</v>
          </cell>
          <cell r="H2716" t="str">
            <v>27-APR-18</v>
          </cell>
          <cell r="I2716">
            <v>38259</v>
          </cell>
          <cell r="J2716">
            <v>3</v>
          </cell>
          <cell r="K2716" t="str">
            <v>IN</v>
          </cell>
          <cell r="L2716" t="str">
            <v>ENTREGADO</v>
          </cell>
          <cell r="M2716">
            <v>1</v>
          </cell>
          <cell r="N2716">
            <v>47944</v>
          </cell>
          <cell r="O2716">
            <v>47944</v>
          </cell>
          <cell r="P2716">
            <v>2118.64</v>
          </cell>
          <cell r="Q2716">
            <v>0</v>
          </cell>
          <cell r="R2716">
            <v>0</v>
          </cell>
        </row>
        <row r="2717">
          <cell r="A2717">
            <v>38259</v>
          </cell>
          <cell r="B2717" t="str">
            <v>Fuenta Especifica 0100 FONDO GENERAL</v>
          </cell>
          <cell r="C2717" t="str">
            <v>Capitulo 0206 MINISTERIO DE EDUCACIÓN</v>
          </cell>
          <cell r="D2717" t="str">
            <v>Libramiento 0206-01-01-0010-9458</v>
          </cell>
          <cell r="E2717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7" t="str">
            <v>13-APR-18</v>
          </cell>
          <cell r="G2717">
            <v>25000</v>
          </cell>
          <cell r="H2717" t="str">
            <v>27-APR-18</v>
          </cell>
          <cell r="I2717">
            <v>38259</v>
          </cell>
          <cell r="J2717">
            <v>3</v>
          </cell>
          <cell r="K2717" t="str">
            <v>IN</v>
          </cell>
          <cell r="L2717" t="str">
            <v>ENTREGADO</v>
          </cell>
          <cell r="M2717">
            <v>1</v>
          </cell>
          <cell r="N2717">
            <v>48074</v>
          </cell>
          <cell r="O2717">
            <v>48074</v>
          </cell>
          <cell r="P2717">
            <v>3813.56</v>
          </cell>
          <cell r="Q2717">
            <v>0</v>
          </cell>
          <cell r="R2717">
            <v>0</v>
          </cell>
        </row>
        <row r="2718">
          <cell r="A2718">
            <v>38259</v>
          </cell>
          <cell r="B2718" t="str">
            <v>Fuenta Especifica 0100 FONDO GENERAL</v>
          </cell>
          <cell r="C2718" t="str">
            <v>Capitulo 0206 MINISTERIO DE EDUCACIÓN</v>
          </cell>
          <cell r="D2718" t="str">
            <v>Libramiento 0206-01-01-0010-9458</v>
          </cell>
          <cell r="E2718" t="str">
            <v>CONTRATACION DE SERVICIOS DE PUBLICIDAD, A LOS FINES DE PRESENTAR Y PROMOVER EL DESARROLLO DE LOS DIFERENTES PROGRAMAS QUE LLEVA A CABO LA INSTITUCION, DURANTE EL MES DE DICIEMBRE DEL 2017. SEGUN REQ. INABIE/DC/NO.082/2017. OC.7029, FT.NCF.80110</v>
          </cell>
          <cell r="F2718" t="str">
            <v>13-APR-18</v>
          </cell>
          <cell r="G2718">
            <v>25000</v>
          </cell>
          <cell r="H2718" t="str">
            <v>27-APR-18</v>
          </cell>
          <cell r="I2718">
            <v>38259</v>
          </cell>
          <cell r="J2718">
            <v>3</v>
          </cell>
          <cell r="K2718" t="str">
            <v>TR</v>
          </cell>
          <cell r="L2718" t="str">
            <v>Conciliado</v>
          </cell>
          <cell r="M2718">
            <v>1</v>
          </cell>
          <cell r="N2718">
            <v>3632503</v>
          </cell>
          <cell r="O2718">
            <v>3632503</v>
          </cell>
          <cell r="P2718">
            <v>19067.8</v>
          </cell>
          <cell r="Q2718">
            <v>0</v>
          </cell>
          <cell r="R2718">
            <v>0</v>
          </cell>
        </row>
        <row r="2719">
          <cell r="A2719">
            <v>37566</v>
          </cell>
          <cell r="B2719" t="str">
            <v>Fuenta Especifica 0100 FONDO GENERAL</v>
          </cell>
          <cell r="C2719" t="str">
            <v>Capitulo 0206 MINISTERIO DE EDUCACIÓN</v>
          </cell>
          <cell r="D2719" t="str">
            <v>Libramiento 0206-01-01-0010-9459</v>
          </cell>
          <cell r="E2719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19" t="str">
            <v>13-APR-18</v>
          </cell>
          <cell r="G2719">
            <v>367792.46</v>
          </cell>
          <cell r="H2719" t="str">
            <v>26-APR-18</v>
          </cell>
          <cell r="I2719">
            <v>37566</v>
          </cell>
          <cell r="J2719">
            <v>3</v>
          </cell>
          <cell r="K2719" t="str">
            <v>IN</v>
          </cell>
          <cell r="L2719" t="str">
            <v>ENTREGADO</v>
          </cell>
          <cell r="M2719">
            <v>1</v>
          </cell>
          <cell r="N2719">
            <v>47227</v>
          </cell>
          <cell r="O2719">
            <v>47227</v>
          </cell>
          <cell r="P2719">
            <v>3387.88</v>
          </cell>
          <cell r="Q2719">
            <v>0</v>
          </cell>
          <cell r="R2719">
            <v>0</v>
          </cell>
        </row>
        <row r="2720">
          <cell r="A2720">
            <v>37566</v>
          </cell>
          <cell r="B2720" t="str">
            <v>Fuenta Especifica 0100 FONDO GENERAL</v>
          </cell>
          <cell r="C2720" t="str">
            <v>Capitulo 0206 MINISTERIO DE EDUCACIÓN</v>
          </cell>
          <cell r="D2720" t="str">
            <v>Libramiento 0206-01-01-0010-9459</v>
          </cell>
          <cell r="E2720" t="str">
            <v>PAGO A FAVOR DE COOPROHARINA, CEDIDO POR FRANCISCO MIESES , MEDIANTE ACTO 234/18 D/F. 05/03/2018. POR SUM. ALIM. ESC. UM CORRESP. A DICIEMBRE/2017, SEGUN FACT. NCF: 00051, NC. 00025, MENOS ANTICIPO,CONT. 464/2017, OC. 6518</v>
          </cell>
          <cell r="F2720" t="str">
            <v>13-APR-18</v>
          </cell>
          <cell r="G2720">
            <v>367792.46</v>
          </cell>
          <cell r="H2720" t="str">
            <v>26-APR-18</v>
          </cell>
          <cell r="I2720">
            <v>37566</v>
          </cell>
          <cell r="J2720">
            <v>3</v>
          </cell>
          <cell r="K2720" t="str">
            <v>TR</v>
          </cell>
          <cell r="L2720" t="str">
            <v>Conciliado</v>
          </cell>
          <cell r="M2720">
            <v>1</v>
          </cell>
          <cell r="N2720">
            <v>3615187</v>
          </cell>
          <cell r="O2720">
            <v>3615187</v>
          </cell>
          <cell r="P2720">
            <v>364404.58</v>
          </cell>
          <cell r="Q2720">
            <v>0</v>
          </cell>
          <cell r="R2720">
            <v>0</v>
          </cell>
        </row>
        <row r="2721">
          <cell r="A2721">
            <v>37759</v>
          </cell>
          <cell r="B2721" t="str">
            <v>Fuenta Especifica 0100 FONDO GENERAL</v>
          </cell>
          <cell r="C2721" t="str">
            <v>Capitulo 0206 MINISTERIO DE EDUCACIÓN</v>
          </cell>
          <cell r="D2721" t="str">
            <v>Libramiento 0206-01-01-0010-9464</v>
          </cell>
          <cell r="E2721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1" t="str">
            <v>16-APR-18</v>
          </cell>
          <cell r="G2721">
            <v>386001.6</v>
          </cell>
          <cell r="H2721" t="str">
            <v>26-APR-18</v>
          </cell>
          <cell r="I2721">
            <v>37759</v>
          </cell>
          <cell r="J2721">
            <v>3</v>
          </cell>
          <cell r="K2721" t="str">
            <v>IN</v>
          </cell>
          <cell r="L2721" t="str">
            <v>ENTREGADO</v>
          </cell>
          <cell r="M2721">
            <v>1</v>
          </cell>
          <cell r="N2721">
            <v>47414</v>
          </cell>
          <cell r="O2721">
            <v>47414</v>
          </cell>
          <cell r="P2721">
            <v>16356</v>
          </cell>
          <cell r="Q2721">
            <v>0</v>
          </cell>
          <cell r="R2721">
            <v>0</v>
          </cell>
        </row>
        <row r="2722">
          <cell r="A2722">
            <v>37759</v>
          </cell>
          <cell r="B2722" t="str">
            <v>Fuenta Especifica 0100 FONDO GENERAL</v>
          </cell>
          <cell r="C2722" t="str">
            <v>Capitulo 0206 MINISTERIO DE EDUCACIÓN</v>
          </cell>
          <cell r="D2722" t="str">
            <v>Libramiento 0206-01-01-0010-9464</v>
          </cell>
          <cell r="E2722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2" t="str">
            <v>16-APR-18</v>
          </cell>
          <cell r="G2722">
            <v>386001.6</v>
          </cell>
          <cell r="H2722" t="str">
            <v>26-APR-18</v>
          </cell>
          <cell r="I2722">
            <v>37759</v>
          </cell>
          <cell r="J2722">
            <v>3</v>
          </cell>
          <cell r="K2722" t="str">
            <v>TR</v>
          </cell>
          <cell r="L2722" t="str">
            <v>Conciliado</v>
          </cell>
          <cell r="M2722">
            <v>1</v>
          </cell>
          <cell r="N2722">
            <v>3615396</v>
          </cell>
          <cell r="O2722">
            <v>3615396</v>
          </cell>
          <cell r="P2722">
            <v>226708</v>
          </cell>
          <cell r="Q2722">
            <v>0</v>
          </cell>
          <cell r="R2722">
            <v>0</v>
          </cell>
        </row>
        <row r="2723">
          <cell r="A2723">
            <v>37759</v>
          </cell>
          <cell r="B2723" t="str">
            <v>Fuenta Especifica 0100 FONDO GENERAL</v>
          </cell>
          <cell r="C2723" t="str">
            <v>Capitulo 0206 MINISTERIO DE EDUCACIÓN</v>
          </cell>
          <cell r="D2723" t="str">
            <v>Libramiento 0206-01-01-0010-9464</v>
          </cell>
          <cell r="E2723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3" t="str">
            <v>16-APR-18</v>
          </cell>
          <cell r="G2723">
            <v>386001.6</v>
          </cell>
          <cell r="H2723" t="str">
            <v>26-APR-18</v>
          </cell>
          <cell r="I2723">
            <v>37759</v>
          </cell>
          <cell r="J2723">
            <v>3</v>
          </cell>
          <cell r="K2723" t="str">
            <v>IN</v>
          </cell>
          <cell r="L2723" t="str">
            <v>ENTREGADO</v>
          </cell>
          <cell r="M2723">
            <v>1</v>
          </cell>
          <cell r="N2723">
            <v>47456</v>
          </cell>
          <cell r="O2723">
            <v>47456</v>
          </cell>
          <cell r="P2723">
            <v>58881.599999999999</v>
          </cell>
          <cell r="Q2723">
            <v>0</v>
          </cell>
          <cell r="R2723">
            <v>0</v>
          </cell>
        </row>
        <row r="2724">
          <cell r="A2724">
            <v>37759</v>
          </cell>
          <cell r="B2724" t="str">
            <v>Fuenta Especifica 0100 FONDO GENERAL</v>
          </cell>
          <cell r="C2724" t="str">
            <v>Capitulo 0206 MINISTERIO DE EDUCACIÓN</v>
          </cell>
          <cell r="D2724" t="str">
            <v>Libramiento 0206-01-01-0010-9464</v>
          </cell>
          <cell r="E2724" t="str">
            <v>PAGO A FAVOR DE BANCO AGRICOLA S/ACTO 1750/17 D/F. 31/10/2017 CEDIDO POR FRANCISCO JAVIEL NAVARRO, SUM. ALIM. ESC. JEE. CORRESP. MES ENERO 2018 S/FACT. 00532, CARTAS COMPR.8231,3292,3332,3417,3509,3314 Y AL SUPLIDOR CARTA 8167 OC. 6754,5764</v>
          </cell>
          <cell r="F2724" t="str">
            <v>16-APR-18</v>
          </cell>
          <cell r="G2724">
            <v>386001.6</v>
          </cell>
          <cell r="H2724" t="str">
            <v>26-APR-18</v>
          </cell>
          <cell r="I2724">
            <v>37759</v>
          </cell>
          <cell r="J2724">
            <v>3</v>
          </cell>
          <cell r="K2724" t="str">
            <v>TR</v>
          </cell>
          <cell r="L2724" t="str">
            <v>Conciliado</v>
          </cell>
          <cell r="M2724">
            <v>1</v>
          </cell>
          <cell r="N2724">
            <v>3615183</v>
          </cell>
          <cell r="O2724">
            <v>3615183</v>
          </cell>
          <cell r="P2724">
            <v>84056</v>
          </cell>
          <cell r="Q2724">
            <v>0</v>
          </cell>
          <cell r="R2724">
            <v>0</v>
          </cell>
        </row>
        <row r="2725">
          <cell r="A2725">
            <v>38260</v>
          </cell>
          <cell r="B2725" t="str">
            <v>Fuenta Especifica 0100 FONDO GENERAL</v>
          </cell>
          <cell r="C2725" t="str">
            <v>Capitulo 0206 MINISTERIO DE EDUCACIÓN</v>
          </cell>
          <cell r="D2725" t="str">
            <v>Libramiento 0206-01-01-0010-9465</v>
          </cell>
          <cell r="E2725" t="str">
            <v>PAGO SUM. ALIM. ESC. UM. CORRESP. AL MES ENERO 2018, S/FACT. NCF: 00006, CONT. NO. 398/2017 OC. 6522</v>
          </cell>
          <cell r="F2725" t="str">
            <v>16-APR-18</v>
          </cell>
          <cell r="G2725">
            <v>188940.26</v>
          </cell>
          <cell r="H2725" t="str">
            <v>27-APR-18</v>
          </cell>
          <cell r="I2725">
            <v>38260</v>
          </cell>
          <cell r="J2725">
            <v>3</v>
          </cell>
          <cell r="K2725" t="str">
            <v>TR</v>
          </cell>
          <cell r="L2725" t="str">
            <v>Conciliado</v>
          </cell>
          <cell r="M2725">
            <v>1</v>
          </cell>
          <cell r="N2725">
            <v>3632504</v>
          </cell>
          <cell r="O2725">
            <v>3632504</v>
          </cell>
          <cell r="P2725">
            <v>180342.09</v>
          </cell>
          <cell r="Q2725">
            <v>0</v>
          </cell>
          <cell r="R2725">
            <v>0</v>
          </cell>
        </row>
        <row r="2726">
          <cell r="A2726">
            <v>38260</v>
          </cell>
          <cell r="B2726" t="str">
            <v>Fuenta Especifica 0100 FONDO GENERAL</v>
          </cell>
          <cell r="C2726" t="str">
            <v>Capitulo 0206 MINISTERIO DE EDUCACIÓN</v>
          </cell>
          <cell r="D2726" t="str">
            <v>Libramiento 0206-01-01-0010-9465</v>
          </cell>
          <cell r="E2726" t="str">
            <v>PAGO SUM. ALIM. ESC. UM. CORRESP. AL MES ENERO 2018, S/FACT. NCF: 00006, CONT. NO. 398/2017 OC. 6522</v>
          </cell>
          <cell r="F2726" t="str">
            <v>16-APR-18</v>
          </cell>
          <cell r="G2726">
            <v>188940.26</v>
          </cell>
          <cell r="H2726" t="str">
            <v>27-APR-18</v>
          </cell>
          <cell r="I2726">
            <v>38260</v>
          </cell>
          <cell r="J2726">
            <v>3</v>
          </cell>
          <cell r="K2726" t="str">
            <v>IN</v>
          </cell>
          <cell r="L2726" t="str">
            <v>ENTREGADO</v>
          </cell>
          <cell r="M2726">
            <v>1</v>
          </cell>
          <cell r="N2726">
            <v>48125</v>
          </cell>
          <cell r="O2726">
            <v>48125</v>
          </cell>
          <cell r="P2726">
            <v>8598.17</v>
          </cell>
          <cell r="Q2726">
            <v>0</v>
          </cell>
          <cell r="R2726">
            <v>0</v>
          </cell>
        </row>
        <row r="2727">
          <cell r="A2727">
            <v>38261</v>
          </cell>
          <cell r="B2727" t="str">
            <v>Fuenta Especifica 0100 FONDO GENERAL</v>
          </cell>
          <cell r="C2727" t="str">
            <v>Capitulo 0206 MINISTERIO DE EDUCACIÓN</v>
          </cell>
          <cell r="D2727" t="str">
            <v>Libramiento 0206-01-01-0010-9467</v>
          </cell>
          <cell r="E2727" t="str">
            <v>PAGO SUM. ALIM. ESC. UM CORRESP. AL MES ENERO 2018, SEGUN FACT. NCF.: 00083 Y NC 00042, DEL CONTRATO NO. 317/17 Y OC 6378 MENOS ANTICIPO.</v>
          </cell>
          <cell r="F2727" t="str">
            <v>16-APR-18</v>
          </cell>
          <cell r="G2727">
            <v>487487.98</v>
          </cell>
          <cell r="H2727" t="str">
            <v>27-APR-18</v>
          </cell>
          <cell r="I2727">
            <v>38261</v>
          </cell>
          <cell r="J2727">
            <v>3</v>
          </cell>
          <cell r="K2727" t="str">
            <v>IN</v>
          </cell>
          <cell r="L2727" t="str">
            <v>ENTREGADO</v>
          </cell>
          <cell r="M2727">
            <v>1</v>
          </cell>
          <cell r="N2727">
            <v>48124</v>
          </cell>
          <cell r="O2727">
            <v>48124</v>
          </cell>
          <cell r="P2727">
            <v>4454.2700000000004</v>
          </cell>
          <cell r="Q2727">
            <v>0</v>
          </cell>
          <cell r="R2727">
            <v>0</v>
          </cell>
        </row>
        <row r="2728">
          <cell r="A2728">
            <v>38261</v>
          </cell>
          <cell r="B2728" t="str">
            <v>Fuenta Especifica 0100 FONDO GENERAL</v>
          </cell>
          <cell r="C2728" t="str">
            <v>Capitulo 0206 MINISTERIO DE EDUCACIÓN</v>
          </cell>
          <cell r="D2728" t="str">
            <v>Libramiento 0206-01-01-0010-9467</v>
          </cell>
          <cell r="E2728" t="str">
            <v>PAGO SUM. ALIM. ESC. UM CORRESP. AL MES ENERO 2018, SEGUN FACT. NCF.: 00083 Y NC 00042, DEL CONTRATO NO. 317/17 Y OC 6378 MENOS ANTICIPO.</v>
          </cell>
          <cell r="F2728" t="str">
            <v>16-APR-18</v>
          </cell>
          <cell r="G2728">
            <v>487487.98</v>
          </cell>
          <cell r="H2728" t="str">
            <v>27-APR-18</v>
          </cell>
          <cell r="I2728">
            <v>38261</v>
          </cell>
          <cell r="J2728">
            <v>3</v>
          </cell>
          <cell r="K2728" t="str">
            <v>TR</v>
          </cell>
          <cell r="L2728" t="str">
            <v>Conciliado</v>
          </cell>
          <cell r="M2728">
            <v>1</v>
          </cell>
          <cell r="N2728">
            <v>3632505</v>
          </cell>
          <cell r="O2728">
            <v>3632505</v>
          </cell>
          <cell r="P2728">
            <v>483033.71</v>
          </cell>
          <cell r="Q2728">
            <v>0</v>
          </cell>
          <cell r="R2728">
            <v>0</v>
          </cell>
        </row>
        <row r="2729">
          <cell r="A2729">
            <v>38461</v>
          </cell>
          <cell r="B2729" t="str">
            <v>Fuenta Especifica 0100 FONDO GENERAL</v>
          </cell>
          <cell r="C2729" t="str">
            <v>Capitulo 0206 MINISTERIO DE EDUCACIÓN</v>
          </cell>
          <cell r="D2729" t="str">
            <v>Libramiento 0206-01-01-0010-9469</v>
          </cell>
          <cell r="E2729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29" t="str">
            <v>16-APR-18</v>
          </cell>
          <cell r="G2729">
            <v>1799641.6</v>
          </cell>
          <cell r="H2729" t="str">
            <v>27-APR-18</v>
          </cell>
          <cell r="I2729">
            <v>38461</v>
          </cell>
          <cell r="J2729">
            <v>1</v>
          </cell>
          <cell r="K2729" t="str">
            <v>IN</v>
          </cell>
          <cell r="L2729" t="str">
            <v>ENTREGADO</v>
          </cell>
          <cell r="M2729">
            <v>1</v>
          </cell>
          <cell r="N2729">
            <v>48394</v>
          </cell>
          <cell r="O2729">
            <v>48394</v>
          </cell>
          <cell r="P2729">
            <v>76256</v>
          </cell>
          <cell r="Q2729">
            <v>0</v>
          </cell>
          <cell r="R2729">
            <v>0</v>
          </cell>
        </row>
        <row r="2730">
          <cell r="A2730">
            <v>38461</v>
          </cell>
          <cell r="B2730" t="str">
            <v>Fuenta Especifica 0100 FONDO GENERAL</v>
          </cell>
          <cell r="C2730" t="str">
            <v>Capitulo 0206 MINISTERIO DE EDUCACIÓN</v>
          </cell>
          <cell r="D2730" t="str">
            <v>Libramiento 0206-01-01-0010-9469</v>
          </cell>
          <cell r="E2730" t="str">
            <v>PAGO A FAVOR DE BANCO AGRICOLA, CEDIDO POR GRUPO AMERICIUM SRL MEDIANTE ACTO NO.929 D/F 26/10/17, POR SUM. DE ALIM. ESC. JEE. CORRESP. MES DE ENERO 2018, S/FACT. 00050. CARTAS COMPROMISO 03139, 03137, 03129, 07957, 03006, 03242, 03126, 03004 Y 03125. OC 7068</v>
          </cell>
          <cell r="F2730" t="str">
            <v>16-APR-18</v>
          </cell>
          <cell r="G2730">
            <v>1799641.6</v>
          </cell>
          <cell r="H2730" t="str">
            <v>27-APR-18</v>
          </cell>
          <cell r="I2730">
            <v>38461</v>
          </cell>
          <cell r="J2730">
            <v>1</v>
          </cell>
          <cell r="K2730" t="str">
            <v>TR</v>
          </cell>
          <cell r="L2730" t="str">
            <v>Conciliado</v>
          </cell>
          <cell r="M2730">
            <v>1</v>
          </cell>
          <cell r="N2730">
            <v>3655451</v>
          </cell>
          <cell r="O2730">
            <v>3655451</v>
          </cell>
          <cell r="P2730">
            <v>1723385.6</v>
          </cell>
          <cell r="Q2730">
            <v>0</v>
          </cell>
          <cell r="R2730">
            <v>0</v>
          </cell>
        </row>
        <row r="2731">
          <cell r="A2731">
            <v>38262</v>
          </cell>
          <cell r="B2731" t="str">
            <v>Fuenta Especifica 0100 FONDO GENERAL</v>
          </cell>
          <cell r="C2731" t="str">
            <v>Capitulo 0206 MINISTERIO DE EDUCACIÓN</v>
          </cell>
          <cell r="D2731" t="str">
            <v>Libramiento 0206-01-01-0010-9470</v>
          </cell>
          <cell r="E2731" t="str">
            <v>PRIMER PAGO CORRESP. AL 20% DE ANTICIPO DEL CONTRATO NO. 14/2018, POR LA ADQUISICION DE POLOSHIRTS ESCOLARES. S/FACT. NCF: 00001. OC. 7367.</v>
          </cell>
          <cell r="F2731" t="str">
            <v>16-APR-18</v>
          </cell>
          <cell r="G2731">
            <v>3672211.92</v>
          </cell>
          <cell r="H2731" t="str">
            <v>27-APR-18</v>
          </cell>
          <cell r="I2731">
            <v>38262</v>
          </cell>
          <cell r="J2731">
            <v>3</v>
          </cell>
          <cell r="K2731" t="str">
            <v>TR</v>
          </cell>
          <cell r="L2731" t="str">
            <v>Conciliado</v>
          </cell>
          <cell r="M2731">
            <v>1</v>
          </cell>
          <cell r="N2731">
            <v>3632506</v>
          </cell>
          <cell r="O2731">
            <v>3632506</v>
          </cell>
          <cell r="P2731">
            <v>3672211.92</v>
          </cell>
          <cell r="Q2731">
            <v>0</v>
          </cell>
          <cell r="R2731">
            <v>0</v>
          </cell>
        </row>
        <row r="2732">
          <cell r="A2732">
            <v>37608</v>
          </cell>
          <cell r="B2732" t="str">
            <v>Fuenta Especifica 0100 FONDO GENERAL</v>
          </cell>
          <cell r="C2732" t="str">
            <v>Capitulo 0206 MINISTERIO DE EDUCACIÓN</v>
          </cell>
          <cell r="D2732" t="str">
            <v>Libramiento 0206-01-01-0010-9471</v>
          </cell>
          <cell r="E2732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2" t="str">
            <v>16-APR-18</v>
          </cell>
          <cell r="G2732">
            <v>415596</v>
          </cell>
          <cell r="H2732" t="str">
            <v>26-APR-18</v>
          </cell>
          <cell r="I2732">
            <v>37608</v>
          </cell>
          <cell r="J2732">
            <v>1</v>
          </cell>
          <cell r="K2732" t="str">
            <v>TR</v>
          </cell>
          <cell r="L2732" t="str">
            <v>Conciliado</v>
          </cell>
          <cell r="M2732">
            <v>1</v>
          </cell>
          <cell r="N2732">
            <v>3615192</v>
          </cell>
          <cell r="O2732">
            <v>3615192</v>
          </cell>
          <cell r="P2732">
            <v>334590</v>
          </cell>
          <cell r="Q2732">
            <v>0</v>
          </cell>
          <cell r="R2732">
            <v>0</v>
          </cell>
        </row>
        <row r="2733">
          <cell r="A2733">
            <v>37608</v>
          </cell>
          <cell r="B2733" t="str">
            <v>Fuenta Especifica 0100 FONDO GENERAL</v>
          </cell>
          <cell r="C2733" t="str">
            <v>Capitulo 0206 MINISTERIO DE EDUCACIÓN</v>
          </cell>
          <cell r="D2733" t="str">
            <v>Libramiento 0206-01-01-0010-9471</v>
          </cell>
          <cell r="E2733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3" t="str">
            <v>16-APR-18</v>
          </cell>
          <cell r="G2733">
            <v>415596</v>
          </cell>
          <cell r="H2733" t="str">
            <v>26-APR-18</v>
          </cell>
          <cell r="I2733">
            <v>37608</v>
          </cell>
          <cell r="J2733">
            <v>1</v>
          </cell>
          <cell r="K2733" t="str">
            <v>IN</v>
          </cell>
          <cell r="L2733" t="str">
            <v>ENTREGADO</v>
          </cell>
          <cell r="M2733">
            <v>1</v>
          </cell>
          <cell r="N2733">
            <v>47245</v>
          </cell>
          <cell r="O2733">
            <v>47245</v>
          </cell>
          <cell r="P2733">
            <v>17610</v>
          </cell>
          <cell r="Q2733">
            <v>0</v>
          </cell>
          <cell r="R2733">
            <v>0</v>
          </cell>
        </row>
        <row r="2734">
          <cell r="A2734">
            <v>37608</v>
          </cell>
          <cell r="B2734" t="str">
            <v>Fuenta Especifica 0100 FONDO GENERAL</v>
          </cell>
          <cell r="C2734" t="str">
            <v>Capitulo 0206 MINISTERIO DE EDUCACIÓN</v>
          </cell>
          <cell r="D2734" t="str">
            <v>Libramiento 0206-01-01-0010-9471</v>
          </cell>
          <cell r="E2734" t="str">
            <v>PAGO A FAVOR DE BANCO AGRICOLA S/ACTO 1590 D/F. 05/10/2017 CEDIDO POR MIGUEL ANTONIO DE LEON ABREU, SUM. ALIM. ESC. JEE. CORRESP. AL MES ENERO 2018 S/FACT. NCF: 00028, CARTAS COMPROMISO NOS. 02791, 02827, 02795, 02821, 02794, 02801, 02809 Y 02814, OC. 6743.</v>
          </cell>
          <cell r="F2734" t="str">
            <v>16-APR-18</v>
          </cell>
          <cell r="G2734">
            <v>415596</v>
          </cell>
          <cell r="H2734" t="str">
            <v>26-APR-18</v>
          </cell>
          <cell r="I2734">
            <v>37608</v>
          </cell>
          <cell r="J2734">
            <v>1</v>
          </cell>
          <cell r="K2734" t="str">
            <v>IN</v>
          </cell>
          <cell r="L2734" t="str">
            <v>ENTREGADO</v>
          </cell>
          <cell r="M2734">
            <v>1</v>
          </cell>
          <cell r="N2734">
            <v>47115</v>
          </cell>
          <cell r="O2734">
            <v>47115</v>
          </cell>
          <cell r="P2734">
            <v>63396</v>
          </cell>
          <cell r="Q2734">
            <v>0</v>
          </cell>
          <cell r="R2734">
            <v>0</v>
          </cell>
        </row>
        <row r="2735">
          <cell r="A2735">
            <v>38462</v>
          </cell>
          <cell r="B2735" t="str">
            <v>Fuenta Especifica 0100 FONDO GENERAL</v>
          </cell>
          <cell r="C2735" t="str">
            <v>Capitulo 0206 MINISTERIO DE EDUCACIÓN</v>
          </cell>
          <cell r="D2735" t="str">
            <v>Libramiento 0206-01-01-0010-9472</v>
          </cell>
          <cell r="E2735" t="str">
            <v>PAGO POR SUM. DE ALIM. ESC. JEE. CORRESP. AL MES DE ENERO 2018, S/FACT. 00069. CARTAS COMPROMISO 04273, 14326 Y 04198. OC 6311</v>
          </cell>
          <cell r="F2735" t="str">
            <v>16-APR-18</v>
          </cell>
          <cell r="G2735">
            <v>1117460</v>
          </cell>
          <cell r="H2735" t="str">
            <v>27-APR-18</v>
          </cell>
          <cell r="I2735">
            <v>38462</v>
          </cell>
          <cell r="J2735">
            <v>1</v>
          </cell>
          <cell r="K2735" t="str">
            <v>IN</v>
          </cell>
          <cell r="L2735" t="str">
            <v>ENTREGADO</v>
          </cell>
          <cell r="M2735">
            <v>1</v>
          </cell>
          <cell r="N2735">
            <v>48393</v>
          </cell>
          <cell r="O2735">
            <v>48393</v>
          </cell>
          <cell r="P2735">
            <v>47350</v>
          </cell>
          <cell r="Q2735">
            <v>0</v>
          </cell>
          <cell r="R2735">
            <v>0</v>
          </cell>
        </row>
        <row r="2736">
          <cell r="A2736">
            <v>38462</v>
          </cell>
          <cell r="B2736" t="str">
            <v>Fuenta Especifica 0100 FONDO GENERAL</v>
          </cell>
          <cell r="C2736" t="str">
            <v>Capitulo 0206 MINISTERIO DE EDUCACIÓN</v>
          </cell>
          <cell r="D2736" t="str">
            <v>Libramiento 0206-01-01-0010-9472</v>
          </cell>
          <cell r="E2736" t="str">
            <v>PAGO POR SUM. DE ALIM. ESC. JEE. CORRESP. AL MES DE ENERO 2018, S/FACT. 00069. CARTAS COMPROMISO 04273, 14326 Y 04198. OC 6311</v>
          </cell>
          <cell r="F2736" t="str">
            <v>16-APR-18</v>
          </cell>
          <cell r="G2736">
            <v>1117460</v>
          </cell>
          <cell r="H2736" t="str">
            <v>27-APR-18</v>
          </cell>
          <cell r="I2736">
            <v>38462</v>
          </cell>
          <cell r="J2736">
            <v>1</v>
          </cell>
          <cell r="K2736" t="str">
            <v>TR</v>
          </cell>
          <cell r="L2736" t="str">
            <v>Conciliado</v>
          </cell>
          <cell r="M2736">
            <v>1</v>
          </cell>
          <cell r="N2736">
            <v>3649095</v>
          </cell>
          <cell r="O2736">
            <v>3649095</v>
          </cell>
          <cell r="P2736">
            <v>899650</v>
          </cell>
          <cell r="Q2736">
            <v>0</v>
          </cell>
          <cell r="R2736">
            <v>0</v>
          </cell>
        </row>
        <row r="2737">
          <cell r="A2737">
            <v>38462</v>
          </cell>
          <cell r="B2737" t="str">
            <v>Fuenta Especifica 0100 FONDO GENERAL</v>
          </cell>
          <cell r="C2737" t="str">
            <v>Capitulo 0206 MINISTERIO DE EDUCACIÓN</v>
          </cell>
          <cell r="D2737" t="str">
            <v>Libramiento 0206-01-01-0010-9472</v>
          </cell>
          <cell r="E2737" t="str">
            <v>PAGO POR SUM. DE ALIM. ESC. JEE. CORRESP. AL MES DE ENERO 2018, S/FACT. 00069. CARTAS COMPROMISO 04273, 14326 Y 04198. OC 6311</v>
          </cell>
          <cell r="F2737" t="str">
            <v>16-APR-18</v>
          </cell>
          <cell r="G2737">
            <v>1117460</v>
          </cell>
          <cell r="H2737" t="str">
            <v>27-APR-18</v>
          </cell>
          <cell r="I2737">
            <v>38462</v>
          </cell>
          <cell r="J2737">
            <v>1</v>
          </cell>
          <cell r="K2737" t="str">
            <v>IN</v>
          </cell>
          <cell r="L2737" t="str">
            <v>ENTREGADO</v>
          </cell>
          <cell r="M2737">
            <v>1</v>
          </cell>
          <cell r="N2737">
            <v>48483</v>
          </cell>
          <cell r="O2737">
            <v>48483</v>
          </cell>
          <cell r="P2737">
            <v>170460</v>
          </cell>
          <cell r="Q2737">
            <v>0</v>
          </cell>
          <cell r="R2737">
            <v>0</v>
          </cell>
        </row>
        <row r="2738">
          <cell r="A2738">
            <v>38263</v>
          </cell>
          <cell r="B2738" t="str">
            <v>Fuenta Especifica 0100 FONDO GENERAL</v>
          </cell>
          <cell r="C2738" t="str">
            <v>Capitulo 0206 MINISTERIO DE EDUCACIÓN</v>
          </cell>
          <cell r="D2738" t="str">
            <v>Libramiento 0206-01-01-0010-9475</v>
          </cell>
          <cell r="E2738" t="str">
            <v>PRIMER PAGO AL CONT. NO. 19/2018 POR CONCEPTO DE PAGO DE ANTICIPO DE POLOSHIRTS EQUIVALENTE AL 20% DEL VALOR TOTAL DEL CONTRATO, OC. 7354 Y COD. PM017SDN, FACT. NCF: 80513.</v>
          </cell>
          <cell r="F2738" t="str">
            <v>16-APR-18</v>
          </cell>
          <cell r="G2738">
            <v>282477.84000000003</v>
          </cell>
          <cell r="H2738" t="str">
            <v>27-APR-18</v>
          </cell>
          <cell r="I2738">
            <v>38263</v>
          </cell>
          <cell r="J2738">
            <v>3</v>
          </cell>
          <cell r="K2738" t="str">
            <v>TR</v>
          </cell>
          <cell r="L2738" t="str">
            <v>Conciliado</v>
          </cell>
          <cell r="M2738">
            <v>1</v>
          </cell>
          <cell r="N2738">
            <v>3632507</v>
          </cell>
          <cell r="O2738">
            <v>3632507</v>
          </cell>
          <cell r="P2738">
            <v>282477.84000000003</v>
          </cell>
          <cell r="Q2738">
            <v>0</v>
          </cell>
          <cell r="R2738">
            <v>0</v>
          </cell>
        </row>
        <row r="2739">
          <cell r="A2739">
            <v>38463</v>
          </cell>
          <cell r="B2739" t="str">
            <v>Fuenta Especifica 0100 FONDO GENERAL</v>
          </cell>
          <cell r="C2739" t="str">
            <v>Capitulo 0206 MINISTERIO DE EDUCACIÓN</v>
          </cell>
          <cell r="D2739" t="str">
            <v>Libramiento 0206-01-01-0010-9476</v>
          </cell>
          <cell r="E2739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39" t="str">
            <v>16-APR-18</v>
          </cell>
          <cell r="G2739">
            <v>647536.80000000005</v>
          </cell>
          <cell r="H2739" t="str">
            <v>27-APR-18</v>
          </cell>
          <cell r="I2739">
            <v>38463</v>
          </cell>
          <cell r="J2739">
            <v>1</v>
          </cell>
          <cell r="K2739" t="str">
            <v>TR</v>
          </cell>
          <cell r="L2739" t="str">
            <v>Conciliado</v>
          </cell>
          <cell r="M2739">
            <v>1</v>
          </cell>
          <cell r="N2739">
            <v>3655450</v>
          </cell>
          <cell r="O2739">
            <v>3655450</v>
          </cell>
          <cell r="P2739">
            <v>521322</v>
          </cell>
          <cell r="Q2739">
            <v>0</v>
          </cell>
          <cell r="R2739">
            <v>0</v>
          </cell>
        </row>
        <row r="2740">
          <cell r="A2740">
            <v>38463</v>
          </cell>
          <cell r="B2740" t="str">
            <v>Fuenta Especifica 0100 FONDO GENERAL</v>
          </cell>
          <cell r="C2740" t="str">
            <v>Capitulo 0206 MINISTERIO DE EDUCACIÓN</v>
          </cell>
          <cell r="D2740" t="str">
            <v>Libramiento 0206-01-01-0010-9476</v>
          </cell>
          <cell r="E2740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0" t="str">
            <v>16-APR-18</v>
          </cell>
          <cell r="G2740">
            <v>647536.80000000005</v>
          </cell>
          <cell r="H2740" t="str">
            <v>27-APR-18</v>
          </cell>
          <cell r="I2740">
            <v>38463</v>
          </cell>
          <cell r="J2740">
            <v>1</v>
          </cell>
          <cell r="K2740" t="str">
            <v>IN</v>
          </cell>
          <cell r="L2740" t="str">
            <v>ENTREGADO</v>
          </cell>
          <cell r="M2740">
            <v>1</v>
          </cell>
          <cell r="N2740">
            <v>48344</v>
          </cell>
          <cell r="O2740">
            <v>48344</v>
          </cell>
          <cell r="P2740">
            <v>27438</v>
          </cell>
          <cell r="Q2740">
            <v>0</v>
          </cell>
          <cell r="R2740">
            <v>0</v>
          </cell>
        </row>
        <row r="2741">
          <cell r="A2741">
            <v>38463</v>
          </cell>
          <cell r="B2741" t="str">
            <v>Fuenta Especifica 0100 FONDO GENERAL</v>
          </cell>
          <cell r="C2741" t="str">
            <v>Capitulo 0206 MINISTERIO DE EDUCACIÓN</v>
          </cell>
          <cell r="D2741" t="str">
            <v>Libramiento 0206-01-01-0010-9476</v>
          </cell>
          <cell r="E2741" t="str">
            <v>PAGO A FAVOR DE COOPROHARINA, CEDIDO POR ANA LIVIDA NOBOA, MEDIANTE ACTO No.106 D/F 05/02/2018. POR SUM. ALIM. ESC. JEE. CORRESP. AL MES DE ENERO 2018, SEGUN FACT. NCF.: 00031, CARTA COMPROMISO NOS. 00516 Y 00467, OC 5618</v>
          </cell>
          <cell r="F2741" t="str">
            <v>16-APR-18</v>
          </cell>
          <cell r="G2741">
            <v>647536.80000000005</v>
          </cell>
          <cell r="H2741" t="str">
            <v>27-APR-18</v>
          </cell>
          <cell r="I2741">
            <v>38463</v>
          </cell>
          <cell r="J2741">
            <v>1</v>
          </cell>
          <cell r="K2741" t="str">
            <v>IN</v>
          </cell>
          <cell r="L2741" t="str">
            <v>ENTREGADO</v>
          </cell>
          <cell r="M2741">
            <v>1</v>
          </cell>
          <cell r="N2741">
            <v>48482</v>
          </cell>
          <cell r="O2741">
            <v>48482</v>
          </cell>
          <cell r="P2741">
            <v>98776.8</v>
          </cell>
          <cell r="Q2741">
            <v>0</v>
          </cell>
          <cell r="R2741">
            <v>0</v>
          </cell>
        </row>
        <row r="2742">
          <cell r="A2742">
            <v>37361</v>
          </cell>
          <cell r="B2742" t="str">
            <v>Fuenta Especifica 0100 FONDO GENERAL</v>
          </cell>
          <cell r="C2742" t="str">
            <v>Capitulo 0206 MINISTERIO DE EDUCACIÓN</v>
          </cell>
          <cell r="D2742" t="str">
            <v>Libramiento 0206-01-01-0010-9480</v>
          </cell>
          <cell r="E2742" t="str">
            <v>PAGO SUM. ALIM. ESC. JEE. CORRESP. AL MES ENERO 2018, S/FACT. NCF: 00018 CARTAS COMPROMISO NOS. 08985, OC. 6623.</v>
          </cell>
          <cell r="F2742" t="str">
            <v>16-APR-18</v>
          </cell>
          <cell r="G2742">
            <v>221273.60000000001</v>
          </cell>
          <cell r="H2742" t="str">
            <v>25-APR-18</v>
          </cell>
          <cell r="I2742">
            <v>37361</v>
          </cell>
          <cell r="J2742">
            <v>7</v>
          </cell>
          <cell r="K2742" t="str">
            <v>IN</v>
          </cell>
          <cell r="L2742" t="str">
            <v>ENTREGADO</v>
          </cell>
          <cell r="M2742">
            <v>1</v>
          </cell>
          <cell r="N2742">
            <v>47028</v>
          </cell>
          <cell r="O2742">
            <v>47028</v>
          </cell>
          <cell r="P2742">
            <v>33753.599999999999</v>
          </cell>
          <cell r="Q2742">
            <v>0</v>
          </cell>
          <cell r="R2742">
            <v>0</v>
          </cell>
        </row>
        <row r="2743">
          <cell r="A2743">
            <v>37361</v>
          </cell>
          <cell r="B2743" t="str">
            <v>Fuenta Especifica 0100 FONDO GENERAL</v>
          </cell>
          <cell r="C2743" t="str">
            <v>Capitulo 0206 MINISTERIO DE EDUCACIÓN</v>
          </cell>
          <cell r="D2743" t="str">
            <v>Libramiento 0206-01-01-0010-9480</v>
          </cell>
          <cell r="E2743" t="str">
            <v>PAGO SUM. ALIM. ESC. JEE. CORRESP. AL MES ENERO 2018, S/FACT. NCF: 00018 CARTAS COMPROMISO NOS. 08985, OC. 6623.</v>
          </cell>
          <cell r="F2743" t="str">
            <v>16-APR-18</v>
          </cell>
          <cell r="G2743">
            <v>221273.60000000001</v>
          </cell>
          <cell r="H2743" t="str">
            <v>25-APR-18</v>
          </cell>
          <cell r="I2743">
            <v>37361</v>
          </cell>
          <cell r="J2743">
            <v>7</v>
          </cell>
          <cell r="K2743" t="str">
            <v>TR</v>
          </cell>
          <cell r="L2743" t="str">
            <v>Conciliado</v>
          </cell>
          <cell r="M2743">
            <v>1</v>
          </cell>
          <cell r="N2743">
            <v>3377762</v>
          </cell>
          <cell r="O2743">
            <v>3377762</v>
          </cell>
          <cell r="P2743">
            <v>178144</v>
          </cell>
          <cell r="Q2743">
            <v>0</v>
          </cell>
          <cell r="R2743">
            <v>0</v>
          </cell>
        </row>
        <row r="2744">
          <cell r="A2744">
            <v>37361</v>
          </cell>
          <cell r="B2744" t="str">
            <v>Fuenta Especifica 0100 FONDO GENERAL</v>
          </cell>
          <cell r="C2744" t="str">
            <v>Capitulo 0206 MINISTERIO DE EDUCACIÓN</v>
          </cell>
          <cell r="D2744" t="str">
            <v>Libramiento 0206-01-01-0010-9480</v>
          </cell>
          <cell r="E2744" t="str">
            <v>PAGO SUM. ALIM. ESC. JEE. CORRESP. AL MES ENERO 2018, S/FACT. NCF: 00018 CARTAS COMPROMISO NOS. 08985, OC. 6623.</v>
          </cell>
          <cell r="F2744" t="str">
            <v>16-APR-18</v>
          </cell>
          <cell r="G2744">
            <v>221273.60000000001</v>
          </cell>
          <cell r="H2744" t="str">
            <v>25-APR-18</v>
          </cell>
          <cell r="I2744">
            <v>37361</v>
          </cell>
          <cell r="J2744">
            <v>7</v>
          </cell>
          <cell r="K2744" t="str">
            <v>IN</v>
          </cell>
          <cell r="L2744" t="str">
            <v>ENTREGADO</v>
          </cell>
          <cell r="M2744">
            <v>1</v>
          </cell>
          <cell r="N2744">
            <v>46987</v>
          </cell>
          <cell r="O2744">
            <v>46987</v>
          </cell>
          <cell r="P2744">
            <v>9376</v>
          </cell>
          <cell r="Q2744">
            <v>0</v>
          </cell>
          <cell r="R2744">
            <v>0</v>
          </cell>
        </row>
        <row r="2745">
          <cell r="A2745">
            <v>38264</v>
          </cell>
          <cell r="B2745" t="str">
            <v>Fuenta Especifica 0100 FONDO GENERAL</v>
          </cell>
          <cell r="C2745" t="str">
            <v>Capitulo 0206 MINISTERIO DE EDUCACIÓN</v>
          </cell>
          <cell r="D2745" t="str">
            <v>Libramiento 0206-01-01-0010-9482</v>
          </cell>
          <cell r="E2745" t="str">
            <v>PRIMER PAGO CORRESP. AL 20% DE ANTICIPO DEL CONTRATO NO. 33/2018, POR LA ADQUISICION DE POLOSHIRTS ESCOLARES. S/FACT. NCF: 00055. OC. 7389,</v>
          </cell>
          <cell r="F2745" t="str">
            <v>16-APR-18</v>
          </cell>
          <cell r="G2745">
            <v>1412389.2</v>
          </cell>
          <cell r="H2745" t="str">
            <v>27-APR-18</v>
          </cell>
          <cell r="I2745">
            <v>38264</v>
          </cell>
          <cell r="J2745">
            <v>3</v>
          </cell>
          <cell r="K2745" t="str">
            <v>TR</v>
          </cell>
          <cell r="L2745" t="str">
            <v>Conciliado</v>
          </cell>
          <cell r="M2745">
            <v>1</v>
          </cell>
          <cell r="N2745">
            <v>3632508</v>
          </cell>
          <cell r="O2745">
            <v>3632508</v>
          </cell>
          <cell r="P2745">
            <v>1412389.2</v>
          </cell>
          <cell r="Q2745">
            <v>0</v>
          </cell>
          <cell r="R2745">
            <v>0</v>
          </cell>
        </row>
        <row r="2746">
          <cell r="A2746">
            <v>38465</v>
          </cell>
          <cell r="B2746" t="str">
            <v>Fuenta Especifica 0100 FONDO GENERAL</v>
          </cell>
          <cell r="C2746" t="str">
            <v>Capitulo 0206 MINISTERIO DE EDUCACIÓN</v>
          </cell>
          <cell r="D2746" t="str">
            <v>Libramiento 0206-01-01-0010-9484</v>
          </cell>
          <cell r="E2746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6" t="str">
            <v>16-APR-18</v>
          </cell>
          <cell r="G2746">
            <v>790694.40000000002</v>
          </cell>
          <cell r="H2746" t="str">
            <v>27-APR-18</v>
          </cell>
          <cell r="I2746">
            <v>38465</v>
          </cell>
          <cell r="J2746">
            <v>1</v>
          </cell>
          <cell r="K2746" t="str">
            <v>IN</v>
          </cell>
          <cell r="L2746" t="str">
            <v>ENTREGADO</v>
          </cell>
          <cell r="M2746">
            <v>1</v>
          </cell>
          <cell r="N2746">
            <v>48343</v>
          </cell>
          <cell r="O2746">
            <v>48343</v>
          </cell>
          <cell r="P2746">
            <v>33504</v>
          </cell>
          <cell r="Q2746">
            <v>0</v>
          </cell>
          <cell r="R2746">
            <v>0</v>
          </cell>
        </row>
        <row r="2747">
          <cell r="A2747">
            <v>38465</v>
          </cell>
          <cell r="B2747" t="str">
            <v>Fuenta Especifica 0100 FONDO GENERAL</v>
          </cell>
          <cell r="C2747" t="str">
            <v>Capitulo 0206 MINISTERIO DE EDUCACIÓN</v>
          </cell>
          <cell r="D2747" t="str">
            <v>Libramiento 0206-01-01-0010-9484</v>
          </cell>
          <cell r="E2747" t="str">
            <v>PAGO A FAVOR DE BANCO AGRICOLA, CEDIDO POR MATEO JIMENEZ HERMANOS, MEDIANTE ACTO No.1135/17 D/F 26/12/2017. POR SUM. ALIM. ESC.JEE. CORRESP. AL MES DE ENERO 2018, SEGUN FACT. NCF.: 00031, CARTA COMPROMISO NO. 03498, 03526, 03357, 03504, 03356 Y 03506, OC 5732,</v>
          </cell>
          <cell r="F2747" t="str">
            <v>16-APR-18</v>
          </cell>
          <cell r="G2747">
            <v>790694.40000000002</v>
          </cell>
          <cell r="H2747" t="str">
            <v>27-APR-18</v>
          </cell>
          <cell r="I2747">
            <v>38465</v>
          </cell>
          <cell r="J2747">
            <v>1</v>
          </cell>
          <cell r="K2747" t="str">
            <v>TR</v>
          </cell>
          <cell r="L2747" t="str">
            <v>Conciliado</v>
          </cell>
          <cell r="M2747">
            <v>1</v>
          </cell>
          <cell r="N2747">
            <v>3655449</v>
          </cell>
          <cell r="O2747">
            <v>3655449</v>
          </cell>
          <cell r="P2747">
            <v>757190.4</v>
          </cell>
          <cell r="Q2747">
            <v>0</v>
          </cell>
          <cell r="R2747">
            <v>0</v>
          </cell>
        </row>
        <row r="2748">
          <cell r="A2748">
            <v>38265</v>
          </cell>
          <cell r="B2748" t="str">
            <v>Fuenta Especifica 0100 FONDO GENERAL</v>
          </cell>
          <cell r="C2748" t="str">
            <v>Capitulo 0206 MINISTERIO DE EDUCACIÓN</v>
          </cell>
          <cell r="D2748" t="str">
            <v>Libramiento 0206-01-01-0010-9485</v>
          </cell>
          <cell r="E2748" t="str">
            <v>PRIMER PAGO CORRESP. AL 20% DE ANTICIPO DEL CONTRATO NO. 10/2018, POR LA ADQUISICION DE POLOSHIRTS ESCOLARES. S/FACT. NCF: 00006. OC. 7356.</v>
          </cell>
          <cell r="F2748" t="str">
            <v>16-APR-18</v>
          </cell>
          <cell r="G2748">
            <v>282477.84000000003</v>
          </cell>
          <cell r="H2748" t="str">
            <v>27-APR-18</v>
          </cell>
          <cell r="I2748">
            <v>38265</v>
          </cell>
          <cell r="J2748">
            <v>3</v>
          </cell>
          <cell r="K2748" t="str">
            <v>TR</v>
          </cell>
          <cell r="L2748" t="str">
            <v>Conciliado</v>
          </cell>
          <cell r="M2748">
            <v>1</v>
          </cell>
          <cell r="N2748">
            <v>3632509</v>
          </cell>
          <cell r="O2748">
            <v>3632509</v>
          </cell>
          <cell r="P2748">
            <v>282477.84000000003</v>
          </cell>
          <cell r="Q2748">
            <v>0</v>
          </cell>
          <cell r="R2748">
            <v>0</v>
          </cell>
        </row>
        <row r="2749">
          <cell r="A2749">
            <v>38266</v>
          </cell>
          <cell r="B2749" t="str">
            <v>Fuenta Especifica 0100 FONDO GENERAL</v>
          </cell>
          <cell r="C2749" t="str">
            <v>Capitulo 0206 MINISTERIO DE EDUCACIÓN</v>
          </cell>
          <cell r="D2749" t="str">
            <v>Libramiento 0206-01-01-0010-9486</v>
          </cell>
          <cell r="E2749" t="str">
            <v>PRIMER PAGO 20% ANTICIPO AL CONT. 26/2018 CORRESP. A LA ADQUISICION DE POLOSHIRTS ESCOLARES, OC. 7353, S/FACT. NCF: 00027.</v>
          </cell>
          <cell r="F2749" t="str">
            <v>16-APR-18</v>
          </cell>
          <cell r="G2749">
            <v>6489252.3499999996</v>
          </cell>
          <cell r="H2749" t="str">
            <v>27-APR-18</v>
          </cell>
          <cell r="I2749">
            <v>38266</v>
          </cell>
          <cell r="J2749">
            <v>3</v>
          </cell>
          <cell r="K2749" t="str">
            <v>TR</v>
          </cell>
          <cell r="L2749" t="str">
            <v>Conciliado</v>
          </cell>
          <cell r="M2749">
            <v>1</v>
          </cell>
          <cell r="N2749">
            <v>3632510</v>
          </cell>
          <cell r="O2749">
            <v>3632510</v>
          </cell>
          <cell r="P2749">
            <v>6489252.3499999996</v>
          </cell>
          <cell r="Q2749">
            <v>0</v>
          </cell>
          <cell r="R2749">
            <v>0</v>
          </cell>
        </row>
        <row r="2750">
          <cell r="A2750">
            <v>38267</v>
          </cell>
          <cell r="B2750" t="str">
            <v>Fuenta Especifica 0100 FONDO GENERAL</v>
          </cell>
          <cell r="C2750" t="str">
            <v>Capitulo 0206 MINISTERIO DE EDUCACIÓN</v>
          </cell>
          <cell r="D2750" t="str">
            <v>Libramiento 0206-01-01-0010-9535</v>
          </cell>
          <cell r="E2750" t="str">
            <v>PRIMER PAGO CORRESP. AL 20% DE ANTICIPO DEL CONTRATO NO. 23/2018, POR LA ADQUISICION DE POLOSHIRTS ESCOLARES. S/FACT. NCF: 00002. OC. 7355</v>
          </cell>
          <cell r="F2750" t="str">
            <v>16-APR-18</v>
          </cell>
          <cell r="G2750">
            <v>969976.52</v>
          </cell>
          <cell r="H2750" t="str">
            <v>27-APR-18</v>
          </cell>
          <cell r="I2750">
            <v>38267</v>
          </cell>
          <cell r="J2750">
            <v>3</v>
          </cell>
          <cell r="K2750" t="str">
            <v>TR</v>
          </cell>
          <cell r="L2750" t="str">
            <v>Conciliado</v>
          </cell>
          <cell r="M2750">
            <v>1</v>
          </cell>
          <cell r="N2750">
            <v>3632511</v>
          </cell>
          <cell r="O2750">
            <v>3632511</v>
          </cell>
          <cell r="P2750">
            <v>969976.52</v>
          </cell>
          <cell r="Q2750">
            <v>0</v>
          </cell>
          <cell r="R2750">
            <v>0</v>
          </cell>
        </row>
        <row r="2751">
          <cell r="A2751">
            <v>38268</v>
          </cell>
          <cell r="B2751" t="str">
            <v>Fuenta Especifica 0100 FONDO GENERAL</v>
          </cell>
          <cell r="C2751" t="str">
            <v>Capitulo 0206 MINISTERIO DE EDUCACIÓN</v>
          </cell>
          <cell r="D2751" t="str">
            <v>Libramiento 0206-01-01-0010-9537</v>
          </cell>
          <cell r="E2751" t="str">
            <v>PRIMER PAGO AL 20% ANTICIPO DEL CONT. NO. 17/2018 CORRESP. A LA ADQ. DE POLOSHIRTS ESCOLARES, OC. 7363, COD. PM028SDO, FACT. NCF: 00002.</v>
          </cell>
          <cell r="F2751" t="str">
            <v>16-APR-18</v>
          </cell>
          <cell r="G2751">
            <v>564955.68000000005</v>
          </cell>
          <cell r="H2751" t="str">
            <v>27-APR-18</v>
          </cell>
          <cell r="I2751">
            <v>38268</v>
          </cell>
          <cell r="J2751">
            <v>3</v>
          </cell>
          <cell r="K2751" t="str">
            <v>TR</v>
          </cell>
          <cell r="L2751" t="str">
            <v>Conciliado</v>
          </cell>
          <cell r="M2751">
            <v>1</v>
          </cell>
          <cell r="N2751">
            <v>3632512</v>
          </cell>
          <cell r="O2751">
            <v>3632512</v>
          </cell>
          <cell r="P2751">
            <v>564955.68000000005</v>
          </cell>
          <cell r="Q2751">
            <v>0</v>
          </cell>
          <cell r="R2751">
            <v>0</v>
          </cell>
        </row>
        <row r="2752">
          <cell r="A2752">
            <v>37989</v>
          </cell>
          <cell r="B2752" t="str">
            <v>Fuenta Especifica 0100 FONDO GENERAL</v>
          </cell>
          <cell r="C2752" t="str">
            <v>Capitulo 0206 MINISTERIO DE EDUCACIÓN</v>
          </cell>
          <cell r="D2752" t="str">
            <v>Libramiento 0206-01-01-0010-9545</v>
          </cell>
          <cell r="E2752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2" t="str">
            <v>16-APR-18</v>
          </cell>
          <cell r="G2752">
            <v>3331848</v>
          </cell>
          <cell r="H2752" t="str">
            <v>26-APR-18</v>
          </cell>
          <cell r="I2752">
            <v>37989</v>
          </cell>
          <cell r="J2752">
            <v>4</v>
          </cell>
          <cell r="K2752" t="str">
            <v>TR</v>
          </cell>
          <cell r="L2752" t="str">
            <v>Conciliado</v>
          </cell>
          <cell r="M2752">
            <v>1</v>
          </cell>
          <cell r="N2752">
            <v>3615407</v>
          </cell>
          <cell r="O2752">
            <v>3615407</v>
          </cell>
          <cell r="P2752">
            <v>2682420</v>
          </cell>
          <cell r="Q2752">
            <v>0</v>
          </cell>
          <cell r="R2752">
            <v>0</v>
          </cell>
        </row>
        <row r="2753">
          <cell r="A2753">
            <v>37989</v>
          </cell>
          <cell r="B2753" t="str">
            <v>Fuenta Especifica 0100 FONDO GENERAL</v>
          </cell>
          <cell r="C2753" t="str">
            <v>Capitulo 0206 MINISTERIO DE EDUCACIÓN</v>
          </cell>
          <cell r="D2753" t="str">
            <v>Libramiento 0206-01-01-0010-9545</v>
          </cell>
          <cell r="E2753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3" t="str">
            <v>16-APR-18</v>
          </cell>
          <cell r="G2753">
            <v>3331848</v>
          </cell>
          <cell r="H2753" t="str">
            <v>26-APR-18</v>
          </cell>
          <cell r="I2753">
            <v>37989</v>
          </cell>
          <cell r="J2753">
            <v>4</v>
          </cell>
          <cell r="K2753" t="str">
            <v>IN</v>
          </cell>
          <cell r="L2753" t="str">
            <v>ENTREGADO</v>
          </cell>
          <cell r="M2753">
            <v>1</v>
          </cell>
          <cell r="N2753">
            <v>47527</v>
          </cell>
          <cell r="O2753">
            <v>47527</v>
          </cell>
          <cell r="P2753">
            <v>141180</v>
          </cell>
          <cell r="Q2753">
            <v>0</v>
          </cell>
          <cell r="R2753">
            <v>0</v>
          </cell>
        </row>
        <row r="2754">
          <cell r="A2754">
            <v>37989</v>
          </cell>
          <cell r="B2754" t="str">
            <v>Fuenta Especifica 0100 FONDO GENERAL</v>
          </cell>
          <cell r="C2754" t="str">
            <v>Capitulo 0206 MINISTERIO DE EDUCACIÓN</v>
          </cell>
          <cell r="D2754" t="str">
            <v>Libramiento 0206-01-01-0010-9545</v>
          </cell>
          <cell r="E2754" t="str">
            <v>PAGO A FAVOR DEL BANCO AGRICOLA, CEDIDO POR PEDRO DE LOS SANTOS SANCHEZ, MEDIANTE ACTO 912, D/F.23/10/2017, POR SUM. ALIM. ESC. JEE. CORRESP. A NOVIEMBRE/2017, SEGUN FACT. NCF: 00725, CARTAS COMPROMISO 03374, 03281, 03371, 08174, 08175, 08131, 03282, OC. 5748</v>
          </cell>
          <cell r="F2754" t="str">
            <v>16-APR-18</v>
          </cell>
          <cell r="G2754">
            <v>3331848</v>
          </cell>
          <cell r="H2754" t="str">
            <v>26-APR-18</v>
          </cell>
          <cell r="I2754">
            <v>37989</v>
          </cell>
          <cell r="J2754">
            <v>4</v>
          </cell>
          <cell r="K2754" t="str">
            <v>IN</v>
          </cell>
          <cell r="L2754" t="str">
            <v>ENTREGADO</v>
          </cell>
          <cell r="M2754">
            <v>1</v>
          </cell>
          <cell r="N2754">
            <v>47584</v>
          </cell>
          <cell r="O2754">
            <v>47584</v>
          </cell>
          <cell r="P2754">
            <v>508248</v>
          </cell>
          <cell r="Q2754">
            <v>0</v>
          </cell>
          <cell r="R2754">
            <v>0</v>
          </cell>
        </row>
        <row r="2755">
          <cell r="A2755">
            <v>37990</v>
          </cell>
          <cell r="B2755" t="str">
            <v>Fuenta Especifica 0100 FONDO GENERAL</v>
          </cell>
          <cell r="C2755" t="str">
            <v>Capitulo 0206 MINISTERIO DE EDUCACIÓN</v>
          </cell>
          <cell r="D2755" t="str">
            <v>Libramiento 0206-01-01-0010-9548</v>
          </cell>
          <cell r="E2755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5" t="str">
            <v>16-APR-18</v>
          </cell>
          <cell r="G2755">
            <v>351828.8</v>
          </cell>
          <cell r="H2755" t="str">
            <v>26-APR-18</v>
          </cell>
          <cell r="I2755">
            <v>37990</v>
          </cell>
          <cell r="J2755">
            <v>4</v>
          </cell>
          <cell r="K2755" t="str">
            <v>TR</v>
          </cell>
          <cell r="L2755" t="str">
            <v>Conciliado</v>
          </cell>
          <cell r="M2755">
            <v>1</v>
          </cell>
          <cell r="N2755">
            <v>3615406</v>
          </cell>
          <cell r="O2755">
            <v>3615406</v>
          </cell>
          <cell r="P2755">
            <v>283252</v>
          </cell>
          <cell r="Q2755">
            <v>0</v>
          </cell>
          <cell r="R2755">
            <v>0</v>
          </cell>
        </row>
        <row r="2756">
          <cell r="A2756">
            <v>37990</v>
          </cell>
          <cell r="B2756" t="str">
            <v>Fuenta Especifica 0100 FONDO GENERAL</v>
          </cell>
          <cell r="C2756" t="str">
            <v>Capitulo 0206 MINISTERIO DE EDUCACIÓN</v>
          </cell>
          <cell r="D2756" t="str">
            <v>Libramiento 0206-01-01-0010-9548</v>
          </cell>
          <cell r="E2756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6" t="str">
            <v>16-APR-18</v>
          </cell>
          <cell r="G2756">
            <v>351828.8</v>
          </cell>
          <cell r="H2756" t="str">
            <v>26-APR-18</v>
          </cell>
          <cell r="I2756">
            <v>37990</v>
          </cell>
          <cell r="J2756">
            <v>4</v>
          </cell>
          <cell r="K2756" t="str">
            <v>IN</v>
          </cell>
          <cell r="L2756" t="str">
            <v>ENTREGADO</v>
          </cell>
          <cell r="M2756">
            <v>1</v>
          </cell>
          <cell r="N2756">
            <v>47583</v>
          </cell>
          <cell r="O2756">
            <v>47583</v>
          </cell>
          <cell r="P2756">
            <v>53668.800000000003</v>
          </cell>
          <cell r="Q2756">
            <v>0</v>
          </cell>
          <cell r="R2756">
            <v>0</v>
          </cell>
        </row>
        <row r="2757">
          <cell r="A2757">
            <v>37990</v>
          </cell>
          <cell r="B2757" t="str">
            <v>Fuenta Especifica 0100 FONDO GENERAL</v>
          </cell>
          <cell r="C2757" t="str">
            <v>Capitulo 0206 MINISTERIO DE EDUCACIÓN</v>
          </cell>
          <cell r="D2757" t="str">
            <v>Libramiento 0206-01-01-0010-9548</v>
          </cell>
          <cell r="E2757" t="str">
            <v>PAGO A FAVOR DE BANCO AGRICOLA, CEDIDO POR ARELIS CORALIS SANCHEZ MONTERO, MEDIANTE ACTO DE ALGUACIL NO. 1071/17 D/F 06/12/2017. POR SUM. ALIM. ESC. JEE, CORRESP. AL MES ENERO 2018, SEGUN FACT. NCF08042. CARTAS COMPROMISO NO. 00178, 00385, 00164 OC 6605</v>
          </cell>
          <cell r="F2757" t="str">
            <v>16-APR-18</v>
          </cell>
          <cell r="G2757">
            <v>351828.8</v>
          </cell>
          <cell r="H2757" t="str">
            <v>26-APR-18</v>
          </cell>
          <cell r="I2757">
            <v>37990</v>
          </cell>
          <cell r="J2757">
            <v>4</v>
          </cell>
          <cell r="K2757" t="str">
            <v>IN</v>
          </cell>
          <cell r="L2757" t="str">
            <v>ENTREGADO</v>
          </cell>
          <cell r="M2757">
            <v>1</v>
          </cell>
          <cell r="N2757">
            <v>47526</v>
          </cell>
          <cell r="O2757">
            <v>47526</v>
          </cell>
          <cell r="P2757">
            <v>14908</v>
          </cell>
          <cell r="Q2757">
            <v>0</v>
          </cell>
          <cell r="R2757">
            <v>0</v>
          </cell>
        </row>
        <row r="2758">
          <cell r="A2758">
            <v>37991</v>
          </cell>
          <cell r="B2758" t="str">
            <v>Fuenta Especifica 0100 FONDO GENERAL</v>
          </cell>
          <cell r="C2758" t="str">
            <v>Capitulo 0206 MINISTERIO DE EDUCACIÓN</v>
          </cell>
          <cell r="D2758" t="str">
            <v>Libramiento 0206-01-01-0010-9556</v>
          </cell>
          <cell r="E2758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8" t="str">
            <v>16-APR-18</v>
          </cell>
          <cell r="G2758">
            <v>537136</v>
          </cell>
          <cell r="H2758" t="str">
            <v>26-APR-18</v>
          </cell>
          <cell r="I2758">
            <v>37991</v>
          </cell>
          <cell r="J2758">
            <v>4</v>
          </cell>
          <cell r="K2758" t="str">
            <v>TR</v>
          </cell>
          <cell r="L2758" t="str">
            <v>Conciliado</v>
          </cell>
          <cell r="M2758">
            <v>1</v>
          </cell>
          <cell r="N2758">
            <v>3615405</v>
          </cell>
          <cell r="O2758">
            <v>3615405</v>
          </cell>
          <cell r="P2758">
            <v>432440</v>
          </cell>
          <cell r="Q2758">
            <v>0</v>
          </cell>
          <cell r="R2758">
            <v>0</v>
          </cell>
        </row>
        <row r="2759">
          <cell r="A2759">
            <v>37991</v>
          </cell>
          <cell r="B2759" t="str">
            <v>Fuenta Especifica 0100 FONDO GENERAL</v>
          </cell>
          <cell r="C2759" t="str">
            <v>Capitulo 0206 MINISTERIO DE EDUCACIÓN</v>
          </cell>
          <cell r="D2759" t="str">
            <v>Libramiento 0206-01-01-0010-9556</v>
          </cell>
          <cell r="E2759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59" t="str">
            <v>16-APR-18</v>
          </cell>
          <cell r="G2759">
            <v>537136</v>
          </cell>
          <cell r="H2759" t="str">
            <v>26-APR-18</v>
          </cell>
          <cell r="I2759">
            <v>37991</v>
          </cell>
          <cell r="J2759">
            <v>4</v>
          </cell>
          <cell r="K2759" t="str">
            <v>IN</v>
          </cell>
          <cell r="L2759" t="str">
            <v>ENTREGADO</v>
          </cell>
          <cell r="M2759">
            <v>1</v>
          </cell>
          <cell r="N2759">
            <v>47525</v>
          </cell>
          <cell r="O2759">
            <v>47525</v>
          </cell>
          <cell r="P2759">
            <v>22760</v>
          </cell>
          <cell r="Q2759">
            <v>0</v>
          </cell>
          <cell r="R2759">
            <v>0</v>
          </cell>
        </row>
        <row r="2760">
          <cell r="A2760">
            <v>37991</v>
          </cell>
          <cell r="B2760" t="str">
            <v>Fuenta Especifica 0100 FONDO GENERAL</v>
          </cell>
          <cell r="C2760" t="str">
            <v>Capitulo 0206 MINISTERIO DE EDUCACIÓN</v>
          </cell>
          <cell r="D2760" t="str">
            <v>Libramiento 0206-01-01-0010-9556</v>
          </cell>
          <cell r="E2760" t="str">
            <v>PAGO A FAVOR DE BANCO AGRICOLA, CEDIDO POR JULIA MARITZA SOLANO MEDIANTE ACTO NO.966 D/F 08/11/17, POR SUM. DE ALIM. ESC. JEE. CORRESP. AL MES DE NOVIEMBRE 2017, S/FACT. 00802. CARTAS COMPROMISO 04792, 01344, 04749 Y 04788. OC 6604.</v>
          </cell>
          <cell r="F2760" t="str">
            <v>16-APR-18</v>
          </cell>
          <cell r="G2760">
            <v>537136</v>
          </cell>
          <cell r="H2760" t="str">
            <v>26-APR-18</v>
          </cell>
          <cell r="I2760">
            <v>37991</v>
          </cell>
          <cell r="J2760">
            <v>4</v>
          </cell>
          <cell r="K2760" t="str">
            <v>IN</v>
          </cell>
          <cell r="L2760" t="str">
            <v>ENTREGADO</v>
          </cell>
          <cell r="M2760">
            <v>1</v>
          </cell>
          <cell r="N2760">
            <v>47582</v>
          </cell>
          <cell r="O2760">
            <v>47582</v>
          </cell>
          <cell r="P2760">
            <v>81936</v>
          </cell>
          <cell r="Q2760">
            <v>0</v>
          </cell>
          <cell r="R2760">
            <v>0</v>
          </cell>
        </row>
        <row r="2761">
          <cell r="A2761">
            <v>37992</v>
          </cell>
          <cell r="B2761" t="str">
            <v>Fuenta Especifica 0100 FONDO GENERAL</v>
          </cell>
          <cell r="C2761" t="str">
            <v>Capitulo 0206 MINISTERIO DE EDUCACIÓN</v>
          </cell>
          <cell r="D2761" t="str">
            <v>Libramiento 0206-01-01-0010-9603</v>
          </cell>
          <cell r="E2761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1" t="str">
            <v>16-APR-18</v>
          </cell>
          <cell r="G2761">
            <v>1089039.53</v>
          </cell>
          <cell r="H2761" t="str">
            <v>26-APR-18</v>
          </cell>
          <cell r="I2761">
            <v>37992</v>
          </cell>
          <cell r="J2761">
            <v>4</v>
          </cell>
          <cell r="K2761" t="str">
            <v>TR</v>
          </cell>
          <cell r="L2761" t="str">
            <v>Conciliado</v>
          </cell>
          <cell r="M2761">
            <v>1</v>
          </cell>
          <cell r="N2761">
            <v>3615404</v>
          </cell>
          <cell r="O2761">
            <v>3615404</v>
          </cell>
          <cell r="P2761">
            <v>1037367.66</v>
          </cell>
          <cell r="Q2761">
            <v>0</v>
          </cell>
          <cell r="R2761">
            <v>0</v>
          </cell>
        </row>
        <row r="2762">
          <cell r="A2762">
            <v>37992</v>
          </cell>
          <cell r="B2762" t="str">
            <v>Fuenta Especifica 0100 FONDO GENERAL</v>
          </cell>
          <cell r="C2762" t="str">
            <v>Capitulo 0206 MINISTERIO DE EDUCACIÓN</v>
          </cell>
          <cell r="D2762" t="str">
            <v>Libramiento 0206-01-01-0010-9603</v>
          </cell>
          <cell r="E2762" t="str">
            <v>PAGO A FAVOR DE BANCO AGRICOLA, CEDIDO POR CASA MARLON, SRL, MEDIANTE ACTO NO.1136/17 D/F 27/12/17, SUM. ALIM. ESC. PAE-REAL, LOS MESES OCT., NOV. Y DIC. 2017, S/FACTS. 00324, 00325 Y 00327, Y N/C NO 00010, 00011,00012, CONT.422/17 OC.6084. MENOS ANTICIPO.</v>
          </cell>
          <cell r="F2762" t="str">
            <v>16-APR-18</v>
          </cell>
          <cell r="G2762">
            <v>1089039.53</v>
          </cell>
          <cell r="H2762" t="str">
            <v>26-APR-18</v>
          </cell>
          <cell r="I2762">
            <v>37992</v>
          </cell>
          <cell r="J2762">
            <v>4</v>
          </cell>
          <cell r="K2762" t="str">
            <v>IN</v>
          </cell>
          <cell r="L2762" t="str">
            <v>ENTREGADO</v>
          </cell>
          <cell r="M2762">
            <v>1</v>
          </cell>
          <cell r="N2762">
            <v>47524</v>
          </cell>
          <cell r="O2762">
            <v>47524</v>
          </cell>
          <cell r="P2762">
            <v>51671.87</v>
          </cell>
          <cell r="Q2762">
            <v>0</v>
          </cell>
          <cell r="R2762">
            <v>0</v>
          </cell>
        </row>
        <row r="2763">
          <cell r="A2763">
            <v>38269</v>
          </cell>
          <cell r="B2763" t="str">
            <v>Fuenta Especifica 0100 FONDO GENERAL</v>
          </cell>
          <cell r="C2763" t="str">
            <v>Capitulo 0206 MINISTERIO DE EDUCACIÓN</v>
          </cell>
          <cell r="D2763" t="str">
            <v>Libramiento 0206-01-01-0010-9609</v>
          </cell>
          <cell r="E2763" t="str">
            <v>PAGO POR SUM. DE ALIM. ESC. UM. CORRESP. AL MES DE ENERO 2018, S/FACT. 00070 Y NC 00044. CONTRATO NO.423/17, OC 6498 MENOS ANTICIPO.</v>
          </cell>
          <cell r="F2763" t="str">
            <v>16-APR-18</v>
          </cell>
          <cell r="G2763">
            <v>443709.63</v>
          </cell>
          <cell r="H2763" t="str">
            <v>27-APR-18</v>
          </cell>
          <cell r="I2763">
            <v>38269</v>
          </cell>
          <cell r="J2763">
            <v>3</v>
          </cell>
          <cell r="K2763" t="str">
            <v>TR</v>
          </cell>
          <cell r="L2763" t="str">
            <v>Conciliado</v>
          </cell>
          <cell r="M2763">
            <v>1</v>
          </cell>
          <cell r="N2763">
            <v>3632513</v>
          </cell>
          <cell r="O2763">
            <v>3632513</v>
          </cell>
          <cell r="P2763">
            <v>439669.12</v>
          </cell>
          <cell r="Q2763">
            <v>0</v>
          </cell>
          <cell r="R2763">
            <v>0</v>
          </cell>
        </row>
        <row r="2764">
          <cell r="A2764">
            <v>38269</v>
          </cell>
          <cell r="B2764" t="str">
            <v>Fuenta Especifica 0100 FONDO GENERAL</v>
          </cell>
          <cell r="C2764" t="str">
            <v>Capitulo 0206 MINISTERIO DE EDUCACIÓN</v>
          </cell>
          <cell r="D2764" t="str">
            <v>Libramiento 0206-01-01-0010-9609</v>
          </cell>
          <cell r="E2764" t="str">
            <v>PAGO POR SUM. DE ALIM. ESC. UM. CORRESP. AL MES DE ENERO 2018, S/FACT. 00070 Y NC 00044. CONTRATO NO.423/17, OC 6498 MENOS ANTICIPO.</v>
          </cell>
          <cell r="F2764" t="str">
            <v>16-APR-18</v>
          </cell>
          <cell r="G2764">
            <v>443709.63</v>
          </cell>
          <cell r="H2764" t="str">
            <v>27-APR-18</v>
          </cell>
          <cell r="I2764">
            <v>38269</v>
          </cell>
          <cell r="J2764">
            <v>3</v>
          </cell>
          <cell r="K2764" t="str">
            <v>IN</v>
          </cell>
          <cell r="L2764" t="str">
            <v>ENTREGADO</v>
          </cell>
          <cell r="M2764">
            <v>1</v>
          </cell>
          <cell r="N2764">
            <v>48241</v>
          </cell>
          <cell r="O2764">
            <v>48241</v>
          </cell>
          <cell r="P2764">
            <v>4040.51</v>
          </cell>
          <cell r="Q2764">
            <v>0</v>
          </cell>
          <cell r="R2764">
            <v>0</v>
          </cell>
        </row>
        <row r="2765">
          <cell r="A2765">
            <v>37993</v>
          </cell>
          <cell r="B2765" t="str">
            <v>Fuenta Especifica 0100 FONDO GENERAL</v>
          </cell>
          <cell r="C2765" t="str">
            <v>Capitulo 0206 MINISTERIO DE EDUCACIÓN</v>
          </cell>
          <cell r="D2765" t="str">
            <v>Libramiento 0206-01-01-0010-9610</v>
          </cell>
          <cell r="E2765" t="str">
            <v>PAGO POR SUM. DE ALIM. ESC. PAE REAL, CORRESP. A LOS MESES DE NOV. Y DIC. 2017, SEGÚN FACTS. NOS. 01868 Y 01869, NC 00632 Y 00633 CONTRATO NO. 272/17 Y OC 6089 MENOS ANTICIPO</v>
          </cell>
          <cell r="F2765" t="str">
            <v>16-APR-18</v>
          </cell>
          <cell r="G2765">
            <v>665566.44999999995</v>
          </cell>
          <cell r="H2765" t="str">
            <v>26-APR-18</v>
          </cell>
          <cell r="I2765">
            <v>37993</v>
          </cell>
          <cell r="J2765">
            <v>4</v>
          </cell>
          <cell r="K2765" t="str">
            <v>TR</v>
          </cell>
          <cell r="L2765" t="str">
            <v>Conciliado</v>
          </cell>
          <cell r="M2765">
            <v>1</v>
          </cell>
          <cell r="N2765">
            <v>3628694</v>
          </cell>
          <cell r="O2765">
            <v>3628694</v>
          </cell>
          <cell r="P2765">
            <v>633975.37</v>
          </cell>
          <cell r="Q2765">
            <v>0</v>
          </cell>
          <cell r="R2765">
            <v>0</v>
          </cell>
        </row>
        <row r="2766">
          <cell r="A2766">
            <v>37993</v>
          </cell>
          <cell r="B2766" t="str">
            <v>Fuenta Especifica 0100 FONDO GENERAL</v>
          </cell>
          <cell r="C2766" t="str">
            <v>Capitulo 0206 MINISTERIO DE EDUCACIÓN</v>
          </cell>
          <cell r="D2766" t="str">
            <v>Libramiento 0206-01-01-0010-9610</v>
          </cell>
          <cell r="E2766" t="str">
            <v>PAGO POR SUM. DE ALIM. ESC. PAE REAL, CORRESP. A LOS MESES DE NOV. Y DIC. 2017, SEGÚN FACTS. NOS. 01868 Y 01869, NC 00632 Y 00633 CONTRATO NO. 272/17 Y OC 6089 MENOS ANTICIPO</v>
          </cell>
          <cell r="F2766" t="str">
            <v>16-APR-18</v>
          </cell>
          <cell r="G2766">
            <v>665566.44999999995</v>
          </cell>
          <cell r="H2766" t="str">
            <v>26-APR-18</v>
          </cell>
          <cell r="I2766">
            <v>37993</v>
          </cell>
          <cell r="J2766">
            <v>4</v>
          </cell>
          <cell r="K2766" t="str">
            <v>IN</v>
          </cell>
          <cell r="L2766" t="str">
            <v>ENTREGADO</v>
          </cell>
          <cell r="M2766">
            <v>1</v>
          </cell>
          <cell r="N2766">
            <v>47672</v>
          </cell>
          <cell r="O2766">
            <v>47672</v>
          </cell>
          <cell r="P2766">
            <v>31591.08</v>
          </cell>
          <cell r="Q2766">
            <v>0</v>
          </cell>
          <cell r="R2766">
            <v>0</v>
          </cell>
        </row>
        <row r="2767">
          <cell r="A2767">
            <v>38466</v>
          </cell>
          <cell r="B2767" t="str">
            <v>Fuenta Especifica 0100 FONDO GENERAL</v>
          </cell>
          <cell r="C2767" t="str">
            <v>Capitulo 0206 MINISTERIO DE EDUCACIÓN</v>
          </cell>
          <cell r="D2767" t="str">
            <v>Libramiento 0206-01-01-0010-9611</v>
          </cell>
          <cell r="E2767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7" t="str">
            <v>16-APR-18</v>
          </cell>
          <cell r="G2767">
            <v>92221.32</v>
          </cell>
          <cell r="H2767" t="str">
            <v>27-APR-18</v>
          </cell>
          <cell r="I2767">
            <v>38466</v>
          </cell>
          <cell r="J2767">
            <v>1</v>
          </cell>
          <cell r="K2767" t="str">
            <v>TR</v>
          </cell>
          <cell r="L2767" t="str">
            <v>Conciliado</v>
          </cell>
          <cell r="M2767">
            <v>1</v>
          </cell>
          <cell r="N2767">
            <v>3649096</v>
          </cell>
          <cell r="O2767">
            <v>3649096</v>
          </cell>
          <cell r="P2767">
            <v>88313.64</v>
          </cell>
          <cell r="Q2767">
            <v>0</v>
          </cell>
          <cell r="R2767">
            <v>0</v>
          </cell>
        </row>
        <row r="2768">
          <cell r="A2768">
            <v>38466</v>
          </cell>
          <cell r="B2768" t="str">
            <v>Fuenta Especifica 0100 FONDO GENERAL</v>
          </cell>
          <cell r="C2768" t="str">
            <v>Capitulo 0206 MINISTERIO DE EDUCACIÓN</v>
          </cell>
          <cell r="D2768" t="str">
            <v>Libramiento 0206-01-01-0010-9611</v>
          </cell>
          <cell r="E2768" t="str">
            <v>ADQUISICIÓN DE MATERIALES Y EQUIPOS AUDITIVOS PARA SER UTILIZADOS EN LOS PROCESOS DE REHABILITACIÓN CON LOS ESTUDIANTES DE LOS CENTROS EDUCATIVOS. S/REQ. INABIE/DGSE/148A/2017 Y INABIE/DGSE/148B/2017. OC. 6432. FT.00490</v>
          </cell>
          <cell r="F2768" t="str">
            <v>16-APR-18</v>
          </cell>
          <cell r="G2768">
            <v>92221.32</v>
          </cell>
          <cell r="H2768" t="str">
            <v>27-APR-18</v>
          </cell>
          <cell r="I2768">
            <v>38466</v>
          </cell>
          <cell r="J2768">
            <v>1</v>
          </cell>
          <cell r="K2768" t="str">
            <v>IN</v>
          </cell>
          <cell r="L2768" t="str">
            <v>ENTREGADO</v>
          </cell>
          <cell r="M2768">
            <v>1</v>
          </cell>
          <cell r="N2768">
            <v>48162</v>
          </cell>
          <cell r="O2768">
            <v>48162</v>
          </cell>
          <cell r="P2768">
            <v>3907.68</v>
          </cell>
          <cell r="Q2768">
            <v>0</v>
          </cell>
          <cell r="R2768">
            <v>0</v>
          </cell>
        </row>
        <row r="2769">
          <cell r="A2769">
            <v>38270</v>
          </cell>
          <cell r="B2769" t="str">
            <v>Fuenta Especifica 0100 FONDO GENERAL</v>
          </cell>
          <cell r="C2769" t="str">
            <v>Capitulo 0206 MINISTERIO DE EDUCACIÓN</v>
          </cell>
          <cell r="D2769" t="str">
            <v>Libramiento 0206-01-01-0010-9612</v>
          </cell>
          <cell r="E2769" t="str">
            <v>PAGO SUM. ALIM. ESC. UM ,CORRESP. AL MES DE ENERO 2018 , SEGUN FACT. NCF.: 00007 Y N/C 00006, CONTRATO NO. 473/2017 Y OC 7052, MENOS ANTICIPO.</v>
          </cell>
          <cell r="F2769" t="str">
            <v>16-APR-18</v>
          </cell>
          <cell r="G2769">
            <v>547358.03</v>
          </cell>
          <cell r="H2769" t="str">
            <v>27-APR-18</v>
          </cell>
          <cell r="I2769">
            <v>38270</v>
          </cell>
          <cell r="J2769">
            <v>3</v>
          </cell>
          <cell r="K2769" t="str">
            <v>IN</v>
          </cell>
          <cell r="L2769" t="str">
            <v>ENTREGADO</v>
          </cell>
          <cell r="M2769">
            <v>1</v>
          </cell>
          <cell r="N2769">
            <v>48242</v>
          </cell>
          <cell r="O2769">
            <v>48242</v>
          </cell>
          <cell r="P2769">
            <v>4981.72</v>
          </cell>
          <cell r="Q2769">
            <v>0</v>
          </cell>
          <cell r="R2769">
            <v>0</v>
          </cell>
        </row>
        <row r="2770">
          <cell r="A2770">
            <v>38270</v>
          </cell>
          <cell r="B2770" t="str">
            <v>Fuenta Especifica 0100 FONDO GENERAL</v>
          </cell>
          <cell r="C2770" t="str">
            <v>Capitulo 0206 MINISTERIO DE EDUCACIÓN</v>
          </cell>
          <cell r="D2770" t="str">
            <v>Libramiento 0206-01-01-0010-9612</v>
          </cell>
          <cell r="E2770" t="str">
            <v>PAGO SUM. ALIM. ESC. UM ,CORRESP. AL MES DE ENERO 2018 , SEGUN FACT. NCF.: 00007 Y N/C 00006, CONTRATO NO. 473/2017 Y OC 7052, MENOS ANTICIPO.</v>
          </cell>
          <cell r="F2770" t="str">
            <v>16-APR-18</v>
          </cell>
          <cell r="G2770">
            <v>547358.03</v>
          </cell>
          <cell r="H2770" t="str">
            <v>27-APR-18</v>
          </cell>
          <cell r="I2770">
            <v>38270</v>
          </cell>
          <cell r="J2770">
            <v>3</v>
          </cell>
          <cell r="K2770" t="str">
            <v>TR</v>
          </cell>
          <cell r="L2770" t="str">
            <v>Conciliado</v>
          </cell>
          <cell r="M2770">
            <v>1</v>
          </cell>
          <cell r="N2770">
            <v>3632514</v>
          </cell>
          <cell r="O2770">
            <v>3632514</v>
          </cell>
          <cell r="P2770">
            <v>542376.31000000006</v>
          </cell>
          <cell r="Q2770">
            <v>0</v>
          </cell>
          <cell r="R2770">
            <v>0</v>
          </cell>
        </row>
        <row r="2771">
          <cell r="A2771">
            <v>38271</v>
          </cell>
          <cell r="B2771" t="str">
            <v>Fuenta Especifica 0100 FONDO GENERAL</v>
          </cell>
          <cell r="C2771" t="str">
            <v>Capitulo 0206 MINISTERIO DE EDUCACIÓN</v>
          </cell>
          <cell r="D2771" t="str">
            <v>Libramiento 0206-01-01-0010-9614</v>
          </cell>
          <cell r="E2771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1" t="str">
            <v>16-APR-18</v>
          </cell>
          <cell r="G2771">
            <v>659273.24</v>
          </cell>
          <cell r="H2771" t="str">
            <v>27-APR-18</v>
          </cell>
          <cell r="I2771">
            <v>38271</v>
          </cell>
          <cell r="J2771">
            <v>3</v>
          </cell>
          <cell r="K2771" t="str">
            <v>IN</v>
          </cell>
          <cell r="L2771" t="str">
            <v>ENTREGADO</v>
          </cell>
          <cell r="M2771">
            <v>1</v>
          </cell>
          <cell r="N2771">
            <v>48243</v>
          </cell>
          <cell r="O2771">
            <v>48243</v>
          </cell>
          <cell r="P2771">
            <v>6049.32</v>
          </cell>
          <cell r="Q2771">
            <v>0</v>
          </cell>
          <cell r="R2771">
            <v>0</v>
          </cell>
        </row>
        <row r="2772">
          <cell r="A2772">
            <v>38271</v>
          </cell>
          <cell r="B2772" t="str">
            <v>Fuenta Especifica 0100 FONDO GENERAL</v>
          </cell>
          <cell r="C2772" t="str">
            <v>Capitulo 0206 MINISTERIO DE EDUCACIÓN</v>
          </cell>
          <cell r="D2772" t="str">
            <v>Libramiento 0206-01-01-0010-9614</v>
          </cell>
          <cell r="E2772" t="str">
            <v>PAGO A FAVOR DE DIOGENES TAVERAS, CEDIDO POR RAMON ANTONIO TAVERAS TAVERAS, MEDIANTE PODER ESPECIAL D/F 12/10/2017. POR SUM. ALIM. ESC. UM , MES DE DICIEMBRE 2017, SEGUN FACT. NCF.: 00454, N/C 12558 Y 12560, DEL CONTRATO NO. 428/2017 Y OC 6535 MENOS ANTICIPO</v>
          </cell>
          <cell r="F2772" t="str">
            <v>16-APR-18</v>
          </cell>
          <cell r="G2772">
            <v>659273.24</v>
          </cell>
          <cell r="H2772" t="str">
            <v>27-APR-18</v>
          </cell>
          <cell r="I2772">
            <v>38271</v>
          </cell>
          <cell r="J2772">
            <v>3</v>
          </cell>
          <cell r="K2772" t="str">
            <v>TR</v>
          </cell>
          <cell r="L2772" t="str">
            <v>Conciliado</v>
          </cell>
          <cell r="M2772">
            <v>1</v>
          </cell>
          <cell r="N2772">
            <v>3655437</v>
          </cell>
          <cell r="O2772">
            <v>3655437</v>
          </cell>
          <cell r="P2772">
            <v>653223.92000000004</v>
          </cell>
          <cell r="Q2772">
            <v>0</v>
          </cell>
          <cell r="R2772">
            <v>0</v>
          </cell>
        </row>
        <row r="2773">
          <cell r="A2773">
            <v>38272</v>
          </cell>
          <cell r="B2773" t="str">
            <v>Fuenta Especifica 0100 FONDO GENERAL</v>
          </cell>
          <cell r="C2773" t="str">
            <v>Capitulo 0206 MINISTERIO DE EDUCACIÓN</v>
          </cell>
          <cell r="D2773" t="str">
            <v>Libramiento 0206-01-01-0010-9617</v>
          </cell>
          <cell r="E2773" t="str">
            <v>PAGO SUM. ALIM. ESC. UM. CORRESP. AL MES DICIEMBRE 2017, S/FACT. NCF: 00051, NC. 00035, CONT. 259/2017, OC. 6397, MENOS ANTICIPO</v>
          </cell>
          <cell r="F2773" t="str">
            <v>16-APR-18</v>
          </cell>
          <cell r="G2773">
            <v>452442.48</v>
          </cell>
          <cell r="H2773" t="str">
            <v>27-APR-18</v>
          </cell>
          <cell r="I2773">
            <v>38272</v>
          </cell>
          <cell r="J2773">
            <v>3</v>
          </cell>
          <cell r="K2773" t="str">
            <v>IN</v>
          </cell>
          <cell r="L2773" t="str">
            <v>ENTREGADO</v>
          </cell>
          <cell r="M2773">
            <v>1</v>
          </cell>
          <cell r="N2773">
            <v>48244</v>
          </cell>
          <cell r="O2773">
            <v>48244</v>
          </cell>
          <cell r="P2773">
            <v>4167.7700000000004</v>
          </cell>
          <cell r="Q2773">
            <v>0</v>
          </cell>
          <cell r="R2773">
            <v>0</v>
          </cell>
        </row>
        <row r="2774">
          <cell r="A2774">
            <v>38272</v>
          </cell>
          <cell r="B2774" t="str">
            <v>Fuenta Especifica 0100 FONDO GENERAL</v>
          </cell>
          <cell r="C2774" t="str">
            <v>Capitulo 0206 MINISTERIO DE EDUCACIÓN</v>
          </cell>
          <cell r="D2774" t="str">
            <v>Libramiento 0206-01-01-0010-9617</v>
          </cell>
          <cell r="E2774" t="str">
            <v>PAGO SUM. ALIM. ESC. UM. CORRESP. AL MES DICIEMBRE 2017, S/FACT. NCF: 00051, NC. 00035, CONT. 259/2017, OC. 6397, MENOS ANTICIPO</v>
          </cell>
          <cell r="F2774" t="str">
            <v>16-APR-18</v>
          </cell>
          <cell r="G2774">
            <v>452442.48</v>
          </cell>
          <cell r="H2774" t="str">
            <v>27-APR-18</v>
          </cell>
          <cell r="I2774">
            <v>38272</v>
          </cell>
          <cell r="J2774">
            <v>3</v>
          </cell>
          <cell r="K2774" t="str">
            <v>TR</v>
          </cell>
          <cell r="L2774" t="str">
            <v>Conciliado</v>
          </cell>
          <cell r="M2774">
            <v>1</v>
          </cell>
          <cell r="N2774">
            <v>3632515</v>
          </cell>
          <cell r="O2774">
            <v>3632515</v>
          </cell>
          <cell r="P2774">
            <v>448274.71</v>
          </cell>
          <cell r="Q2774">
            <v>0</v>
          </cell>
          <cell r="R2774">
            <v>0</v>
          </cell>
        </row>
        <row r="2775">
          <cell r="A2775">
            <v>38273</v>
          </cell>
          <cell r="B2775" t="str">
            <v>Fuenta Especifica 0100 FONDO GENERAL</v>
          </cell>
          <cell r="C2775" t="str">
            <v>Capitulo 0206 MINISTERIO DE EDUCACIÓN</v>
          </cell>
          <cell r="D2775" t="str">
            <v>Libramiento 0206-01-01-0010-9619</v>
          </cell>
          <cell r="E2775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5" t="str">
            <v>16-APR-18</v>
          </cell>
          <cell r="G2775">
            <v>770374.84</v>
          </cell>
          <cell r="H2775" t="str">
            <v>27-APR-18</v>
          </cell>
          <cell r="I2775">
            <v>38273</v>
          </cell>
          <cell r="J2775">
            <v>3</v>
          </cell>
          <cell r="K2775" t="str">
            <v>TR</v>
          </cell>
          <cell r="L2775" t="str">
            <v>Conciliado</v>
          </cell>
          <cell r="M2775">
            <v>1</v>
          </cell>
          <cell r="N2775">
            <v>3655438</v>
          </cell>
          <cell r="O2775">
            <v>3655438</v>
          </cell>
          <cell r="P2775">
            <v>763397.51</v>
          </cell>
          <cell r="Q2775">
            <v>0</v>
          </cell>
          <cell r="R2775">
            <v>0</v>
          </cell>
        </row>
        <row r="2776">
          <cell r="A2776">
            <v>38273</v>
          </cell>
          <cell r="B2776" t="str">
            <v>Fuenta Especifica 0100 FONDO GENERAL</v>
          </cell>
          <cell r="C2776" t="str">
            <v>Capitulo 0206 MINISTERIO DE EDUCACIÓN</v>
          </cell>
          <cell r="D2776" t="str">
            <v>Libramiento 0206-01-01-0010-9619</v>
          </cell>
          <cell r="E2776" t="str">
            <v>PAGO A FAVOR DE COOPROHARINA, CEDIDO POR RAMON AGUSTIN ESPINOSA BURGOS, MEDIANTE ACTO 176, D/F. 26/02/2018, POR SUM. ALIM. ESC. UM. CORRESP. A ENERO/2018, SEGUN FACT. NCF: 00157, NC. 00044, CONT. 246/2017, OC. 6327 MENOS ANTICIPO</v>
          </cell>
          <cell r="F2776" t="str">
            <v>16-APR-18</v>
          </cell>
          <cell r="G2776">
            <v>770374.84</v>
          </cell>
          <cell r="H2776" t="str">
            <v>27-APR-18</v>
          </cell>
          <cell r="I2776">
            <v>38273</v>
          </cell>
          <cell r="J2776">
            <v>3</v>
          </cell>
          <cell r="K2776" t="str">
            <v>IN</v>
          </cell>
          <cell r="L2776" t="str">
            <v>ENTREGADO</v>
          </cell>
          <cell r="M2776">
            <v>1</v>
          </cell>
          <cell r="N2776">
            <v>48245</v>
          </cell>
          <cell r="O2776">
            <v>48245</v>
          </cell>
          <cell r="P2776">
            <v>6977.33</v>
          </cell>
          <cell r="Q2776">
            <v>0</v>
          </cell>
          <cell r="R2776">
            <v>0</v>
          </cell>
        </row>
        <row r="2777">
          <cell r="A2777">
            <v>38467</v>
          </cell>
          <cell r="B2777" t="str">
            <v>Fuenta Especifica 0100 FONDO GENERAL</v>
          </cell>
          <cell r="C2777" t="str">
            <v>Capitulo 0206 MINISTERIO DE EDUCACIÓN</v>
          </cell>
          <cell r="D2777" t="str">
            <v>Libramiento 0206-01-01-0010-9620</v>
          </cell>
          <cell r="E2777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7" t="str">
            <v>16-APR-18</v>
          </cell>
          <cell r="G2777">
            <v>3476563.2</v>
          </cell>
          <cell r="H2777" t="str">
            <v>27-APR-18</v>
          </cell>
          <cell r="I2777">
            <v>38467</v>
          </cell>
          <cell r="J2777">
            <v>1</v>
          </cell>
          <cell r="K2777" t="str">
            <v>TR</v>
          </cell>
          <cell r="L2777" t="str">
            <v>Conciliado</v>
          </cell>
          <cell r="M2777">
            <v>1</v>
          </cell>
          <cell r="N2777">
            <v>3649097</v>
          </cell>
          <cell r="O2777">
            <v>3649097</v>
          </cell>
          <cell r="P2777">
            <v>1844521.6</v>
          </cell>
          <cell r="Q2777">
            <v>0</v>
          </cell>
          <cell r="R2777">
            <v>0</v>
          </cell>
        </row>
        <row r="2778">
          <cell r="A2778">
            <v>38467</v>
          </cell>
          <cell r="B2778" t="str">
            <v>Fuenta Especifica 0100 FONDO GENERAL</v>
          </cell>
          <cell r="C2778" t="str">
            <v>Capitulo 0206 MINISTERIO DE EDUCACIÓN</v>
          </cell>
          <cell r="D2778" t="str">
            <v>Libramiento 0206-01-01-0010-9620</v>
          </cell>
          <cell r="E2778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8" t="str">
            <v>16-APR-18</v>
          </cell>
          <cell r="G2778">
            <v>3476563.2</v>
          </cell>
          <cell r="H2778" t="str">
            <v>27-APR-18</v>
          </cell>
          <cell r="I2778">
            <v>38467</v>
          </cell>
          <cell r="J2778">
            <v>1</v>
          </cell>
          <cell r="K2778" t="str">
            <v>IN</v>
          </cell>
          <cell r="L2778" t="str">
            <v>ENTREGADO</v>
          </cell>
          <cell r="M2778">
            <v>1</v>
          </cell>
          <cell r="N2778">
            <v>48342</v>
          </cell>
          <cell r="O2778">
            <v>48342</v>
          </cell>
          <cell r="P2778">
            <v>147312</v>
          </cell>
          <cell r="Q2778">
            <v>0</v>
          </cell>
          <cell r="R2778">
            <v>0</v>
          </cell>
        </row>
        <row r="2779">
          <cell r="A2779">
            <v>38467</v>
          </cell>
          <cell r="B2779" t="str">
            <v>Fuenta Especifica 0100 FONDO GENERAL</v>
          </cell>
          <cell r="C2779" t="str">
            <v>Capitulo 0206 MINISTERIO DE EDUCACIÓN</v>
          </cell>
          <cell r="D2779" t="str">
            <v>Libramiento 0206-01-01-0010-9620</v>
          </cell>
          <cell r="E2779" t="str">
            <v>PAGO A PARALLAX FACTORING S/ACTO 1167 D/F 08/02/2018 CEDIDO POR HORNEADOS DIVERSOS HORDI SRL,SUM.ALIM.ESC.JEE,MESES OCT-NOV/17, DE LOS CUALES ESTA CEDIDO SOLO OCT/17, S/FACTS.NCF:00078,00079, N/C 00003, CARTAS C.NO.14375,04458,09065,04454, 09060,09080, OC.6274</v>
          </cell>
          <cell r="F2779" t="str">
            <v>16-APR-18</v>
          </cell>
          <cell r="G2779">
            <v>3476563.2</v>
          </cell>
          <cell r="H2779" t="str">
            <v>27-APR-18</v>
          </cell>
          <cell r="I2779">
            <v>38467</v>
          </cell>
          <cell r="J2779">
            <v>1</v>
          </cell>
          <cell r="K2779" t="str">
            <v>TR</v>
          </cell>
          <cell r="L2779" t="str">
            <v>Conciliado</v>
          </cell>
          <cell r="M2779">
            <v>1</v>
          </cell>
          <cell r="N2779">
            <v>3668977</v>
          </cell>
          <cell r="O2779">
            <v>3668977</v>
          </cell>
          <cell r="P2779">
            <v>1484729.6</v>
          </cell>
          <cell r="Q2779">
            <v>0</v>
          </cell>
          <cell r="R2779">
            <v>0</v>
          </cell>
        </row>
        <row r="2780">
          <cell r="A2780">
            <v>37363</v>
          </cell>
          <cell r="B2780" t="str">
            <v>Fuenta Especifica 0100 FONDO GENERAL</v>
          </cell>
          <cell r="C2780" t="str">
            <v>Capitulo 0206 MINISTERIO DE EDUCACIÓN</v>
          </cell>
          <cell r="D2780" t="str">
            <v>Libramiento 0206-01-01-0010-9621</v>
          </cell>
          <cell r="E2780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0" t="str">
            <v>16-APR-18</v>
          </cell>
          <cell r="G2780">
            <v>1656956</v>
          </cell>
          <cell r="H2780" t="str">
            <v>25-APR-18</v>
          </cell>
          <cell r="I2780">
            <v>37363</v>
          </cell>
          <cell r="J2780">
            <v>7</v>
          </cell>
          <cell r="K2780" t="str">
            <v>TR</v>
          </cell>
          <cell r="L2780" t="str">
            <v>Conciliado</v>
          </cell>
          <cell r="M2780">
            <v>1</v>
          </cell>
          <cell r="N2780">
            <v>3377816</v>
          </cell>
          <cell r="O2780">
            <v>3377816</v>
          </cell>
          <cell r="P2780">
            <v>1198704</v>
          </cell>
          <cell r="Q2780">
            <v>0</v>
          </cell>
          <cell r="R2780">
            <v>0</v>
          </cell>
        </row>
        <row r="2781">
          <cell r="A2781">
            <v>37363</v>
          </cell>
          <cell r="B2781" t="str">
            <v>Fuenta Especifica 0100 FONDO GENERAL</v>
          </cell>
          <cell r="C2781" t="str">
            <v>Capitulo 0206 MINISTERIO DE EDUCACIÓN</v>
          </cell>
          <cell r="D2781" t="str">
            <v>Libramiento 0206-01-01-0010-9621</v>
          </cell>
          <cell r="E2781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1" t="str">
            <v>16-APR-18</v>
          </cell>
          <cell r="G2781">
            <v>1656956</v>
          </cell>
          <cell r="H2781" t="str">
            <v>25-APR-18</v>
          </cell>
          <cell r="I2781">
            <v>37363</v>
          </cell>
          <cell r="J2781">
            <v>7</v>
          </cell>
          <cell r="K2781" t="str">
            <v>TR</v>
          </cell>
          <cell r="L2781" t="str">
            <v>Conciliado</v>
          </cell>
          <cell r="M2781">
            <v>1</v>
          </cell>
          <cell r="N2781">
            <v>3377763</v>
          </cell>
          <cell r="O2781">
            <v>3377763</v>
          </cell>
          <cell r="P2781">
            <v>388042</v>
          </cell>
          <cell r="Q2781">
            <v>0</v>
          </cell>
          <cell r="R2781">
            <v>0</v>
          </cell>
        </row>
        <row r="2782">
          <cell r="A2782">
            <v>37363</v>
          </cell>
          <cell r="B2782" t="str">
            <v>Fuenta Especifica 0100 FONDO GENERAL</v>
          </cell>
          <cell r="C2782" t="str">
            <v>Capitulo 0206 MINISTERIO DE EDUCACIÓN</v>
          </cell>
          <cell r="D2782" t="str">
            <v>Libramiento 0206-01-01-0010-9621</v>
          </cell>
          <cell r="E2782" t="str">
            <v>PAGO POR SUM. DE ALIM. ESC. JEE. CORRESP. AL MES DE ENERO 2018. S/FACT. 00048. CEDIDO A FAVOR DE COOPROHARINA, POR FC MENU GOURMET SRL MEDIANTE ACTO NO.2041 D/F 01/12/17, CARTA COMPROMISO No-05229 Y AL SUPLIDOR LA No 05271. OC 6128.</v>
          </cell>
          <cell r="F2782" t="str">
            <v>16-APR-18</v>
          </cell>
          <cell r="G2782">
            <v>1656956</v>
          </cell>
          <cell r="H2782" t="str">
            <v>25-APR-18</v>
          </cell>
          <cell r="I2782">
            <v>37363</v>
          </cell>
          <cell r="J2782">
            <v>7</v>
          </cell>
          <cell r="K2782" t="str">
            <v>IN</v>
          </cell>
          <cell r="L2782" t="str">
            <v>ENTREGADO</v>
          </cell>
          <cell r="M2782">
            <v>1</v>
          </cell>
          <cell r="N2782">
            <v>46988</v>
          </cell>
          <cell r="O2782">
            <v>46988</v>
          </cell>
          <cell r="P2782">
            <v>70210</v>
          </cell>
          <cell r="Q2782">
            <v>0</v>
          </cell>
          <cell r="R2782">
            <v>0</v>
          </cell>
        </row>
        <row r="2783">
          <cell r="A2783">
            <v>38468</v>
          </cell>
          <cell r="B2783" t="str">
            <v>Fuenta Especifica 0100 FONDO GENERAL</v>
          </cell>
          <cell r="C2783" t="str">
            <v>Capitulo 0206 MINISTERIO DE EDUCACIÓN</v>
          </cell>
          <cell r="D2783" t="str">
            <v>Libramiento 0206-01-01-0010-9624</v>
          </cell>
          <cell r="E2783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3" t="str">
            <v>16-APR-18</v>
          </cell>
          <cell r="G2783">
            <v>226716.06</v>
          </cell>
          <cell r="H2783" t="str">
            <v>27-APR-18</v>
          </cell>
          <cell r="I2783">
            <v>38468</v>
          </cell>
          <cell r="J2783">
            <v>1</v>
          </cell>
          <cell r="K2783" t="str">
            <v>IN</v>
          </cell>
          <cell r="L2783" t="str">
            <v>ENTREGADO</v>
          </cell>
          <cell r="M2783">
            <v>1</v>
          </cell>
          <cell r="N2783">
            <v>48161</v>
          </cell>
          <cell r="O2783">
            <v>48161</v>
          </cell>
          <cell r="P2783">
            <v>2041.93</v>
          </cell>
          <cell r="Q2783">
            <v>0</v>
          </cell>
          <cell r="R2783">
            <v>0</v>
          </cell>
        </row>
        <row r="2784">
          <cell r="A2784">
            <v>38468</v>
          </cell>
          <cell r="B2784" t="str">
            <v>Fuenta Especifica 0100 FONDO GENERAL</v>
          </cell>
          <cell r="C2784" t="str">
            <v>Capitulo 0206 MINISTERIO DE EDUCACIÓN</v>
          </cell>
          <cell r="D2784" t="str">
            <v>Libramiento 0206-01-01-0010-9624</v>
          </cell>
          <cell r="E2784" t="str">
            <v>PAGO A FAVOR DE COOPROHARINA S/ACTO 150 D/F. 22/02/2018 CEDIDO POR PANADERIA MIRANDA E.I.R.L., SUM. ALIM. ESC. UM. CORRESP. AL MES ENERO 2018, S/FACT. NCF: 00039 Y NC. 00015, CONT. NO. 418/2017 OC. 6559 MENOS ANTICIPO</v>
          </cell>
          <cell r="F2784" t="str">
            <v>16-APR-18</v>
          </cell>
          <cell r="G2784">
            <v>226716.06</v>
          </cell>
          <cell r="H2784" t="str">
            <v>27-APR-18</v>
          </cell>
          <cell r="I2784">
            <v>38468</v>
          </cell>
          <cell r="J2784">
            <v>1</v>
          </cell>
          <cell r="K2784" t="str">
            <v>TR</v>
          </cell>
          <cell r="L2784" t="str">
            <v>Conciliado</v>
          </cell>
          <cell r="M2784">
            <v>1</v>
          </cell>
          <cell r="N2784">
            <v>3655455</v>
          </cell>
          <cell r="O2784">
            <v>3655455</v>
          </cell>
          <cell r="P2784">
            <v>224674.13</v>
          </cell>
          <cell r="Q2784">
            <v>0</v>
          </cell>
          <cell r="R2784">
            <v>0</v>
          </cell>
        </row>
        <row r="2785">
          <cell r="A2785">
            <v>38469</v>
          </cell>
          <cell r="B2785" t="str">
            <v>Fuenta Especifica 0100 FONDO GENERAL</v>
          </cell>
          <cell r="C2785" t="str">
            <v>Capitulo 0206 MINISTERIO DE EDUCACIÓN</v>
          </cell>
          <cell r="D2785" t="str">
            <v>Libramiento 0206-01-01-0010-9625</v>
          </cell>
          <cell r="E2785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5" t="str">
            <v>16-APR-18</v>
          </cell>
          <cell r="G2785">
            <v>390249.6</v>
          </cell>
          <cell r="H2785" t="str">
            <v>27-APR-18</v>
          </cell>
          <cell r="I2785">
            <v>38469</v>
          </cell>
          <cell r="J2785">
            <v>1</v>
          </cell>
          <cell r="K2785" t="str">
            <v>TR</v>
          </cell>
          <cell r="L2785" t="str">
            <v>Conciliado</v>
          </cell>
          <cell r="M2785">
            <v>1</v>
          </cell>
          <cell r="N2785">
            <v>3655454</v>
          </cell>
          <cell r="O2785">
            <v>3655454</v>
          </cell>
          <cell r="P2785">
            <v>261744</v>
          </cell>
          <cell r="Q2785">
            <v>0</v>
          </cell>
          <cell r="R2785">
            <v>0</v>
          </cell>
        </row>
        <row r="2786">
          <cell r="A2786">
            <v>38469</v>
          </cell>
          <cell r="B2786" t="str">
            <v>Fuenta Especifica 0100 FONDO GENERAL</v>
          </cell>
          <cell r="C2786" t="str">
            <v>Capitulo 0206 MINISTERIO DE EDUCACIÓN</v>
          </cell>
          <cell r="D2786" t="str">
            <v>Libramiento 0206-01-01-0010-9625</v>
          </cell>
          <cell r="E2786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6" t="str">
            <v>16-APR-18</v>
          </cell>
          <cell r="G2786">
            <v>390249.6</v>
          </cell>
          <cell r="H2786" t="str">
            <v>27-APR-18</v>
          </cell>
          <cell r="I2786">
            <v>38469</v>
          </cell>
          <cell r="J2786">
            <v>1</v>
          </cell>
          <cell r="K2786" t="str">
            <v>IN</v>
          </cell>
          <cell r="L2786" t="str">
            <v>ENTREGADO</v>
          </cell>
          <cell r="M2786">
            <v>1</v>
          </cell>
          <cell r="N2786">
            <v>48160</v>
          </cell>
          <cell r="O2786">
            <v>48160</v>
          </cell>
          <cell r="P2786">
            <v>16536</v>
          </cell>
          <cell r="Q2786">
            <v>0</v>
          </cell>
          <cell r="R2786">
            <v>0</v>
          </cell>
        </row>
        <row r="2787">
          <cell r="A2787">
            <v>38469</v>
          </cell>
          <cell r="B2787" t="str">
            <v>Fuenta Especifica 0100 FONDO GENERAL</v>
          </cell>
          <cell r="C2787" t="str">
            <v>Capitulo 0206 MINISTERIO DE EDUCACIÓN</v>
          </cell>
          <cell r="D2787" t="str">
            <v>Libramiento 0206-01-01-0010-9625</v>
          </cell>
          <cell r="E2787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7" t="str">
            <v>16-APR-18</v>
          </cell>
          <cell r="G2787">
            <v>390249.6</v>
          </cell>
          <cell r="H2787" t="str">
            <v>27-APR-18</v>
          </cell>
          <cell r="I2787">
            <v>38469</v>
          </cell>
          <cell r="J2787">
            <v>1</v>
          </cell>
          <cell r="K2787" t="str">
            <v>IN</v>
          </cell>
          <cell r="L2787" t="str">
            <v>ENTREGADO</v>
          </cell>
          <cell r="M2787">
            <v>1</v>
          </cell>
          <cell r="N2787">
            <v>48493</v>
          </cell>
          <cell r="O2787">
            <v>48493</v>
          </cell>
          <cell r="P2787">
            <v>59529.599999999999</v>
          </cell>
          <cell r="Q2787">
            <v>0</v>
          </cell>
          <cell r="R2787">
            <v>0</v>
          </cell>
        </row>
        <row r="2788">
          <cell r="A2788">
            <v>38469</v>
          </cell>
          <cell r="B2788" t="str">
            <v>Fuenta Especifica 0100 FONDO GENERAL</v>
          </cell>
          <cell r="C2788" t="str">
            <v>Capitulo 0206 MINISTERIO DE EDUCACIÓN</v>
          </cell>
          <cell r="D2788" t="str">
            <v>Libramiento 0206-01-01-0010-9625</v>
          </cell>
          <cell r="E2788" t="str">
            <v>PAGO A COOPROHARINA, CEDIDO POR MANUEL JAVIER MARIA MINAYA, S/ACTO 09/18 D/F, 02/01/2018 CARTAS COMPR. 04298, 04299 Y 04313., Y A MANUEL JAVIER MARIA, S/CARTA COMP. 04292. POR SUM. ALIM. ESC. JEE, MES DE ENERO.18, FACT.: 00027. OC.5907.</v>
          </cell>
          <cell r="F2788" t="str">
            <v>16-APR-18</v>
          </cell>
          <cell r="G2788">
            <v>390249.6</v>
          </cell>
          <cell r="H2788" t="str">
            <v>27-APR-18</v>
          </cell>
          <cell r="I2788">
            <v>38469</v>
          </cell>
          <cell r="J2788">
            <v>1</v>
          </cell>
          <cell r="K2788" t="str">
            <v>TR</v>
          </cell>
          <cell r="L2788" t="str">
            <v>Conciliado</v>
          </cell>
          <cell r="M2788">
            <v>1</v>
          </cell>
          <cell r="N2788">
            <v>3649098</v>
          </cell>
          <cell r="O2788">
            <v>3649098</v>
          </cell>
          <cell r="P2788">
            <v>52440</v>
          </cell>
          <cell r="Q2788">
            <v>0</v>
          </cell>
          <cell r="R2788">
            <v>0</v>
          </cell>
        </row>
        <row r="2789">
          <cell r="A2789">
            <v>38470</v>
          </cell>
          <cell r="B2789" t="str">
            <v>Fuenta Especifica 0100 FONDO GENERAL</v>
          </cell>
          <cell r="C2789" t="str">
            <v>Capitulo 0206 MINISTERIO DE EDUCACIÓN</v>
          </cell>
          <cell r="D2789" t="str">
            <v>Libramiento 0206-01-01-0010-9627</v>
          </cell>
          <cell r="E2789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89" t="str">
            <v>16-APR-18</v>
          </cell>
          <cell r="G2789">
            <v>663632</v>
          </cell>
          <cell r="H2789" t="str">
            <v>27-APR-18</v>
          </cell>
          <cell r="I2789">
            <v>38470</v>
          </cell>
          <cell r="J2789">
            <v>1</v>
          </cell>
          <cell r="K2789" t="str">
            <v>TR</v>
          </cell>
          <cell r="L2789" t="str">
            <v>Conciliado</v>
          </cell>
          <cell r="M2789">
            <v>1</v>
          </cell>
          <cell r="N2789">
            <v>3655453</v>
          </cell>
          <cell r="O2789">
            <v>3655453</v>
          </cell>
          <cell r="P2789">
            <v>534280</v>
          </cell>
          <cell r="Q2789">
            <v>0</v>
          </cell>
          <cell r="R2789">
            <v>0</v>
          </cell>
        </row>
        <row r="2790">
          <cell r="A2790">
            <v>38470</v>
          </cell>
          <cell r="B2790" t="str">
            <v>Fuenta Especifica 0100 FONDO GENERAL</v>
          </cell>
          <cell r="C2790" t="str">
            <v>Capitulo 0206 MINISTERIO DE EDUCACIÓN</v>
          </cell>
          <cell r="D2790" t="str">
            <v>Libramiento 0206-01-01-0010-9627</v>
          </cell>
          <cell r="E2790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0" t="str">
            <v>16-APR-18</v>
          </cell>
          <cell r="G2790">
            <v>663632</v>
          </cell>
          <cell r="H2790" t="str">
            <v>27-APR-18</v>
          </cell>
          <cell r="I2790">
            <v>38470</v>
          </cell>
          <cell r="J2790">
            <v>1</v>
          </cell>
          <cell r="K2790" t="str">
            <v>IN</v>
          </cell>
          <cell r="L2790" t="str">
            <v>ENTREGADO</v>
          </cell>
          <cell r="M2790">
            <v>1</v>
          </cell>
          <cell r="N2790">
            <v>48492</v>
          </cell>
          <cell r="O2790">
            <v>48492</v>
          </cell>
          <cell r="P2790">
            <v>101232</v>
          </cell>
          <cell r="Q2790">
            <v>0</v>
          </cell>
          <cell r="R2790">
            <v>0</v>
          </cell>
        </row>
        <row r="2791">
          <cell r="A2791">
            <v>38470</v>
          </cell>
          <cell r="B2791" t="str">
            <v>Fuenta Especifica 0100 FONDO GENERAL</v>
          </cell>
          <cell r="C2791" t="str">
            <v>Capitulo 0206 MINISTERIO DE EDUCACIÓN</v>
          </cell>
          <cell r="D2791" t="str">
            <v>Libramiento 0206-01-01-0010-9627</v>
          </cell>
          <cell r="E2791" t="str">
            <v>PAGO A FAVOR DEL BANCO AGRICOLA, CEDIDO POR LUISA ANDREA PEREZ FELIZ, MEDIANTE ACTO 1926, D/F. 5/12/2017, POR SUM. ALIM. ESC. JEE. CORRESP. A DIC./2017,SEGUN FACT. NCF: 00310, CARTAS COMPROMISO 06525, 00767, 00766, OC. 7097 Y 7098</v>
          </cell>
          <cell r="F2791" t="str">
            <v>16-APR-18</v>
          </cell>
          <cell r="G2791">
            <v>663632</v>
          </cell>
          <cell r="H2791" t="str">
            <v>27-APR-18</v>
          </cell>
          <cell r="I2791">
            <v>38470</v>
          </cell>
          <cell r="J2791">
            <v>1</v>
          </cell>
          <cell r="K2791" t="str">
            <v>IN</v>
          </cell>
          <cell r="L2791" t="str">
            <v>ENTREGADO</v>
          </cell>
          <cell r="M2791">
            <v>1</v>
          </cell>
          <cell r="N2791">
            <v>48159</v>
          </cell>
          <cell r="O2791">
            <v>48159</v>
          </cell>
          <cell r="P2791">
            <v>28120</v>
          </cell>
          <cell r="Q2791">
            <v>0</v>
          </cell>
          <cell r="R2791">
            <v>0</v>
          </cell>
        </row>
        <row r="2792">
          <cell r="A2792">
            <v>37994</v>
          </cell>
          <cell r="B2792" t="str">
            <v>Fuenta Especifica 0100 FONDO GENERAL</v>
          </cell>
          <cell r="C2792" t="str">
            <v>Capitulo 0206 MINISTERIO DE EDUCACIÓN</v>
          </cell>
          <cell r="D2792" t="str">
            <v>Libramiento 0206-01-01-0010-9628</v>
          </cell>
          <cell r="E2792" t="str">
            <v>PAGO POR SUM. DE ALIM. ESC. JEE. CORRESP. AL MES DE ENERO 2018, S/FACT. 19259. CARTAS COMPROMISO 03167, 03176, 03262, 03179, 03223, 03163, 03169, 07973 Y 03178. OC 5757</v>
          </cell>
          <cell r="F2792" t="str">
            <v>16-APR-18</v>
          </cell>
          <cell r="G2792">
            <v>917568</v>
          </cell>
          <cell r="H2792" t="str">
            <v>26-APR-18</v>
          </cell>
          <cell r="I2792">
            <v>37994</v>
          </cell>
          <cell r="J2792">
            <v>4</v>
          </cell>
          <cell r="K2792" t="str">
            <v>IN</v>
          </cell>
          <cell r="L2792" t="str">
            <v>ENTREGADO</v>
          </cell>
          <cell r="M2792">
            <v>1</v>
          </cell>
          <cell r="N2792">
            <v>47581</v>
          </cell>
          <cell r="O2792">
            <v>47581</v>
          </cell>
          <cell r="P2792">
            <v>139968</v>
          </cell>
          <cell r="Q2792">
            <v>0</v>
          </cell>
          <cell r="R2792">
            <v>0</v>
          </cell>
        </row>
        <row r="2793">
          <cell r="A2793">
            <v>37994</v>
          </cell>
          <cell r="B2793" t="str">
            <v>Fuenta Especifica 0100 FONDO GENERAL</v>
          </cell>
          <cell r="C2793" t="str">
            <v>Capitulo 0206 MINISTERIO DE EDUCACIÓN</v>
          </cell>
          <cell r="D2793" t="str">
            <v>Libramiento 0206-01-01-0010-9628</v>
          </cell>
          <cell r="E2793" t="str">
            <v>PAGO POR SUM. DE ALIM. ESC. JEE. CORRESP. AL MES DE ENERO 2018, S/FACT. 19259. CARTAS COMPROMISO 03167, 03176, 03262, 03179, 03223, 03163, 03169, 07973 Y 03178. OC 5757</v>
          </cell>
          <cell r="F2793" t="str">
            <v>16-APR-18</v>
          </cell>
          <cell r="G2793">
            <v>917568</v>
          </cell>
          <cell r="H2793" t="str">
            <v>26-APR-18</v>
          </cell>
          <cell r="I2793">
            <v>37994</v>
          </cell>
          <cell r="J2793">
            <v>4</v>
          </cell>
          <cell r="K2793" t="str">
            <v>TR</v>
          </cell>
          <cell r="L2793" t="str">
            <v>Conciliado</v>
          </cell>
          <cell r="M2793">
            <v>1</v>
          </cell>
          <cell r="N2793">
            <v>3628695</v>
          </cell>
          <cell r="O2793">
            <v>3628695</v>
          </cell>
          <cell r="P2793">
            <v>738720</v>
          </cell>
          <cell r="Q2793">
            <v>0</v>
          </cell>
          <cell r="R2793">
            <v>0</v>
          </cell>
        </row>
        <row r="2794">
          <cell r="A2794">
            <v>37994</v>
          </cell>
          <cell r="B2794" t="str">
            <v>Fuenta Especifica 0100 FONDO GENERAL</v>
          </cell>
          <cell r="C2794" t="str">
            <v>Capitulo 0206 MINISTERIO DE EDUCACIÓN</v>
          </cell>
          <cell r="D2794" t="str">
            <v>Libramiento 0206-01-01-0010-9628</v>
          </cell>
          <cell r="E2794" t="str">
            <v>PAGO POR SUM. DE ALIM. ESC. JEE. CORRESP. AL MES DE ENERO 2018, S/FACT. 19259. CARTAS COMPROMISO 03167, 03176, 03262, 03179, 03223, 03163, 03169, 07973 Y 03178. OC 5757</v>
          </cell>
          <cell r="F2794" t="str">
            <v>16-APR-18</v>
          </cell>
          <cell r="G2794">
            <v>917568</v>
          </cell>
          <cell r="H2794" t="str">
            <v>26-APR-18</v>
          </cell>
          <cell r="I2794">
            <v>37994</v>
          </cell>
          <cell r="J2794">
            <v>4</v>
          </cell>
          <cell r="K2794" t="str">
            <v>IN</v>
          </cell>
          <cell r="L2794" t="str">
            <v>ENTREGADO</v>
          </cell>
          <cell r="M2794">
            <v>1</v>
          </cell>
          <cell r="N2794">
            <v>47523</v>
          </cell>
          <cell r="O2794">
            <v>47523</v>
          </cell>
          <cell r="P2794">
            <v>38880</v>
          </cell>
          <cell r="Q2794">
            <v>0</v>
          </cell>
          <cell r="R2794">
            <v>0</v>
          </cell>
        </row>
        <row r="2795">
          <cell r="A2795">
            <v>38274</v>
          </cell>
          <cell r="B2795" t="str">
            <v>Fuenta Especifica 0100 FONDO GENERAL</v>
          </cell>
          <cell r="C2795" t="str">
            <v>Capitulo 0206 MINISTERIO DE EDUCACIÓN</v>
          </cell>
          <cell r="D2795" t="str">
            <v>Libramiento 0206-01-01-0010-9630</v>
          </cell>
          <cell r="E2795" t="str">
            <v>PAGO POR SUM. DE ALIM. ESC. UM. CORRESP. AL MES DE ENERO 2018, S/FACT. 00206 Y NC 00053. CONTRATO NO.429/17, OC 6849 MENOS ANTICIPO.</v>
          </cell>
          <cell r="F2795" t="str">
            <v>16-APR-18</v>
          </cell>
          <cell r="G2795">
            <v>1568974.22</v>
          </cell>
          <cell r="H2795" t="str">
            <v>27-APR-18</v>
          </cell>
          <cell r="I2795">
            <v>38274</v>
          </cell>
          <cell r="J2795">
            <v>3</v>
          </cell>
          <cell r="K2795" t="str">
            <v>IN</v>
          </cell>
          <cell r="L2795" t="str">
            <v>ENTREGADO</v>
          </cell>
          <cell r="M2795">
            <v>1</v>
          </cell>
          <cell r="N2795">
            <v>48246</v>
          </cell>
          <cell r="O2795">
            <v>48246</v>
          </cell>
          <cell r="P2795">
            <v>14318.32</v>
          </cell>
          <cell r="Q2795">
            <v>0</v>
          </cell>
          <cell r="R2795">
            <v>0</v>
          </cell>
        </row>
        <row r="2796">
          <cell r="A2796">
            <v>38274</v>
          </cell>
          <cell r="B2796" t="str">
            <v>Fuenta Especifica 0100 FONDO GENERAL</v>
          </cell>
          <cell r="C2796" t="str">
            <v>Capitulo 0206 MINISTERIO DE EDUCACIÓN</v>
          </cell>
          <cell r="D2796" t="str">
            <v>Libramiento 0206-01-01-0010-9630</v>
          </cell>
          <cell r="E2796" t="str">
            <v>PAGO POR SUM. DE ALIM. ESC. UM. CORRESP. AL MES DE ENERO 2018, S/FACT. 00206 Y NC 00053. CONTRATO NO.429/17, OC 6849 MENOS ANTICIPO.</v>
          </cell>
          <cell r="F2796" t="str">
            <v>16-APR-18</v>
          </cell>
          <cell r="G2796">
            <v>1568974.22</v>
          </cell>
          <cell r="H2796" t="str">
            <v>27-APR-18</v>
          </cell>
          <cell r="I2796">
            <v>38274</v>
          </cell>
          <cell r="J2796">
            <v>3</v>
          </cell>
          <cell r="K2796" t="str">
            <v>TR</v>
          </cell>
          <cell r="L2796" t="str">
            <v>Conciliado</v>
          </cell>
          <cell r="M2796">
            <v>1</v>
          </cell>
          <cell r="N2796">
            <v>3632516</v>
          </cell>
          <cell r="O2796">
            <v>3632516</v>
          </cell>
          <cell r="P2796">
            <v>1554655.9</v>
          </cell>
          <cell r="Q2796">
            <v>0</v>
          </cell>
          <cell r="R2796">
            <v>0</v>
          </cell>
        </row>
        <row r="2797">
          <cell r="A2797">
            <v>38471</v>
          </cell>
          <cell r="B2797" t="str">
            <v>Fuenta Especifica 0100 FONDO GENERAL</v>
          </cell>
          <cell r="C2797" t="str">
            <v>Capitulo 0206 MINISTERIO DE EDUCACIÓN</v>
          </cell>
          <cell r="D2797" t="str">
            <v>Libramiento 0206-01-01-0010-9631</v>
          </cell>
          <cell r="E2797" t="str">
            <v>PAGO SUM. ALIM. ESC. PROG. JEE. MES DICIEMBRE 2017 S/FACT. NCF: 00255, CARTAS COMPROMISO NOS. 06472, OC. 5596.</v>
          </cell>
          <cell r="F2797" t="str">
            <v>16-APR-18</v>
          </cell>
          <cell r="G2797">
            <v>281217.59999999998</v>
          </cell>
          <cell r="H2797" t="str">
            <v>27-APR-18</v>
          </cell>
          <cell r="I2797">
            <v>38471</v>
          </cell>
          <cell r="J2797">
            <v>1</v>
          </cell>
          <cell r="K2797" t="str">
            <v>IN</v>
          </cell>
          <cell r="L2797" t="str">
            <v>ENTREGADO</v>
          </cell>
          <cell r="M2797">
            <v>1</v>
          </cell>
          <cell r="N2797">
            <v>48158</v>
          </cell>
          <cell r="O2797">
            <v>48158</v>
          </cell>
          <cell r="P2797">
            <v>11916</v>
          </cell>
          <cell r="Q2797">
            <v>0</v>
          </cell>
          <cell r="R2797">
            <v>0</v>
          </cell>
        </row>
        <row r="2798">
          <cell r="A2798">
            <v>38471</v>
          </cell>
          <cell r="B2798" t="str">
            <v>Fuenta Especifica 0100 FONDO GENERAL</v>
          </cell>
          <cell r="C2798" t="str">
            <v>Capitulo 0206 MINISTERIO DE EDUCACIÓN</v>
          </cell>
          <cell r="D2798" t="str">
            <v>Libramiento 0206-01-01-0010-9631</v>
          </cell>
          <cell r="E2798" t="str">
            <v>PAGO SUM. ALIM. ESC. PROG. JEE. MES DICIEMBRE 2017 S/FACT. NCF: 00255, CARTAS COMPROMISO NOS. 06472, OC. 5596.</v>
          </cell>
          <cell r="F2798" t="str">
            <v>16-APR-18</v>
          </cell>
          <cell r="G2798">
            <v>281217.59999999998</v>
          </cell>
          <cell r="H2798" t="str">
            <v>27-APR-18</v>
          </cell>
          <cell r="I2798">
            <v>38471</v>
          </cell>
          <cell r="J2798">
            <v>1</v>
          </cell>
          <cell r="K2798" t="str">
            <v>IN</v>
          </cell>
          <cell r="L2798" t="str">
            <v>ENTREGADO</v>
          </cell>
          <cell r="M2798">
            <v>1</v>
          </cell>
          <cell r="N2798">
            <v>48491</v>
          </cell>
          <cell r="O2798">
            <v>48491</v>
          </cell>
          <cell r="P2798">
            <v>42897.599999999999</v>
          </cell>
          <cell r="Q2798">
            <v>0</v>
          </cell>
          <cell r="R2798">
            <v>0</v>
          </cell>
        </row>
        <row r="2799">
          <cell r="A2799">
            <v>38471</v>
          </cell>
          <cell r="B2799" t="str">
            <v>Fuenta Especifica 0100 FONDO GENERAL</v>
          </cell>
          <cell r="C2799" t="str">
            <v>Capitulo 0206 MINISTERIO DE EDUCACIÓN</v>
          </cell>
          <cell r="D2799" t="str">
            <v>Libramiento 0206-01-01-0010-9631</v>
          </cell>
          <cell r="E2799" t="str">
            <v>PAGO SUM. ALIM. ESC. PROG. JEE. MES DICIEMBRE 2017 S/FACT. NCF: 00255, CARTAS COMPROMISO NOS. 06472, OC. 5596.</v>
          </cell>
          <cell r="F2799" t="str">
            <v>16-APR-18</v>
          </cell>
          <cell r="G2799">
            <v>281217.59999999998</v>
          </cell>
          <cell r="H2799" t="str">
            <v>27-APR-18</v>
          </cell>
          <cell r="I2799">
            <v>38471</v>
          </cell>
          <cell r="J2799">
            <v>1</v>
          </cell>
          <cell r="K2799" t="str">
            <v>TR</v>
          </cell>
          <cell r="L2799" t="str">
            <v>Conciliado</v>
          </cell>
          <cell r="M2799">
            <v>1</v>
          </cell>
          <cell r="N2799">
            <v>3649099</v>
          </cell>
          <cell r="O2799">
            <v>3649099</v>
          </cell>
          <cell r="P2799">
            <v>226404</v>
          </cell>
          <cell r="Q2799">
            <v>0</v>
          </cell>
          <cell r="R2799">
            <v>0</v>
          </cell>
        </row>
        <row r="2800">
          <cell r="A2800">
            <v>38472</v>
          </cell>
          <cell r="B2800" t="str">
            <v>Fuenta Especifica 0100 FONDO GENERAL</v>
          </cell>
          <cell r="C2800" t="str">
            <v>Capitulo 0206 MINISTERIO DE EDUCACIÓN</v>
          </cell>
          <cell r="D2800" t="str">
            <v>Libramiento 0206-01-01-0010-9632</v>
          </cell>
          <cell r="E2800" t="str">
            <v>PAGO SUM. DE ALIM. ESC. JEE. CORRESP. AL MES DE ENERO 2018, S/FACT. 00004. CARTAS COMPROMISO 15602. OC 7129</v>
          </cell>
          <cell r="F2800" t="str">
            <v>16-APR-18</v>
          </cell>
          <cell r="G2800">
            <v>433296</v>
          </cell>
          <cell r="H2800" t="str">
            <v>27-APR-18</v>
          </cell>
          <cell r="I2800">
            <v>38472</v>
          </cell>
          <cell r="J2800">
            <v>1</v>
          </cell>
          <cell r="K2800" t="str">
            <v>TR</v>
          </cell>
          <cell r="L2800" t="str">
            <v>Conciliado</v>
          </cell>
          <cell r="M2800">
            <v>1</v>
          </cell>
          <cell r="N2800">
            <v>3649100</v>
          </cell>
          <cell r="O2800">
            <v>3649100</v>
          </cell>
          <cell r="P2800">
            <v>414936</v>
          </cell>
          <cell r="Q2800">
            <v>0</v>
          </cell>
          <cell r="R2800">
            <v>0</v>
          </cell>
        </row>
        <row r="2801">
          <cell r="A2801">
            <v>38472</v>
          </cell>
          <cell r="B2801" t="str">
            <v>Fuenta Especifica 0100 FONDO GENERAL</v>
          </cell>
          <cell r="C2801" t="str">
            <v>Capitulo 0206 MINISTERIO DE EDUCACIÓN</v>
          </cell>
          <cell r="D2801" t="str">
            <v>Libramiento 0206-01-01-0010-9632</v>
          </cell>
          <cell r="E2801" t="str">
            <v>PAGO SUM. DE ALIM. ESC. JEE. CORRESP. AL MES DE ENERO 2018, S/FACT. 00004. CARTAS COMPROMISO 15602. OC 7129</v>
          </cell>
          <cell r="F2801" t="str">
            <v>16-APR-18</v>
          </cell>
          <cell r="G2801">
            <v>433296</v>
          </cell>
          <cell r="H2801" t="str">
            <v>27-APR-18</v>
          </cell>
          <cell r="I2801">
            <v>38472</v>
          </cell>
          <cell r="J2801">
            <v>1</v>
          </cell>
          <cell r="K2801" t="str">
            <v>IN</v>
          </cell>
          <cell r="L2801" t="str">
            <v>ENTREGADO</v>
          </cell>
          <cell r="M2801">
            <v>1</v>
          </cell>
          <cell r="N2801">
            <v>48157</v>
          </cell>
          <cell r="O2801">
            <v>48157</v>
          </cell>
          <cell r="P2801">
            <v>18360</v>
          </cell>
          <cell r="Q2801">
            <v>0</v>
          </cell>
          <cell r="R2801">
            <v>0</v>
          </cell>
        </row>
        <row r="2802">
          <cell r="A2802">
            <v>38254</v>
          </cell>
          <cell r="B2802" t="str">
            <v>Fuenta Especifica 0100 FONDO GENERAL</v>
          </cell>
          <cell r="C2802" t="str">
            <v>Capitulo 0206 MINISTERIO DE EDUCACIÓN</v>
          </cell>
          <cell r="D2802" t="str">
            <v>Libramiento 0206-01-01-0010-9633</v>
          </cell>
          <cell r="E2802" t="str">
            <v>PAGO POR SUM. ALIM. ESC. UM. CORRESP. A ENERO/2018, SEGUN FACT. NCF: 00517, NC. 01282, CONT. 267/2017, OC. 6554, MENOS ANTICIPO.</v>
          </cell>
          <cell r="F2802" t="str">
            <v>16-APR-18</v>
          </cell>
          <cell r="G2802">
            <v>3171467.51</v>
          </cell>
          <cell r="H2802" t="str">
            <v>27-APR-18</v>
          </cell>
          <cell r="I2802">
            <v>38254</v>
          </cell>
          <cell r="J2802">
            <v>3</v>
          </cell>
          <cell r="K2802" t="str">
            <v>TR</v>
          </cell>
          <cell r="L2802" t="str">
            <v>Conciliado</v>
          </cell>
          <cell r="M2802">
            <v>1</v>
          </cell>
          <cell r="N2802">
            <v>3632517</v>
          </cell>
          <cell r="O2802">
            <v>3632517</v>
          </cell>
          <cell r="P2802">
            <v>3142634.67</v>
          </cell>
          <cell r="Q2802">
            <v>0</v>
          </cell>
          <cell r="R2802">
            <v>0</v>
          </cell>
        </row>
        <row r="2803">
          <cell r="A2803">
            <v>38254</v>
          </cell>
          <cell r="B2803" t="str">
            <v>Fuenta Especifica 0100 FONDO GENERAL</v>
          </cell>
          <cell r="C2803" t="str">
            <v>Capitulo 0206 MINISTERIO DE EDUCACIÓN</v>
          </cell>
          <cell r="D2803" t="str">
            <v>Libramiento 0206-01-01-0010-9633</v>
          </cell>
          <cell r="E2803" t="str">
            <v>PAGO POR SUM. ALIM. ESC. UM. CORRESP. A ENERO/2018, SEGUN FACT. NCF: 00517, NC. 01282, CONT. 267/2017, OC. 6554, MENOS ANTICIPO.</v>
          </cell>
          <cell r="F2803" t="str">
            <v>16-APR-18</v>
          </cell>
          <cell r="G2803">
            <v>3171467.51</v>
          </cell>
          <cell r="H2803" t="str">
            <v>27-APR-18</v>
          </cell>
          <cell r="I2803">
            <v>38254</v>
          </cell>
          <cell r="J2803">
            <v>3</v>
          </cell>
          <cell r="K2803" t="str">
            <v>IN</v>
          </cell>
          <cell r="L2803" t="str">
            <v>ENTREGADO</v>
          </cell>
          <cell r="M2803">
            <v>1</v>
          </cell>
          <cell r="N2803">
            <v>48240</v>
          </cell>
          <cell r="O2803">
            <v>48240</v>
          </cell>
          <cell r="P2803">
            <v>28832.84</v>
          </cell>
          <cell r="Q2803">
            <v>0</v>
          </cell>
          <cell r="R2803">
            <v>0</v>
          </cell>
        </row>
        <row r="2804">
          <cell r="A2804">
            <v>37995</v>
          </cell>
          <cell r="B2804" t="str">
            <v>Fuenta Especifica 0100 FONDO GENERAL</v>
          </cell>
          <cell r="C2804" t="str">
            <v>Capitulo 0206 MINISTERIO DE EDUCACIÓN</v>
          </cell>
          <cell r="D2804" t="str">
            <v>Libramiento 0206-01-01-0010-9634</v>
          </cell>
          <cell r="E2804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4" t="str">
            <v>16-APR-18</v>
          </cell>
          <cell r="G2804">
            <v>1666915.2</v>
          </cell>
          <cell r="H2804" t="str">
            <v>26-APR-18</v>
          </cell>
          <cell r="I2804">
            <v>37995</v>
          </cell>
          <cell r="J2804">
            <v>4</v>
          </cell>
          <cell r="K2804" t="str">
            <v>TR</v>
          </cell>
          <cell r="L2804" t="str">
            <v>Conciliado</v>
          </cell>
          <cell r="M2804">
            <v>1</v>
          </cell>
          <cell r="N2804">
            <v>3615403</v>
          </cell>
          <cell r="O2804">
            <v>3615403</v>
          </cell>
          <cell r="P2804">
            <v>1342008</v>
          </cell>
          <cell r="Q2804">
            <v>0</v>
          </cell>
          <cell r="R2804">
            <v>0</v>
          </cell>
        </row>
        <row r="2805">
          <cell r="A2805">
            <v>37995</v>
          </cell>
          <cell r="B2805" t="str">
            <v>Fuenta Especifica 0100 FONDO GENERAL</v>
          </cell>
          <cell r="C2805" t="str">
            <v>Capitulo 0206 MINISTERIO DE EDUCACIÓN</v>
          </cell>
          <cell r="D2805" t="str">
            <v>Libramiento 0206-01-01-0010-9634</v>
          </cell>
          <cell r="E2805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5" t="str">
            <v>16-APR-18</v>
          </cell>
          <cell r="G2805">
            <v>1666915.2</v>
          </cell>
          <cell r="H2805" t="str">
            <v>26-APR-18</v>
          </cell>
          <cell r="I2805">
            <v>37995</v>
          </cell>
          <cell r="J2805">
            <v>4</v>
          </cell>
          <cell r="K2805" t="str">
            <v>IN</v>
          </cell>
          <cell r="L2805" t="str">
            <v>ENTREGADO</v>
          </cell>
          <cell r="M2805">
            <v>1</v>
          </cell>
          <cell r="N2805">
            <v>47671</v>
          </cell>
          <cell r="O2805">
            <v>47671</v>
          </cell>
          <cell r="P2805">
            <v>70632</v>
          </cell>
          <cell r="Q2805">
            <v>0</v>
          </cell>
          <cell r="R2805">
            <v>0</v>
          </cell>
        </row>
        <row r="2806">
          <cell r="A2806">
            <v>37995</v>
          </cell>
          <cell r="B2806" t="str">
            <v>Fuenta Especifica 0100 FONDO GENERAL</v>
          </cell>
          <cell r="C2806" t="str">
            <v>Capitulo 0206 MINISTERIO DE EDUCACIÓN</v>
          </cell>
          <cell r="D2806" t="str">
            <v>Libramiento 0206-01-01-0010-9634</v>
          </cell>
          <cell r="E2806" t="str">
            <v>PAGO AL BCO AGRIC, CEDIDO POR FLENNY PATRICIA GARCIA, S/ACTO No.788/17 D/F 04/10/17, 1022/17 D/F 23/11/17, SUM.ALIM.ESC.JEE, MES DE ENERO/18, S/FACT.NCF: 00085, CARTA COMP.NO.02100,02099, 02213,07330, 02076,02094,02086,02108,07325, 15306, 15111, OC 6206.</v>
          </cell>
          <cell r="F2806" t="str">
            <v>16-APR-18</v>
          </cell>
          <cell r="G2806">
            <v>1666915.2</v>
          </cell>
          <cell r="H2806" t="str">
            <v>26-APR-18</v>
          </cell>
          <cell r="I2806">
            <v>37995</v>
          </cell>
          <cell r="J2806">
            <v>4</v>
          </cell>
          <cell r="K2806" t="str">
            <v>IN</v>
          </cell>
          <cell r="L2806" t="str">
            <v>ENTREGADO</v>
          </cell>
          <cell r="M2806">
            <v>1</v>
          </cell>
          <cell r="N2806">
            <v>47580</v>
          </cell>
          <cell r="O2806">
            <v>47580</v>
          </cell>
          <cell r="P2806">
            <v>254275.20000000001</v>
          </cell>
          <cell r="Q2806">
            <v>0</v>
          </cell>
          <cell r="R2806">
            <v>0</v>
          </cell>
        </row>
        <row r="2807">
          <cell r="A2807">
            <v>37996</v>
          </cell>
          <cell r="B2807" t="str">
            <v>Fuenta Especifica 0100 FONDO GENERAL</v>
          </cell>
          <cell r="C2807" t="str">
            <v>Capitulo 0206 MINISTERIO DE EDUCACIÓN</v>
          </cell>
          <cell r="D2807" t="str">
            <v>Libramiento 0206-01-01-0010-9635</v>
          </cell>
          <cell r="E2807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7" t="str">
            <v>16-APR-18</v>
          </cell>
          <cell r="G2807">
            <v>1001395.2</v>
          </cell>
          <cell r="H2807" t="str">
            <v>26-APR-18</v>
          </cell>
          <cell r="I2807">
            <v>37996</v>
          </cell>
          <cell r="J2807">
            <v>4</v>
          </cell>
          <cell r="K2807" t="str">
            <v>IN</v>
          </cell>
          <cell r="L2807" t="str">
            <v>ENTREGADO</v>
          </cell>
          <cell r="M2807">
            <v>1</v>
          </cell>
          <cell r="N2807">
            <v>47670</v>
          </cell>
          <cell r="O2807">
            <v>47670</v>
          </cell>
          <cell r="P2807">
            <v>42432</v>
          </cell>
          <cell r="Q2807">
            <v>0</v>
          </cell>
          <cell r="R2807">
            <v>0</v>
          </cell>
        </row>
        <row r="2808">
          <cell r="A2808">
            <v>37996</v>
          </cell>
          <cell r="B2808" t="str">
            <v>Fuenta Especifica 0100 FONDO GENERAL</v>
          </cell>
          <cell r="C2808" t="str">
            <v>Capitulo 0206 MINISTERIO DE EDUCACIÓN</v>
          </cell>
          <cell r="D2808" t="str">
            <v>Libramiento 0206-01-01-0010-9635</v>
          </cell>
          <cell r="E2808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8" t="str">
            <v>16-APR-18</v>
          </cell>
          <cell r="G2808">
            <v>1001395.2</v>
          </cell>
          <cell r="H2808" t="str">
            <v>26-APR-18</v>
          </cell>
          <cell r="I2808">
            <v>37996</v>
          </cell>
          <cell r="J2808">
            <v>4</v>
          </cell>
          <cell r="K2808" t="str">
            <v>IN</v>
          </cell>
          <cell r="L2808" t="str">
            <v>ENTREGADO</v>
          </cell>
          <cell r="M2808">
            <v>1</v>
          </cell>
          <cell r="N2808">
            <v>47579</v>
          </cell>
          <cell r="O2808">
            <v>47579</v>
          </cell>
          <cell r="P2808">
            <v>152755.20000000001</v>
          </cell>
          <cell r="Q2808">
            <v>0</v>
          </cell>
          <cell r="R2808">
            <v>0</v>
          </cell>
        </row>
        <row r="2809">
          <cell r="A2809">
            <v>37996</v>
          </cell>
          <cell r="B2809" t="str">
            <v>Fuenta Especifica 0100 FONDO GENERAL</v>
          </cell>
          <cell r="C2809" t="str">
            <v>Capitulo 0206 MINISTERIO DE EDUCACIÓN</v>
          </cell>
          <cell r="D2809" t="str">
            <v>Libramiento 0206-01-01-0010-9635</v>
          </cell>
          <cell r="E2809" t="str">
            <v>PAGO A FAVOR DE COOPROHARINA, CEDIDO POR BARTOLO ALFREDO PAULINO MERCADO, S/ACTO NO. 1901/17 D/F 21/11/2017. POR SUM. ALIM. ESC. JEE, CORRESP. AL MES DE ENERO 2018, SEGUN FACT. NCF.: 00327, CARTAS COMPROMISO NO. 12469, 11561, OC 5893.</v>
          </cell>
          <cell r="F2809" t="str">
            <v>16-APR-18</v>
          </cell>
          <cell r="G2809">
            <v>1001395.2</v>
          </cell>
          <cell r="H2809" t="str">
            <v>26-APR-18</v>
          </cell>
          <cell r="I2809">
            <v>37996</v>
          </cell>
          <cell r="J2809">
            <v>4</v>
          </cell>
          <cell r="K2809" t="str">
            <v>TR</v>
          </cell>
          <cell r="L2809" t="str">
            <v>Conciliado</v>
          </cell>
          <cell r="M2809">
            <v>1</v>
          </cell>
          <cell r="N2809">
            <v>3615402</v>
          </cell>
          <cell r="O2809">
            <v>3615402</v>
          </cell>
          <cell r="P2809">
            <v>806208</v>
          </cell>
          <cell r="Q2809">
            <v>0</v>
          </cell>
          <cell r="R2809">
            <v>0</v>
          </cell>
        </row>
        <row r="2810">
          <cell r="A2810">
            <v>37997</v>
          </cell>
          <cell r="B2810" t="str">
            <v>Fuenta Especifica 0100 FONDO GENERAL</v>
          </cell>
          <cell r="C2810" t="str">
            <v>Capitulo 0206 MINISTERIO DE EDUCACIÓN</v>
          </cell>
          <cell r="D2810" t="str">
            <v>Libramiento 0206-01-01-0010-9644</v>
          </cell>
          <cell r="E2810" t="str">
            <v>PAGO POR SUM. ALIM. ESC. JEE. CORRESP. A NOVIEMBRE Y DICIEMBRE/2017, SEGUN FACTS. NCF: 00026 Y 00027, CARTAS COMPROMISO 00805, 06502, 00804, OC. 6807</v>
          </cell>
          <cell r="F2810" t="str">
            <v>16-APR-18</v>
          </cell>
          <cell r="G2810">
            <v>804288</v>
          </cell>
          <cell r="H2810" t="str">
            <v>26-APR-18</v>
          </cell>
          <cell r="I2810">
            <v>37997</v>
          </cell>
          <cell r="J2810">
            <v>4</v>
          </cell>
          <cell r="K2810" t="str">
            <v>IN</v>
          </cell>
          <cell r="L2810" t="str">
            <v>ENTREGADO</v>
          </cell>
          <cell r="M2810">
            <v>1</v>
          </cell>
          <cell r="N2810">
            <v>47669</v>
          </cell>
          <cell r="O2810">
            <v>47669</v>
          </cell>
          <cell r="P2810">
            <v>34080</v>
          </cell>
          <cell r="Q2810">
            <v>0</v>
          </cell>
          <cell r="R2810">
            <v>0</v>
          </cell>
        </row>
        <row r="2811">
          <cell r="A2811">
            <v>37997</v>
          </cell>
          <cell r="B2811" t="str">
            <v>Fuenta Especifica 0100 FONDO GENERAL</v>
          </cell>
          <cell r="C2811" t="str">
            <v>Capitulo 0206 MINISTERIO DE EDUCACIÓN</v>
          </cell>
          <cell r="D2811" t="str">
            <v>Libramiento 0206-01-01-0010-9644</v>
          </cell>
          <cell r="E2811" t="str">
            <v>PAGO POR SUM. ALIM. ESC. JEE. CORRESP. A NOVIEMBRE Y DICIEMBRE/2017, SEGUN FACTS. NCF: 00026 Y 00027, CARTAS COMPROMISO 00805, 06502, 00804, OC. 6807</v>
          </cell>
          <cell r="F2811" t="str">
            <v>16-APR-18</v>
          </cell>
          <cell r="G2811">
            <v>804288</v>
          </cell>
          <cell r="H2811" t="str">
            <v>26-APR-18</v>
          </cell>
          <cell r="I2811">
            <v>37997</v>
          </cell>
          <cell r="J2811">
            <v>4</v>
          </cell>
          <cell r="K2811" t="str">
            <v>IN</v>
          </cell>
          <cell r="L2811" t="str">
            <v>ENTREGADO</v>
          </cell>
          <cell r="M2811">
            <v>1</v>
          </cell>
          <cell r="N2811">
            <v>47578</v>
          </cell>
          <cell r="O2811">
            <v>47578</v>
          </cell>
          <cell r="P2811">
            <v>122688</v>
          </cell>
          <cell r="Q2811">
            <v>0</v>
          </cell>
          <cell r="R2811">
            <v>0</v>
          </cell>
        </row>
        <row r="2812">
          <cell r="A2812">
            <v>37997</v>
          </cell>
          <cell r="B2812" t="str">
            <v>Fuenta Especifica 0100 FONDO GENERAL</v>
          </cell>
          <cell r="C2812" t="str">
            <v>Capitulo 0206 MINISTERIO DE EDUCACIÓN</v>
          </cell>
          <cell r="D2812" t="str">
            <v>Libramiento 0206-01-01-0010-9644</v>
          </cell>
          <cell r="E2812" t="str">
            <v>PAGO POR SUM. ALIM. ESC. JEE. CORRESP. A NOVIEMBRE Y DICIEMBRE/2017, SEGUN FACTS. NCF: 00026 Y 00027, CARTAS COMPROMISO 00805, 06502, 00804, OC. 6807</v>
          </cell>
          <cell r="F2812" t="str">
            <v>16-APR-18</v>
          </cell>
          <cell r="G2812">
            <v>804288</v>
          </cell>
          <cell r="H2812" t="str">
            <v>26-APR-18</v>
          </cell>
          <cell r="I2812">
            <v>37997</v>
          </cell>
          <cell r="J2812">
            <v>4</v>
          </cell>
          <cell r="K2812" t="str">
            <v>TR</v>
          </cell>
          <cell r="L2812" t="str">
            <v>Conciliado</v>
          </cell>
          <cell r="M2812">
            <v>1</v>
          </cell>
          <cell r="N2812">
            <v>3628696</v>
          </cell>
          <cell r="O2812">
            <v>3628696</v>
          </cell>
          <cell r="P2812">
            <v>647520</v>
          </cell>
          <cell r="Q2812">
            <v>0</v>
          </cell>
          <cell r="R2812">
            <v>0</v>
          </cell>
        </row>
        <row r="2813">
          <cell r="A2813">
            <v>38473</v>
          </cell>
          <cell r="B2813" t="str">
            <v>Fuenta Especifica 0100 FONDO GENERAL</v>
          </cell>
          <cell r="C2813" t="str">
            <v>Capitulo 0206 MINISTERIO DE EDUCACIÓN</v>
          </cell>
          <cell r="D2813" t="str">
            <v>Libramiento 0206-01-01-0010-9654</v>
          </cell>
          <cell r="E2813" t="str">
            <v>PAGO POR SUM. ALIM. ESC. JEE CORRESP. A ENERO/2018, SEGUN FACT. NCF: 04743, CARTAS COMPROMISO 00947, 00948, 00943, 00949, OC. 6736.</v>
          </cell>
          <cell r="F2813" t="str">
            <v>16-APR-18</v>
          </cell>
          <cell r="G2813">
            <v>548086.4</v>
          </cell>
          <cell r="H2813" t="str">
            <v>27-APR-18</v>
          </cell>
          <cell r="I2813">
            <v>38473</v>
          </cell>
          <cell r="J2813">
            <v>1</v>
          </cell>
          <cell r="K2813" t="str">
            <v>IN</v>
          </cell>
          <cell r="L2813" t="str">
            <v>ENTREGADO</v>
          </cell>
          <cell r="M2813">
            <v>1</v>
          </cell>
          <cell r="N2813">
            <v>48490</v>
          </cell>
          <cell r="O2813">
            <v>48490</v>
          </cell>
          <cell r="P2813">
            <v>83606.399999999994</v>
          </cell>
          <cell r="Q2813">
            <v>0</v>
          </cell>
          <cell r="R2813">
            <v>0</v>
          </cell>
        </row>
        <row r="2814">
          <cell r="A2814">
            <v>38473</v>
          </cell>
          <cell r="B2814" t="str">
            <v>Fuenta Especifica 0100 FONDO GENERAL</v>
          </cell>
          <cell r="C2814" t="str">
            <v>Capitulo 0206 MINISTERIO DE EDUCACIÓN</v>
          </cell>
          <cell r="D2814" t="str">
            <v>Libramiento 0206-01-01-0010-9654</v>
          </cell>
          <cell r="E2814" t="str">
            <v>PAGO POR SUM. ALIM. ESC. JEE CORRESP. A ENERO/2018, SEGUN FACT. NCF: 04743, CARTAS COMPROMISO 00947, 00948, 00943, 00949, OC. 6736.</v>
          </cell>
          <cell r="F2814" t="str">
            <v>16-APR-18</v>
          </cell>
          <cell r="G2814">
            <v>548086.4</v>
          </cell>
          <cell r="H2814" t="str">
            <v>27-APR-18</v>
          </cell>
          <cell r="I2814">
            <v>38473</v>
          </cell>
          <cell r="J2814">
            <v>1</v>
          </cell>
          <cell r="K2814" t="str">
            <v>TR</v>
          </cell>
          <cell r="L2814" t="str">
            <v>Conciliado</v>
          </cell>
          <cell r="M2814">
            <v>1</v>
          </cell>
          <cell r="N2814">
            <v>3649101</v>
          </cell>
          <cell r="O2814">
            <v>3649101</v>
          </cell>
          <cell r="P2814">
            <v>441256</v>
          </cell>
          <cell r="Q2814">
            <v>0</v>
          </cell>
          <cell r="R2814">
            <v>0</v>
          </cell>
        </row>
        <row r="2815">
          <cell r="A2815">
            <v>38473</v>
          </cell>
          <cell r="B2815" t="str">
            <v>Fuenta Especifica 0100 FONDO GENERAL</v>
          </cell>
          <cell r="C2815" t="str">
            <v>Capitulo 0206 MINISTERIO DE EDUCACIÓN</v>
          </cell>
          <cell r="D2815" t="str">
            <v>Libramiento 0206-01-01-0010-9654</v>
          </cell>
          <cell r="E2815" t="str">
            <v>PAGO POR SUM. ALIM. ESC. JEE CORRESP. A ENERO/2018, SEGUN FACT. NCF: 04743, CARTAS COMPROMISO 00947, 00948, 00943, 00949, OC. 6736.</v>
          </cell>
          <cell r="F2815" t="str">
            <v>16-APR-18</v>
          </cell>
          <cell r="G2815">
            <v>548086.4</v>
          </cell>
          <cell r="H2815" t="str">
            <v>27-APR-18</v>
          </cell>
          <cell r="I2815">
            <v>38473</v>
          </cell>
          <cell r="J2815">
            <v>1</v>
          </cell>
          <cell r="K2815" t="str">
            <v>IN</v>
          </cell>
          <cell r="L2815" t="str">
            <v>ENTREGADO</v>
          </cell>
          <cell r="M2815">
            <v>1</v>
          </cell>
          <cell r="N2815">
            <v>48156</v>
          </cell>
          <cell r="O2815">
            <v>48156</v>
          </cell>
          <cell r="P2815">
            <v>23224</v>
          </cell>
          <cell r="Q2815">
            <v>0</v>
          </cell>
          <cell r="R2815">
            <v>0</v>
          </cell>
        </row>
        <row r="2816">
          <cell r="A2816">
            <v>37998</v>
          </cell>
          <cell r="B2816" t="str">
            <v>Fuenta Especifica 0100 FONDO GENERAL</v>
          </cell>
          <cell r="C2816" t="str">
            <v>Capitulo 0206 MINISTERIO DE EDUCACIÓN</v>
          </cell>
          <cell r="D2816" t="str">
            <v>Libramiento 0206-01-01-0010-9656</v>
          </cell>
          <cell r="E2816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6" t="str">
            <v>16-APR-18</v>
          </cell>
          <cell r="G2816">
            <v>745240.8</v>
          </cell>
          <cell r="H2816" t="str">
            <v>26-APR-18</v>
          </cell>
          <cell r="I2816">
            <v>37998</v>
          </cell>
          <cell r="J2816">
            <v>4</v>
          </cell>
          <cell r="K2816" t="str">
            <v>TR</v>
          </cell>
          <cell r="L2816" t="str">
            <v>Conciliado</v>
          </cell>
          <cell r="M2816">
            <v>1</v>
          </cell>
          <cell r="N2816">
            <v>3615401</v>
          </cell>
          <cell r="O2816">
            <v>3615401</v>
          </cell>
          <cell r="P2816">
            <v>599982</v>
          </cell>
          <cell r="Q2816">
            <v>0</v>
          </cell>
          <cell r="R2816">
            <v>0</v>
          </cell>
        </row>
        <row r="2817">
          <cell r="A2817">
            <v>37998</v>
          </cell>
          <cell r="B2817" t="str">
            <v>Fuenta Especifica 0100 FONDO GENERAL</v>
          </cell>
          <cell r="C2817" t="str">
            <v>Capitulo 0206 MINISTERIO DE EDUCACIÓN</v>
          </cell>
          <cell r="D2817" t="str">
            <v>Libramiento 0206-01-01-0010-9656</v>
          </cell>
          <cell r="E2817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7" t="str">
            <v>16-APR-18</v>
          </cell>
          <cell r="G2817">
            <v>745240.8</v>
          </cell>
          <cell r="H2817" t="str">
            <v>26-APR-18</v>
          </cell>
          <cell r="I2817">
            <v>37998</v>
          </cell>
          <cell r="J2817">
            <v>4</v>
          </cell>
          <cell r="K2817" t="str">
            <v>IN</v>
          </cell>
          <cell r="L2817" t="str">
            <v>ENTREGADO</v>
          </cell>
          <cell r="M2817">
            <v>1</v>
          </cell>
          <cell r="N2817">
            <v>47668</v>
          </cell>
          <cell r="O2817">
            <v>47668</v>
          </cell>
          <cell r="P2817">
            <v>31578</v>
          </cell>
          <cell r="Q2817">
            <v>0</v>
          </cell>
          <cell r="R2817">
            <v>0</v>
          </cell>
        </row>
        <row r="2818">
          <cell r="A2818">
            <v>37998</v>
          </cell>
          <cell r="B2818" t="str">
            <v>Fuenta Especifica 0100 FONDO GENERAL</v>
          </cell>
          <cell r="C2818" t="str">
            <v>Capitulo 0206 MINISTERIO DE EDUCACIÓN</v>
          </cell>
          <cell r="D2818" t="str">
            <v>Libramiento 0206-01-01-0010-9656</v>
          </cell>
          <cell r="E2818" t="str">
            <v>PAGO A FAVOR DE BANCO AGRICOLA, CEDIDO POR ISIDRO MORONTA MARTINEZ MEDIANTE ACTO NO.867 D/F 16/10/17, POR SUM. DE ALIM. ESC. JEE. CORRESP. AL MES DE ENERO 2018, S/FACT. 00255. CARTAS COMPROMISO 04325, 09002 Y 04322. OC 6622</v>
          </cell>
          <cell r="F2818" t="str">
            <v>16-APR-18</v>
          </cell>
          <cell r="G2818">
            <v>745240.8</v>
          </cell>
          <cell r="H2818" t="str">
            <v>26-APR-18</v>
          </cell>
          <cell r="I2818">
            <v>37998</v>
          </cell>
          <cell r="J2818">
            <v>4</v>
          </cell>
          <cell r="K2818" t="str">
            <v>IN</v>
          </cell>
          <cell r="L2818" t="str">
            <v>ENTREGADO</v>
          </cell>
          <cell r="M2818">
            <v>1</v>
          </cell>
          <cell r="N2818">
            <v>47577</v>
          </cell>
          <cell r="O2818">
            <v>47577</v>
          </cell>
          <cell r="P2818">
            <v>113680.8</v>
          </cell>
          <cell r="Q2818">
            <v>0</v>
          </cell>
          <cell r="R2818">
            <v>0</v>
          </cell>
        </row>
        <row r="2819">
          <cell r="A2819">
            <v>38474</v>
          </cell>
          <cell r="B2819" t="str">
            <v>Fuenta Especifica 0100 FONDO GENERAL</v>
          </cell>
          <cell r="C2819" t="str">
            <v>Capitulo 0206 MINISTERIO DE EDUCACIÓN</v>
          </cell>
          <cell r="D2819" t="str">
            <v>Libramiento 0206-01-01-0010-9686</v>
          </cell>
          <cell r="E2819" t="str">
            <v>PAGO SUM. ALIM. ESC. JEE. CORRESP. AL MES DE ENERO 2018, SEGUN FACT. NCF.: 00038, CARTA COMPROMISO NO. 04798, OC 7107 .</v>
          </cell>
          <cell r="F2819" t="str">
            <v>16-APR-18</v>
          </cell>
          <cell r="G2819">
            <v>182144.8</v>
          </cell>
          <cell r="H2819" t="str">
            <v>27-APR-18</v>
          </cell>
          <cell r="I2819">
            <v>38474</v>
          </cell>
          <cell r="J2819">
            <v>1</v>
          </cell>
          <cell r="K2819" t="str">
            <v>TR</v>
          </cell>
          <cell r="L2819" t="str">
            <v>Conciliado</v>
          </cell>
          <cell r="M2819">
            <v>1</v>
          </cell>
          <cell r="N2819">
            <v>3649102</v>
          </cell>
          <cell r="O2819">
            <v>3649102</v>
          </cell>
          <cell r="P2819">
            <v>174426.8</v>
          </cell>
          <cell r="Q2819">
            <v>0</v>
          </cell>
          <cell r="R2819">
            <v>0</v>
          </cell>
        </row>
        <row r="2820">
          <cell r="A2820">
            <v>38474</v>
          </cell>
          <cell r="B2820" t="str">
            <v>Fuenta Especifica 0100 FONDO GENERAL</v>
          </cell>
          <cell r="C2820" t="str">
            <v>Capitulo 0206 MINISTERIO DE EDUCACIÓN</v>
          </cell>
          <cell r="D2820" t="str">
            <v>Libramiento 0206-01-01-0010-9686</v>
          </cell>
          <cell r="E2820" t="str">
            <v>PAGO SUM. ALIM. ESC. JEE. CORRESP. AL MES DE ENERO 2018, SEGUN FACT. NCF.: 00038, CARTA COMPROMISO NO. 04798, OC 7107 .</v>
          </cell>
          <cell r="F2820" t="str">
            <v>16-APR-18</v>
          </cell>
          <cell r="G2820">
            <v>182144.8</v>
          </cell>
          <cell r="H2820" t="str">
            <v>27-APR-18</v>
          </cell>
          <cell r="I2820">
            <v>38474</v>
          </cell>
          <cell r="J2820">
            <v>1</v>
          </cell>
          <cell r="K2820" t="str">
            <v>IN</v>
          </cell>
          <cell r="L2820" t="str">
            <v>ENTREGADO</v>
          </cell>
          <cell r="M2820">
            <v>1</v>
          </cell>
          <cell r="N2820">
            <v>48155</v>
          </cell>
          <cell r="O2820">
            <v>48155</v>
          </cell>
          <cell r="P2820">
            <v>7718</v>
          </cell>
          <cell r="Q2820">
            <v>0</v>
          </cell>
          <cell r="R2820">
            <v>0</v>
          </cell>
        </row>
        <row r="2821">
          <cell r="A2821">
            <v>38001</v>
          </cell>
          <cell r="B2821" t="str">
            <v>Fuenta Especifica 0100 FONDO GENERAL</v>
          </cell>
          <cell r="C2821" t="str">
            <v>Capitulo 0206 MINISTERIO DE EDUCACIÓN</v>
          </cell>
          <cell r="D2821" t="str">
            <v>Libramiento 0206-01-01-0010-9689</v>
          </cell>
          <cell r="E2821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1" t="str">
            <v>16-APR-18</v>
          </cell>
          <cell r="G2821">
            <v>3040199.2</v>
          </cell>
          <cell r="H2821" t="str">
            <v>26-APR-18</v>
          </cell>
          <cell r="I2821">
            <v>38001</v>
          </cell>
          <cell r="J2821">
            <v>4</v>
          </cell>
          <cell r="K2821" t="str">
            <v>IN</v>
          </cell>
          <cell r="L2821" t="str">
            <v>ENTREGADO</v>
          </cell>
          <cell r="M2821">
            <v>1</v>
          </cell>
          <cell r="N2821">
            <v>47665</v>
          </cell>
          <cell r="O2821">
            <v>47665</v>
          </cell>
          <cell r="P2821">
            <v>128822</v>
          </cell>
          <cell r="Q2821">
            <v>0</v>
          </cell>
          <cell r="R2821">
            <v>0</v>
          </cell>
        </row>
        <row r="2822">
          <cell r="A2822">
            <v>38001</v>
          </cell>
          <cell r="B2822" t="str">
            <v>Fuenta Especifica 0100 FONDO GENERAL</v>
          </cell>
          <cell r="C2822" t="str">
            <v>Capitulo 0206 MINISTERIO DE EDUCACIÓN</v>
          </cell>
          <cell r="D2822" t="str">
            <v>Libramiento 0206-01-01-0010-9689</v>
          </cell>
          <cell r="E2822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2" t="str">
            <v>16-APR-18</v>
          </cell>
          <cell r="G2822">
            <v>3040199.2</v>
          </cell>
          <cell r="H2822" t="str">
            <v>26-APR-18</v>
          </cell>
          <cell r="I2822">
            <v>38001</v>
          </cell>
          <cell r="J2822">
            <v>4</v>
          </cell>
          <cell r="K2822" t="str">
            <v>IN</v>
          </cell>
          <cell r="L2822" t="str">
            <v>ENTREGADO</v>
          </cell>
          <cell r="M2822">
            <v>1</v>
          </cell>
          <cell r="N2822">
            <v>47576</v>
          </cell>
          <cell r="O2822">
            <v>47576</v>
          </cell>
          <cell r="P2822">
            <v>463759.2</v>
          </cell>
          <cell r="Q2822">
            <v>0</v>
          </cell>
          <cell r="R2822">
            <v>0</v>
          </cell>
        </row>
        <row r="2823">
          <cell r="A2823">
            <v>38001</v>
          </cell>
          <cell r="B2823" t="str">
            <v>Fuenta Especifica 0100 FONDO GENERAL</v>
          </cell>
          <cell r="C2823" t="str">
            <v>Capitulo 0206 MINISTERIO DE EDUCACIÓN</v>
          </cell>
          <cell r="D2823" t="str">
            <v>Libramiento 0206-01-01-0010-9689</v>
          </cell>
          <cell r="E2823" t="str">
            <v>PAGO A FAVOR DE BANCO AGRICOLA S/ACTO 864 D/F. 16/10/2017 CEDIDO POR PASTORA REYES POZO, SUM. ALIM. ESC. JEE. CORRESP. AL MES ENERO 2018, S/FACT. NCF: 01844, CARTAS COMPROMISO NOS. 05282, 05300, 05227, 05277 Y 05707, OC. 5951.</v>
          </cell>
          <cell r="F2823" t="str">
            <v>16-APR-18</v>
          </cell>
          <cell r="G2823">
            <v>3040199.2</v>
          </cell>
          <cell r="H2823" t="str">
            <v>26-APR-18</v>
          </cell>
          <cell r="I2823">
            <v>38001</v>
          </cell>
          <cell r="J2823">
            <v>4</v>
          </cell>
          <cell r="K2823" t="str">
            <v>TR</v>
          </cell>
          <cell r="L2823" t="str">
            <v>Conciliado</v>
          </cell>
          <cell r="M2823">
            <v>1</v>
          </cell>
          <cell r="N2823">
            <v>3615400</v>
          </cell>
          <cell r="O2823">
            <v>3615400</v>
          </cell>
          <cell r="P2823">
            <v>2447618</v>
          </cell>
          <cell r="Q2823">
            <v>0</v>
          </cell>
          <cell r="R2823">
            <v>0</v>
          </cell>
        </row>
        <row r="2824">
          <cell r="A2824">
            <v>38002</v>
          </cell>
          <cell r="B2824" t="str">
            <v>Fuenta Especifica 0100 FONDO GENERAL</v>
          </cell>
          <cell r="C2824" t="str">
            <v>Capitulo 0206 MINISTERIO DE EDUCACIÓN</v>
          </cell>
          <cell r="D2824" t="str">
            <v>Libramiento 0206-01-01-0010-9698</v>
          </cell>
          <cell r="E2824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4" t="str">
            <v>16-APR-18</v>
          </cell>
          <cell r="G2824">
            <v>510940</v>
          </cell>
          <cell r="H2824" t="str">
            <v>26-APR-18</v>
          </cell>
          <cell r="I2824">
            <v>38002</v>
          </cell>
          <cell r="J2824">
            <v>4</v>
          </cell>
          <cell r="K2824" t="str">
            <v>TR</v>
          </cell>
          <cell r="L2824" t="str">
            <v>Conciliado</v>
          </cell>
          <cell r="M2824">
            <v>1</v>
          </cell>
          <cell r="N2824">
            <v>3615399</v>
          </cell>
          <cell r="O2824">
            <v>3615399</v>
          </cell>
          <cell r="P2824">
            <v>489290</v>
          </cell>
          <cell r="Q2824">
            <v>0</v>
          </cell>
          <cell r="R2824">
            <v>0</v>
          </cell>
        </row>
        <row r="2825">
          <cell r="A2825">
            <v>38002</v>
          </cell>
          <cell r="B2825" t="str">
            <v>Fuenta Especifica 0100 FONDO GENERAL</v>
          </cell>
          <cell r="C2825" t="str">
            <v>Capitulo 0206 MINISTERIO DE EDUCACIÓN</v>
          </cell>
          <cell r="D2825" t="str">
            <v>Libramiento 0206-01-01-0010-9698</v>
          </cell>
          <cell r="E2825" t="str">
            <v>PAGO A FAVOR DE COOPSUPLIDER, INC. CEDIDO POR ABEL ALIMENTOS BEBIDAS Y LEGUMBRES SRL, S/ACTO NO.200/3/18 D/F 02/03/18, POR SUM. DE ALIM. ESC.JEE. MES DE DIC/2017, S/FACT. 00077,CARTAS COMP.06223, 00278. OC 5937</v>
          </cell>
          <cell r="F2825" t="str">
            <v>16-APR-18</v>
          </cell>
          <cell r="G2825">
            <v>510940</v>
          </cell>
          <cell r="H2825" t="str">
            <v>26-APR-18</v>
          </cell>
          <cell r="I2825">
            <v>38002</v>
          </cell>
          <cell r="J2825">
            <v>4</v>
          </cell>
          <cell r="K2825" t="str">
            <v>IN</v>
          </cell>
          <cell r="L2825" t="str">
            <v>ENTREGADO</v>
          </cell>
          <cell r="M2825">
            <v>1</v>
          </cell>
          <cell r="N2825">
            <v>47664</v>
          </cell>
          <cell r="O2825">
            <v>47664</v>
          </cell>
          <cell r="P2825">
            <v>21650</v>
          </cell>
          <cell r="Q2825">
            <v>0</v>
          </cell>
          <cell r="R2825">
            <v>0</v>
          </cell>
        </row>
        <row r="2826">
          <cell r="A2826">
            <v>38475</v>
          </cell>
          <cell r="B2826" t="str">
            <v>Fuenta Especifica 0100 FONDO GENERAL</v>
          </cell>
          <cell r="C2826" t="str">
            <v>Capitulo 0206 MINISTERIO DE EDUCACIÓN</v>
          </cell>
          <cell r="D2826" t="str">
            <v>Libramiento 0206-01-01-0010-9701</v>
          </cell>
          <cell r="E2826" t="str">
            <v>PAGO SUM. ALIM. ESC. JEE. CORRESP. AL MES DE ENERO 2018, SEGUN FACT. NCF.: 00076, CARTA COMPROMISO NO.00152, 04548, 15539, OC 6046.</v>
          </cell>
          <cell r="F2826" t="str">
            <v>16-APR-18</v>
          </cell>
          <cell r="G2826">
            <v>1433700</v>
          </cell>
          <cell r="H2826" t="str">
            <v>27-APR-18</v>
          </cell>
          <cell r="I2826">
            <v>38475</v>
          </cell>
          <cell r="J2826">
            <v>1</v>
          </cell>
          <cell r="K2826" t="str">
            <v>IN</v>
          </cell>
          <cell r="L2826" t="str">
            <v>ENTREGADO</v>
          </cell>
          <cell r="M2826">
            <v>1</v>
          </cell>
          <cell r="N2826">
            <v>48154</v>
          </cell>
          <cell r="O2826">
            <v>48154</v>
          </cell>
          <cell r="P2826">
            <v>60750</v>
          </cell>
          <cell r="Q2826">
            <v>0</v>
          </cell>
          <cell r="R2826">
            <v>0</v>
          </cell>
        </row>
        <row r="2827">
          <cell r="A2827">
            <v>38475</v>
          </cell>
          <cell r="B2827" t="str">
            <v>Fuenta Especifica 0100 FONDO GENERAL</v>
          </cell>
          <cell r="C2827" t="str">
            <v>Capitulo 0206 MINISTERIO DE EDUCACIÓN</v>
          </cell>
          <cell r="D2827" t="str">
            <v>Libramiento 0206-01-01-0010-9701</v>
          </cell>
          <cell r="E2827" t="str">
            <v>PAGO SUM. ALIM. ESC. JEE. CORRESP. AL MES DE ENERO 2018, SEGUN FACT. NCF.: 00076, CARTA COMPROMISO NO.00152, 04548, 15539, OC 6046.</v>
          </cell>
          <cell r="F2827" t="str">
            <v>16-APR-18</v>
          </cell>
          <cell r="G2827">
            <v>1433700</v>
          </cell>
          <cell r="H2827" t="str">
            <v>27-APR-18</v>
          </cell>
          <cell r="I2827">
            <v>38475</v>
          </cell>
          <cell r="J2827">
            <v>1</v>
          </cell>
          <cell r="K2827" t="str">
            <v>IN</v>
          </cell>
          <cell r="L2827" t="str">
            <v>ENTREGADO</v>
          </cell>
          <cell r="M2827">
            <v>1</v>
          </cell>
          <cell r="N2827">
            <v>48489</v>
          </cell>
          <cell r="O2827">
            <v>48489</v>
          </cell>
          <cell r="P2827">
            <v>218700</v>
          </cell>
          <cell r="Q2827">
            <v>0</v>
          </cell>
          <cell r="R2827">
            <v>0</v>
          </cell>
        </row>
        <row r="2828">
          <cell r="A2828">
            <v>38475</v>
          </cell>
          <cell r="B2828" t="str">
            <v>Fuenta Especifica 0100 FONDO GENERAL</v>
          </cell>
          <cell r="C2828" t="str">
            <v>Capitulo 0206 MINISTERIO DE EDUCACIÓN</v>
          </cell>
          <cell r="D2828" t="str">
            <v>Libramiento 0206-01-01-0010-9701</v>
          </cell>
          <cell r="E2828" t="str">
            <v>PAGO SUM. ALIM. ESC. JEE. CORRESP. AL MES DE ENERO 2018, SEGUN FACT. NCF.: 00076, CARTA COMPROMISO NO.00152, 04548, 15539, OC 6046.</v>
          </cell>
          <cell r="F2828" t="str">
            <v>16-APR-18</v>
          </cell>
          <cell r="G2828">
            <v>1433700</v>
          </cell>
          <cell r="H2828" t="str">
            <v>27-APR-18</v>
          </cell>
          <cell r="I2828">
            <v>38475</v>
          </cell>
          <cell r="J2828">
            <v>1</v>
          </cell>
          <cell r="K2828" t="str">
            <v>TR</v>
          </cell>
          <cell r="L2828" t="str">
            <v>Conciliado</v>
          </cell>
          <cell r="M2828">
            <v>1</v>
          </cell>
          <cell r="N2828">
            <v>3649103</v>
          </cell>
          <cell r="O2828">
            <v>3649103</v>
          </cell>
          <cell r="P2828">
            <v>1154250</v>
          </cell>
          <cell r="Q2828">
            <v>0</v>
          </cell>
          <cell r="R2828">
            <v>0</v>
          </cell>
        </row>
        <row r="2829">
          <cell r="A2829">
            <v>38476</v>
          </cell>
          <cell r="B2829" t="str">
            <v>Fuenta Especifica 0100 FONDO GENERAL</v>
          </cell>
          <cell r="C2829" t="str">
            <v>Capitulo 0206 MINISTERIO DE EDUCACIÓN</v>
          </cell>
          <cell r="D2829" t="str">
            <v>Libramiento 0206-01-01-0010-9702</v>
          </cell>
          <cell r="E2829" t="str">
            <v>PAGO A PARALLAX FACTORING SA, CEDIDO POR ANDREINA CRUZ CORNIEL, S/ACTO NO.1779 D/F 02/03/18, POR SUM. DE ALIM. ESC. JEE, AL MES DE ENERO/2018, S/FACT. 00028, CARTAS COMP. 03815, 03718, 03659 Y 03663. OC 6153</v>
          </cell>
          <cell r="F2829" t="str">
            <v>16-APR-18</v>
          </cell>
          <cell r="G2829">
            <v>937392</v>
          </cell>
          <cell r="H2829" t="str">
            <v>27-APR-18</v>
          </cell>
          <cell r="I2829">
            <v>38476</v>
          </cell>
          <cell r="J2829">
            <v>1</v>
          </cell>
          <cell r="K2829" t="str">
            <v>IN</v>
          </cell>
          <cell r="L2829" t="str">
            <v>ENTREGADO</v>
          </cell>
          <cell r="M2829">
            <v>1</v>
          </cell>
          <cell r="N2829">
            <v>48153</v>
          </cell>
          <cell r="O2829">
            <v>48153</v>
          </cell>
          <cell r="P2829">
            <v>39720</v>
          </cell>
          <cell r="Q2829">
            <v>0</v>
          </cell>
          <cell r="R2829">
            <v>0</v>
          </cell>
        </row>
        <row r="2830">
          <cell r="A2830">
            <v>38476</v>
          </cell>
          <cell r="B2830" t="str">
            <v>Fuenta Especifica 0100 FONDO GENERAL</v>
          </cell>
          <cell r="C2830" t="str">
            <v>Capitulo 0206 MINISTERIO DE EDUCACIÓN</v>
          </cell>
          <cell r="D2830" t="str">
            <v>Libramiento 0206-01-01-0010-9702</v>
          </cell>
          <cell r="E2830" t="str">
            <v>PAGO A PARALLAX FACTORING SA, CEDIDO POR ANDREINA CRUZ CORNIEL, S/ACTO NO.1779 D/F 02/03/18, POR SUM. DE ALIM. ESC. JEE, AL MES DE ENERO/2018, S/FACT. 00028, CARTAS COMP. 03815, 03718, 03659 Y 03663. OC 6153</v>
          </cell>
          <cell r="F2830" t="str">
            <v>16-APR-18</v>
          </cell>
          <cell r="G2830">
            <v>937392</v>
          </cell>
          <cell r="H2830" t="str">
            <v>27-APR-18</v>
          </cell>
          <cell r="I2830">
            <v>38476</v>
          </cell>
          <cell r="J2830">
            <v>1</v>
          </cell>
          <cell r="K2830" t="str">
            <v>TR</v>
          </cell>
          <cell r="L2830" t="str">
            <v>Conciliado</v>
          </cell>
          <cell r="M2830">
            <v>1</v>
          </cell>
          <cell r="N2830">
            <v>3668978</v>
          </cell>
          <cell r="O2830">
            <v>3668978</v>
          </cell>
          <cell r="P2830">
            <v>754680</v>
          </cell>
          <cell r="Q2830">
            <v>0</v>
          </cell>
          <cell r="R2830">
            <v>0</v>
          </cell>
        </row>
        <row r="2831">
          <cell r="A2831">
            <v>38476</v>
          </cell>
          <cell r="B2831" t="str">
            <v>Fuenta Especifica 0100 FONDO GENERAL</v>
          </cell>
          <cell r="C2831" t="str">
            <v>Capitulo 0206 MINISTERIO DE EDUCACIÓN</v>
          </cell>
          <cell r="D2831" t="str">
            <v>Libramiento 0206-01-01-0010-9702</v>
          </cell>
          <cell r="E2831" t="str">
            <v>PAGO A PARALLAX FACTORING SA, CEDIDO POR ANDREINA CRUZ CORNIEL, S/ACTO NO.1779 D/F 02/03/18, POR SUM. DE ALIM. ESC. JEE, AL MES DE ENERO/2018, S/FACT. 00028, CARTAS COMP. 03815, 03718, 03659 Y 03663. OC 6153</v>
          </cell>
          <cell r="F2831" t="str">
            <v>16-APR-18</v>
          </cell>
          <cell r="G2831">
            <v>937392</v>
          </cell>
          <cell r="H2831" t="str">
            <v>27-APR-18</v>
          </cell>
          <cell r="I2831">
            <v>38476</v>
          </cell>
          <cell r="J2831">
            <v>1</v>
          </cell>
          <cell r="K2831" t="str">
            <v>IN</v>
          </cell>
          <cell r="L2831" t="str">
            <v>ENTREGADO</v>
          </cell>
          <cell r="M2831">
            <v>1</v>
          </cell>
          <cell r="N2831">
            <v>48488</v>
          </cell>
          <cell r="O2831">
            <v>48488</v>
          </cell>
          <cell r="P2831">
            <v>142992</v>
          </cell>
          <cell r="Q2831">
            <v>0</v>
          </cell>
          <cell r="R2831">
            <v>0</v>
          </cell>
        </row>
        <row r="2832">
          <cell r="A2832">
            <v>38003</v>
          </cell>
          <cell r="B2832" t="str">
            <v>Fuenta Especifica 0100 FONDO GENERAL</v>
          </cell>
          <cell r="C2832" t="str">
            <v>Capitulo 0206 MINISTERIO DE EDUCACIÓN</v>
          </cell>
          <cell r="D2832" t="str">
            <v>Libramiento 0206-01-01-0010-9704</v>
          </cell>
          <cell r="E2832" t="str">
            <v>PAGO SUM. ALIM. ESC. JEE. CORRESP. A ENERO/2018, SEGUN FACT. NCF: 00169, CARTA COMPROMISO 09541, OC. 5985</v>
          </cell>
          <cell r="F2832" t="str">
            <v>16-APR-18</v>
          </cell>
          <cell r="G2832">
            <v>666794.4</v>
          </cell>
          <cell r="H2832" t="str">
            <v>26-APR-18</v>
          </cell>
          <cell r="I2832">
            <v>38003</v>
          </cell>
          <cell r="J2832">
            <v>4</v>
          </cell>
          <cell r="K2832" t="str">
            <v>TR</v>
          </cell>
          <cell r="L2832" t="str">
            <v>Conciliado</v>
          </cell>
          <cell r="M2832">
            <v>1</v>
          </cell>
          <cell r="N2832">
            <v>3628697</v>
          </cell>
          <cell r="O2832">
            <v>3628697</v>
          </cell>
          <cell r="P2832">
            <v>536826</v>
          </cell>
          <cell r="Q2832">
            <v>0</v>
          </cell>
          <cell r="R2832">
            <v>0</v>
          </cell>
        </row>
        <row r="2833">
          <cell r="A2833">
            <v>38003</v>
          </cell>
          <cell r="B2833" t="str">
            <v>Fuenta Especifica 0100 FONDO GENERAL</v>
          </cell>
          <cell r="C2833" t="str">
            <v>Capitulo 0206 MINISTERIO DE EDUCACIÓN</v>
          </cell>
          <cell r="D2833" t="str">
            <v>Libramiento 0206-01-01-0010-9704</v>
          </cell>
          <cell r="E2833" t="str">
            <v>PAGO SUM. ALIM. ESC. JEE. CORRESP. A ENERO/2018, SEGUN FACT. NCF: 00169, CARTA COMPROMISO 09541, OC. 5985</v>
          </cell>
          <cell r="F2833" t="str">
            <v>16-APR-18</v>
          </cell>
          <cell r="G2833">
            <v>666794.4</v>
          </cell>
          <cell r="H2833" t="str">
            <v>26-APR-18</v>
          </cell>
          <cell r="I2833">
            <v>38003</v>
          </cell>
          <cell r="J2833">
            <v>4</v>
          </cell>
          <cell r="K2833" t="str">
            <v>IN</v>
          </cell>
          <cell r="L2833" t="str">
            <v>ENTREGADO</v>
          </cell>
          <cell r="M2833">
            <v>1</v>
          </cell>
          <cell r="N2833">
            <v>47575</v>
          </cell>
          <cell r="O2833">
            <v>47575</v>
          </cell>
          <cell r="P2833">
            <v>101714.4</v>
          </cell>
          <cell r="Q2833">
            <v>0</v>
          </cell>
          <cell r="R2833">
            <v>0</v>
          </cell>
        </row>
        <row r="2834">
          <cell r="A2834">
            <v>38003</v>
          </cell>
          <cell r="B2834" t="str">
            <v>Fuenta Especifica 0100 FONDO GENERAL</v>
          </cell>
          <cell r="C2834" t="str">
            <v>Capitulo 0206 MINISTERIO DE EDUCACIÓN</v>
          </cell>
          <cell r="D2834" t="str">
            <v>Libramiento 0206-01-01-0010-9704</v>
          </cell>
          <cell r="E2834" t="str">
            <v>PAGO SUM. ALIM. ESC. JEE. CORRESP. A ENERO/2018, SEGUN FACT. NCF: 00169, CARTA COMPROMISO 09541, OC. 5985</v>
          </cell>
          <cell r="F2834" t="str">
            <v>16-APR-18</v>
          </cell>
          <cell r="G2834">
            <v>666794.4</v>
          </cell>
          <cell r="H2834" t="str">
            <v>26-APR-18</v>
          </cell>
          <cell r="I2834">
            <v>38003</v>
          </cell>
          <cell r="J2834">
            <v>4</v>
          </cell>
          <cell r="K2834" t="str">
            <v>IN</v>
          </cell>
          <cell r="L2834" t="str">
            <v>ENTREGADO</v>
          </cell>
          <cell r="M2834">
            <v>1</v>
          </cell>
          <cell r="N2834">
            <v>47663</v>
          </cell>
          <cell r="O2834">
            <v>47663</v>
          </cell>
          <cell r="P2834">
            <v>28254</v>
          </cell>
          <cell r="Q2834">
            <v>0</v>
          </cell>
          <cell r="R2834">
            <v>0</v>
          </cell>
        </row>
        <row r="2835">
          <cell r="A2835">
            <v>38477</v>
          </cell>
          <cell r="B2835" t="str">
            <v>Fuenta Especifica 0100 FONDO GENERAL</v>
          </cell>
          <cell r="C2835" t="str">
            <v>Capitulo 0206 MINISTERIO DE EDUCACIÓN</v>
          </cell>
          <cell r="D2835" t="str">
            <v>Libramiento 0206-01-01-0010-9706</v>
          </cell>
          <cell r="E2835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5" t="str">
            <v>16-APR-18</v>
          </cell>
          <cell r="G2835">
            <v>379110.40000000002</v>
          </cell>
          <cell r="H2835" t="str">
            <v>27-APR-18</v>
          </cell>
          <cell r="I2835">
            <v>38477</v>
          </cell>
          <cell r="J2835">
            <v>1</v>
          </cell>
          <cell r="K2835" t="str">
            <v>TR</v>
          </cell>
          <cell r="L2835" t="str">
            <v>Conciliado</v>
          </cell>
          <cell r="M2835">
            <v>1</v>
          </cell>
          <cell r="N2835">
            <v>3655452</v>
          </cell>
          <cell r="O2835">
            <v>3655452</v>
          </cell>
          <cell r="P2835">
            <v>305216</v>
          </cell>
          <cell r="Q2835">
            <v>0</v>
          </cell>
          <cell r="R2835">
            <v>0</v>
          </cell>
        </row>
        <row r="2836">
          <cell r="A2836">
            <v>38477</v>
          </cell>
          <cell r="B2836" t="str">
            <v>Fuenta Especifica 0100 FONDO GENERAL</v>
          </cell>
          <cell r="C2836" t="str">
            <v>Capitulo 0206 MINISTERIO DE EDUCACIÓN</v>
          </cell>
          <cell r="D2836" t="str">
            <v>Libramiento 0206-01-01-0010-9706</v>
          </cell>
          <cell r="E2836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6" t="str">
            <v>16-APR-18</v>
          </cell>
          <cell r="G2836">
            <v>379110.40000000002</v>
          </cell>
          <cell r="H2836" t="str">
            <v>27-APR-18</v>
          </cell>
          <cell r="I2836">
            <v>38477</v>
          </cell>
          <cell r="J2836">
            <v>1</v>
          </cell>
          <cell r="K2836" t="str">
            <v>IN</v>
          </cell>
          <cell r="L2836" t="str">
            <v>ENTREGADO</v>
          </cell>
          <cell r="M2836">
            <v>1</v>
          </cell>
          <cell r="N2836">
            <v>48487</v>
          </cell>
          <cell r="O2836">
            <v>48487</v>
          </cell>
          <cell r="P2836">
            <v>57830.400000000001</v>
          </cell>
          <cell r="Q2836">
            <v>0</v>
          </cell>
          <cell r="R2836">
            <v>0</v>
          </cell>
        </row>
        <row r="2837">
          <cell r="A2837">
            <v>38477</v>
          </cell>
          <cell r="B2837" t="str">
            <v>Fuenta Especifica 0100 FONDO GENERAL</v>
          </cell>
          <cell r="C2837" t="str">
            <v>Capitulo 0206 MINISTERIO DE EDUCACIÓN</v>
          </cell>
          <cell r="D2837" t="str">
            <v>Libramiento 0206-01-01-0010-9706</v>
          </cell>
          <cell r="E2837" t="str">
            <v>PAGO A BANCO AGRICOLA, CEDIDO POR ROSSY MARIA GOMEZ PEREZ, S/ACTO NO.537/17 D/F 11/10/2017, POR SUM. ALIM. ESC. JEE. CORRESP. AL MES DE ENERO 2018, SEGUN FACT. NCF.: 00033, CARTA C. NO.02376 Y 02364, OC 5696.</v>
          </cell>
          <cell r="F2837" t="str">
            <v>16-APR-18</v>
          </cell>
          <cell r="G2837">
            <v>379110.40000000002</v>
          </cell>
          <cell r="H2837" t="str">
            <v>27-APR-18</v>
          </cell>
          <cell r="I2837">
            <v>38477</v>
          </cell>
          <cell r="J2837">
            <v>1</v>
          </cell>
          <cell r="K2837" t="str">
            <v>IN</v>
          </cell>
          <cell r="L2837" t="str">
            <v>ENTREGADO</v>
          </cell>
          <cell r="M2837">
            <v>1</v>
          </cell>
          <cell r="N2837">
            <v>48152</v>
          </cell>
          <cell r="O2837">
            <v>48152</v>
          </cell>
          <cell r="P2837">
            <v>16064</v>
          </cell>
          <cell r="Q2837">
            <v>0</v>
          </cell>
          <cell r="R2837">
            <v>0</v>
          </cell>
        </row>
        <row r="2838">
          <cell r="A2838">
            <v>38004</v>
          </cell>
          <cell r="B2838" t="str">
            <v>Fuenta Especifica 0100 FONDO GENERAL</v>
          </cell>
          <cell r="C2838" t="str">
            <v>Capitulo 0206 MINISTERIO DE EDUCACIÓN</v>
          </cell>
          <cell r="D2838" t="str">
            <v>Libramiento 0206-01-01-0010-9708</v>
          </cell>
          <cell r="E2838" t="str">
            <v>PAGO POR SUM. ALIM. ESC. JEE, CORRESP. AL MES DE ENERO 2018, SEGUN FACT. NCF.: 28676, CARTAS COMPROMISO NO. 00540, 14485, 06397, OC 5662</v>
          </cell>
          <cell r="F2838" t="str">
            <v>16-APR-18</v>
          </cell>
          <cell r="G2838">
            <v>718289.6</v>
          </cell>
          <cell r="H2838" t="str">
            <v>26-APR-18</v>
          </cell>
          <cell r="I2838">
            <v>38004</v>
          </cell>
          <cell r="J2838">
            <v>4</v>
          </cell>
          <cell r="K2838" t="str">
            <v>IN</v>
          </cell>
          <cell r="L2838" t="str">
            <v>ENTREGADO</v>
          </cell>
          <cell r="M2838">
            <v>1</v>
          </cell>
          <cell r="N2838">
            <v>47662</v>
          </cell>
          <cell r="O2838">
            <v>47662</v>
          </cell>
          <cell r="P2838">
            <v>30436</v>
          </cell>
          <cell r="Q2838">
            <v>0</v>
          </cell>
          <cell r="R2838">
            <v>0</v>
          </cell>
        </row>
        <row r="2839">
          <cell r="A2839">
            <v>38004</v>
          </cell>
          <cell r="B2839" t="str">
            <v>Fuenta Especifica 0100 FONDO GENERAL</v>
          </cell>
          <cell r="C2839" t="str">
            <v>Capitulo 0206 MINISTERIO DE EDUCACIÓN</v>
          </cell>
          <cell r="D2839" t="str">
            <v>Libramiento 0206-01-01-0010-9708</v>
          </cell>
          <cell r="E2839" t="str">
            <v>PAGO POR SUM. ALIM. ESC. JEE, CORRESP. AL MES DE ENERO 2018, SEGUN FACT. NCF.: 28676, CARTAS COMPROMISO NO. 00540, 14485, 06397, OC 5662</v>
          </cell>
          <cell r="F2839" t="str">
            <v>16-APR-18</v>
          </cell>
          <cell r="G2839">
            <v>718289.6</v>
          </cell>
          <cell r="H2839" t="str">
            <v>26-APR-18</v>
          </cell>
          <cell r="I2839">
            <v>38004</v>
          </cell>
          <cell r="J2839">
            <v>4</v>
          </cell>
          <cell r="K2839" t="str">
            <v>TR</v>
          </cell>
          <cell r="L2839" t="str">
            <v>Conciliado</v>
          </cell>
          <cell r="M2839">
            <v>1</v>
          </cell>
          <cell r="N2839">
            <v>3628698</v>
          </cell>
          <cell r="O2839">
            <v>3628698</v>
          </cell>
          <cell r="P2839">
            <v>687853.6</v>
          </cell>
          <cell r="Q2839">
            <v>0</v>
          </cell>
          <cell r="R2839">
            <v>0</v>
          </cell>
        </row>
        <row r="2840">
          <cell r="A2840">
            <v>38005</v>
          </cell>
          <cell r="B2840" t="str">
            <v>Fuenta Especifica 0100 FONDO GENERAL</v>
          </cell>
          <cell r="C2840" t="str">
            <v>Capitulo 0206 MINISTERIO DE EDUCACIÓN</v>
          </cell>
          <cell r="D2840" t="str">
            <v>Libramiento 0206-01-01-0010-9720</v>
          </cell>
          <cell r="E2840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0" t="str">
            <v>16-APR-18</v>
          </cell>
          <cell r="G2840">
            <v>871406.4</v>
          </cell>
          <cell r="H2840" t="str">
            <v>26-APR-18</v>
          </cell>
          <cell r="I2840">
            <v>38005</v>
          </cell>
          <cell r="J2840">
            <v>4</v>
          </cell>
          <cell r="K2840" t="str">
            <v>TR</v>
          </cell>
          <cell r="L2840" t="str">
            <v>Conciliado</v>
          </cell>
          <cell r="M2840">
            <v>1</v>
          </cell>
          <cell r="N2840">
            <v>3615398</v>
          </cell>
          <cell r="O2840">
            <v>3615398</v>
          </cell>
          <cell r="P2840">
            <v>834482.4</v>
          </cell>
          <cell r="Q2840">
            <v>0</v>
          </cell>
          <cell r="R2840">
            <v>0</v>
          </cell>
        </row>
        <row r="2841">
          <cell r="A2841">
            <v>38005</v>
          </cell>
          <cell r="B2841" t="str">
            <v>Fuenta Especifica 0100 FONDO GENERAL</v>
          </cell>
          <cell r="C2841" t="str">
            <v>Capitulo 0206 MINISTERIO DE EDUCACIÓN</v>
          </cell>
          <cell r="D2841" t="str">
            <v>Libramiento 0206-01-01-0010-9720</v>
          </cell>
          <cell r="E2841" t="str">
            <v>AGO A FAVOR DE BANCO AGRICOLA, CEDIDO POR LA ESTANCIA ROSARIO LIRANZO, MEDIANTE ACTO No.1380/17 D/F 12/09/2017. POR SUM. ALIM. ESC. JEE. CORRESP. AL MES DE ENERO 2018, SEGUN FACT. NCF.:00026, CARTA COMPROMISO NO. 08553, 03834, OC 6465.</v>
          </cell>
          <cell r="F2841" t="str">
            <v>16-APR-18</v>
          </cell>
          <cell r="G2841">
            <v>871406.4</v>
          </cell>
          <cell r="H2841" t="str">
            <v>26-APR-18</v>
          </cell>
          <cell r="I2841">
            <v>38005</v>
          </cell>
          <cell r="J2841">
            <v>4</v>
          </cell>
          <cell r="K2841" t="str">
            <v>IN</v>
          </cell>
          <cell r="L2841" t="str">
            <v>ENTREGADO</v>
          </cell>
          <cell r="M2841">
            <v>1</v>
          </cell>
          <cell r="N2841">
            <v>47661</v>
          </cell>
          <cell r="O2841">
            <v>47661</v>
          </cell>
          <cell r="P2841">
            <v>36924</v>
          </cell>
          <cell r="Q2841">
            <v>0</v>
          </cell>
          <cell r="R2841">
            <v>0</v>
          </cell>
        </row>
        <row r="2842">
          <cell r="A2842">
            <v>38478</v>
          </cell>
          <cell r="B2842" t="str">
            <v>Fuenta Especifica 0100 FONDO GENERAL</v>
          </cell>
          <cell r="C2842" t="str">
            <v>Capitulo 0206 MINISTERIO DE EDUCACIÓN</v>
          </cell>
          <cell r="D2842" t="str">
            <v>Libramiento 0206-01-01-0010-9721</v>
          </cell>
          <cell r="E2842" t="str">
            <v>PAGO SUM. ALIM. ESC. JEE. CORRESP. AL MES ENERO 2018, S/FACT. NCF: 00233, CARTA COMPROMISO NO. 15035, OC. 7088.</v>
          </cell>
          <cell r="F2842" t="str">
            <v>16-APR-18</v>
          </cell>
          <cell r="G2842">
            <v>410640</v>
          </cell>
          <cell r="H2842" t="str">
            <v>27-APR-18</v>
          </cell>
          <cell r="I2842">
            <v>38478</v>
          </cell>
          <cell r="J2842">
            <v>1</v>
          </cell>
          <cell r="K2842" t="str">
            <v>TR</v>
          </cell>
          <cell r="L2842" t="str">
            <v>Conciliado</v>
          </cell>
          <cell r="M2842">
            <v>1</v>
          </cell>
          <cell r="N2842">
            <v>3649104</v>
          </cell>
          <cell r="O2842">
            <v>3649104</v>
          </cell>
          <cell r="P2842">
            <v>393240</v>
          </cell>
          <cell r="Q2842">
            <v>0</v>
          </cell>
          <cell r="R2842">
            <v>0</v>
          </cell>
        </row>
        <row r="2843">
          <cell r="A2843">
            <v>38478</v>
          </cell>
          <cell r="B2843" t="str">
            <v>Fuenta Especifica 0100 FONDO GENERAL</v>
          </cell>
          <cell r="C2843" t="str">
            <v>Capitulo 0206 MINISTERIO DE EDUCACIÓN</v>
          </cell>
          <cell r="D2843" t="str">
            <v>Libramiento 0206-01-01-0010-9721</v>
          </cell>
          <cell r="E2843" t="str">
            <v>PAGO SUM. ALIM. ESC. JEE. CORRESP. AL MES ENERO 2018, S/FACT. NCF: 00233, CARTA COMPROMISO NO. 15035, OC. 7088.</v>
          </cell>
          <cell r="F2843" t="str">
            <v>16-APR-18</v>
          </cell>
          <cell r="G2843">
            <v>410640</v>
          </cell>
          <cell r="H2843" t="str">
            <v>27-APR-18</v>
          </cell>
          <cell r="I2843">
            <v>38478</v>
          </cell>
          <cell r="J2843">
            <v>1</v>
          </cell>
          <cell r="K2843" t="str">
            <v>IN</v>
          </cell>
          <cell r="L2843" t="str">
            <v>ENTREGADO</v>
          </cell>
          <cell r="M2843">
            <v>1</v>
          </cell>
          <cell r="N2843">
            <v>48151</v>
          </cell>
          <cell r="O2843">
            <v>48151</v>
          </cell>
          <cell r="P2843">
            <v>17400</v>
          </cell>
          <cell r="Q2843">
            <v>0</v>
          </cell>
          <cell r="R2843">
            <v>0</v>
          </cell>
        </row>
        <row r="2844">
          <cell r="A2844">
            <v>38008</v>
          </cell>
          <cell r="B2844" t="str">
            <v>Fuenta Especifica 0100 FONDO GENERAL</v>
          </cell>
          <cell r="C2844" t="str">
            <v>Capitulo 0206 MINISTERIO DE EDUCACIÓN</v>
          </cell>
          <cell r="D2844" t="str">
            <v>Libramiento 0206-01-01-0010-9765</v>
          </cell>
          <cell r="E2844" t="str">
            <v>PAGO SUM. ALIM. ESC. JEE. CORRESP. A ENERO/2018, SEGUN FACT. NCF: 00073, CARTAS COMPROMISO,02993, 03229, 03050, OC. 5670</v>
          </cell>
          <cell r="F2844" t="str">
            <v>17-APR-18</v>
          </cell>
          <cell r="G2844">
            <v>1129496</v>
          </cell>
          <cell r="H2844" t="str">
            <v>26-APR-18</v>
          </cell>
          <cell r="I2844">
            <v>38008</v>
          </cell>
          <cell r="J2844">
            <v>4</v>
          </cell>
          <cell r="K2844" t="str">
            <v>IN</v>
          </cell>
          <cell r="L2844" t="str">
            <v>ENTREGADO</v>
          </cell>
          <cell r="M2844">
            <v>1</v>
          </cell>
          <cell r="N2844">
            <v>47660</v>
          </cell>
          <cell r="O2844">
            <v>47660</v>
          </cell>
          <cell r="P2844">
            <v>47860</v>
          </cell>
          <cell r="Q2844">
            <v>0</v>
          </cell>
          <cell r="R2844">
            <v>0</v>
          </cell>
        </row>
        <row r="2845">
          <cell r="A2845">
            <v>38008</v>
          </cell>
          <cell r="B2845" t="str">
            <v>Fuenta Especifica 0100 FONDO GENERAL</v>
          </cell>
          <cell r="C2845" t="str">
            <v>Capitulo 0206 MINISTERIO DE EDUCACIÓN</v>
          </cell>
          <cell r="D2845" t="str">
            <v>Libramiento 0206-01-01-0010-9765</v>
          </cell>
          <cell r="E2845" t="str">
            <v>PAGO SUM. ALIM. ESC. JEE. CORRESP. A ENERO/2018, SEGUN FACT. NCF: 00073, CARTAS COMPROMISO,02993, 03229, 03050, OC. 5670</v>
          </cell>
          <cell r="F2845" t="str">
            <v>17-APR-18</v>
          </cell>
          <cell r="G2845">
            <v>1129496</v>
          </cell>
          <cell r="H2845" t="str">
            <v>26-APR-18</v>
          </cell>
          <cell r="I2845">
            <v>38008</v>
          </cell>
          <cell r="J2845">
            <v>4</v>
          </cell>
          <cell r="K2845" t="str">
            <v>TR</v>
          </cell>
          <cell r="L2845" t="str">
            <v>Conciliado</v>
          </cell>
          <cell r="M2845">
            <v>1</v>
          </cell>
          <cell r="N2845">
            <v>3628699</v>
          </cell>
          <cell r="O2845">
            <v>3628699</v>
          </cell>
          <cell r="P2845">
            <v>1081636</v>
          </cell>
          <cell r="Q2845">
            <v>0</v>
          </cell>
          <cell r="R2845">
            <v>0</v>
          </cell>
        </row>
        <row r="2846">
          <cell r="A2846">
            <v>37611</v>
          </cell>
          <cell r="B2846" t="str">
            <v>Fuenta Especifica 0100 FONDO GENERAL</v>
          </cell>
          <cell r="C2846" t="str">
            <v>Capitulo 0206 MINISTERIO DE EDUCACIÓN</v>
          </cell>
          <cell r="D2846" t="str">
            <v>Libramiento 0206-01-01-0010-9871</v>
          </cell>
          <cell r="E2846" t="str">
            <v>PAGO POR SUM. DE ALIM. ESC. JEE. CORRESP. AL MES DE ENERO 2018, S/FACT. 00196. CARTAS COMPROMISO 03656 Y 03616. OC 5728</v>
          </cell>
          <cell r="F2846" t="str">
            <v>17-APR-18</v>
          </cell>
          <cell r="G2846">
            <v>659997.6</v>
          </cell>
          <cell r="H2846" t="str">
            <v>26-APR-18</v>
          </cell>
          <cell r="I2846">
            <v>37611</v>
          </cell>
          <cell r="J2846">
            <v>1</v>
          </cell>
          <cell r="K2846" t="str">
            <v>IN</v>
          </cell>
          <cell r="L2846" t="str">
            <v>ENTREGADO</v>
          </cell>
          <cell r="M2846">
            <v>1</v>
          </cell>
          <cell r="N2846">
            <v>47244</v>
          </cell>
          <cell r="O2846">
            <v>47244</v>
          </cell>
          <cell r="P2846">
            <v>27966</v>
          </cell>
          <cell r="Q2846">
            <v>0</v>
          </cell>
          <cell r="R2846">
            <v>0</v>
          </cell>
        </row>
        <row r="2847">
          <cell r="A2847">
            <v>37611</v>
          </cell>
          <cell r="B2847" t="str">
            <v>Fuenta Especifica 0100 FONDO GENERAL</v>
          </cell>
          <cell r="C2847" t="str">
            <v>Capitulo 0206 MINISTERIO DE EDUCACIÓN</v>
          </cell>
          <cell r="D2847" t="str">
            <v>Libramiento 0206-01-01-0010-9871</v>
          </cell>
          <cell r="E2847" t="str">
            <v>PAGO POR SUM. DE ALIM. ESC. JEE. CORRESP. AL MES DE ENERO 2018, S/FACT. 00196. CARTAS COMPROMISO 03656 Y 03616. OC 5728</v>
          </cell>
          <cell r="F2847" t="str">
            <v>17-APR-18</v>
          </cell>
          <cell r="G2847">
            <v>659997.6</v>
          </cell>
          <cell r="H2847" t="str">
            <v>26-APR-18</v>
          </cell>
          <cell r="I2847">
            <v>37611</v>
          </cell>
          <cell r="J2847">
            <v>1</v>
          </cell>
          <cell r="K2847" t="str">
            <v>TR</v>
          </cell>
          <cell r="L2847" t="str">
            <v>Conciliado</v>
          </cell>
          <cell r="M2847">
            <v>1</v>
          </cell>
          <cell r="N2847">
            <v>3380145</v>
          </cell>
          <cell r="O2847">
            <v>3380145</v>
          </cell>
          <cell r="P2847">
            <v>632031.6</v>
          </cell>
          <cell r="Q2847">
            <v>0</v>
          </cell>
          <cell r="R2847">
            <v>0</v>
          </cell>
        </row>
        <row r="2848">
          <cell r="A2848">
            <v>38482</v>
          </cell>
          <cell r="B2848" t="str">
            <v>Fuenta Especifica 0100 FONDO GENERAL</v>
          </cell>
          <cell r="C2848" t="str">
            <v>Capitulo 0206 MINISTERIO DE EDUCACIÓN</v>
          </cell>
          <cell r="D2848" t="str">
            <v>Libramiento 0206-01-01-0010-9895</v>
          </cell>
          <cell r="E2848" t="str">
            <v>PAGO SUM. ALIM. ESC. JEE. CORRESP. AL MES ENERO 2018, SEGUN FACT. NCF.: 00004 CARTA COMPROMISO NO. 08153, 15337, OC 7205</v>
          </cell>
          <cell r="F2848" t="str">
            <v>17-APR-18</v>
          </cell>
          <cell r="G2848">
            <v>243599.2</v>
          </cell>
          <cell r="H2848" t="str">
            <v>27-APR-18</v>
          </cell>
          <cell r="I2848">
            <v>38482</v>
          </cell>
          <cell r="J2848">
            <v>1</v>
          </cell>
          <cell r="K2848" t="str">
            <v>IN</v>
          </cell>
          <cell r="L2848" t="str">
            <v>ENTREGADO</v>
          </cell>
          <cell r="M2848">
            <v>1</v>
          </cell>
          <cell r="N2848">
            <v>48486</v>
          </cell>
          <cell r="O2848">
            <v>48486</v>
          </cell>
          <cell r="P2848">
            <v>37159.199999999997</v>
          </cell>
          <cell r="Q2848">
            <v>0</v>
          </cell>
          <cell r="R2848">
            <v>0</v>
          </cell>
        </row>
        <row r="2849">
          <cell r="A2849">
            <v>38482</v>
          </cell>
          <cell r="B2849" t="str">
            <v>Fuenta Especifica 0100 FONDO GENERAL</v>
          </cell>
          <cell r="C2849" t="str">
            <v>Capitulo 0206 MINISTERIO DE EDUCACIÓN</v>
          </cell>
          <cell r="D2849" t="str">
            <v>Libramiento 0206-01-01-0010-9895</v>
          </cell>
          <cell r="E2849" t="str">
            <v>PAGO SUM. ALIM. ESC. JEE. CORRESP. AL MES ENERO 2018, SEGUN FACT. NCF.: 00004 CARTA COMPROMISO NO. 08153, 15337, OC 7205</v>
          </cell>
          <cell r="F2849" t="str">
            <v>17-APR-18</v>
          </cell>
          <cell r="G2849">
            <v>243599.2</v>
          </cell>
          <cell r="H2849" t="str">
            <v>27-APR-18</v>
          </cell>
          <cell r="I2849">
            <v>38482</v>
          </cell>
          <cell r="J2849">
            <v>1</v>
          </cell>
          <cell r="K2849" t="str">
            <v>TR</v>
          </cell>
          <cell r="L2849" t="str">
            <v>Conciliado</v>
          </cell>
          <cell r="M2849">
            <v>1</v>
          </cell>
          <cell r="N2849">
            <v>3649105</v>
          </cell>
          <cell r="O2849">
            <v>3649105</v>
          </cell>
          <cell r="P2849">
            <v>196118</v>
          </cell>
          <cell r="Q2849">
            <v>0</v>
          </cell>
          <cell r="R2849">
            <v>0</v>
          </cell>
        </row>
        <row r="2850">
          <cell r="A2850">
            <v>38482</v>
          </cell>
          <cell r="B2850" t="str">
            <v>Fuenta Especifica 0100 FONDO GENERAL</v>
          </cell>
          <cell r="C2850" t="str">
            <v>Capitulo 0206 MINISTERIO DE EDUCACIÓN</v>
          </cell>
          <cell r="D2850" t="str">
            <v>Libramiento 0206-01-01-0010-9895</v>
          </cell>
          <cell r="E2850" t="str">
            <v>PAGO SUM. ALIM. ESC. JEE. CORRESP. AL MES ENERO 2018, SEGUN FACT. NCF.: 00004 CARTA COMPROMISO NO. 08153, 15337, OC 7205</v>
          </cell>
          <cell r="F2850" t="str">
            <v>17-APR-18</v>
          </cell>
          <cell r="G2850">
            <v>243599.2</v>
          </cell>
          <cell r="H2850" t="str">
            <v>27-APR-18</v>
          </cell>
          <cell r="I2850">
            <v>38482</v>
          </cell>
          <cell r="J2850">
            <v>1</v>
          </cell>
          <cell r="K2850" t="str">
            <v>IN</v>
          </cell>
          <cell r="L2850" t="str">
            <v>ENTREGADO</v>
          </cell>
          <cell r="M2850">
            <v>1</v>
          </cell>
          <cell r="N2850">
            <v>48150</v>
          </cell>
          <cell r="O2850">
            <v>48150</v>
          </cell>
          <cell r="P2850">
            <v>10322</v>
          </cell>
          <cell r="Q2850">
            <v>0</v>
          </cell>
          <cell r="R2850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bro banco"/>
    </sheetNames>
    <sheetDataSet>
      <sheetData sheetId="0">
        <row r="2769">
          <cell r="F2769">
            <v>2113236.61</v>
          </cell>
          <cell r="G2769">
            <v>2319703.04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224"/>
  <sheetViews>
    <sheetView tabSelected="1" view="pageBreakPreview" topLeftCell="A3323" zoomScale="89" zoomScaleNormal="60" zoomScaleSheetLayoutView="89" workbookViewId="0">
      <selection activeCell="B3339" sqref="B3339"/>
    </sheetView>
  </sheetViews>
  <sheetFormatPr baseColWidth="10" defaultColWidth="9.140625" defaultRowHeight="12.75" outlineLevelCol="1" x14ac:dyDescent="0.2"/>
  <cols>
    <col min="1" max="1" width="1.85546875" style="6" customWidth="1"/>
    <col min="2" max="2" width="10.7109375" style="1" customWidth="1"/>
    <col min="3" max="3" width="34.5703125" style="15" customWidth="1"/>
    <col min="4" max="4" width="30.28515625" style="1" customWidth="1"/>
    <col min="5" max="5" width="79.28515625" style="40" customWidth="1"/>
    <col min="6" max="6" width="34.140625" style="29" customWidth="1"/>
    <col min="7" max="7" width="40.28515625" style="29" customWidth="1"/>
    <col min="8" max="8" width="48.5703125" style="26" customWidth="1"/>
    <col min="9" max="9" width="0.7109375" style="6" customWidth="1"/>
    <col min="10" max="10" width="21.5703125" style="6" hidden="1" customWidth="1" outlineLevel="1"/>
    <col min="11" max="11" width="44.42578125" style="6" hidden="1" customWidth="1" outlineLevel="1"/>
    <col min="12" max="12" width="128.5703125" style="6" hidden="1" customWidth="1" outlineLevel="1"/>
    <col min="13" max="13" width="24.140625" style="21" hidden="1" customWidth="1" outlineLevel="1"/>
    <col min="14" max="14" width="1" style="6" customWidth="1" collapsed="1"/>
    <col min="15" max="15" width="19.5703125" style="1" customWidth="1"/>
    <col min="16" max="16" width="31.140625" style="1" customWidth="1"/>
    <col min="17" max="17" width="19.140625" style="1" bestFit="1" customWidth="1"/>
    <col min="18" max="256" width="11.42578125" style="1" customWidth="1"/>
    <col min="257" max="16384" width="9.140625" style="1"/>
  </cols>
  <sheetData>
    <row r="1" spans="1:17" s="6" customFormat="1" ht="15" customHeight="1" x14ac:dyDescent="0.2">
      <c r="C1" s="11"/>
      <c r="E1" s="38"/>
      <c r="F1" s="26"/>
      <c r="G1" s="26"/>
      <c r="H1" s="26"/>
      <c r="M1" s="21"/>
    </row>
    <row r="2" spans="1:17" s="6" customFormat="1" x14ac:dyDescent="0.2">
      <c r="C2" s="11"/>
      <c r="E2" s="38"/>
      <c r="F2" s="26"/>
      <c r="G2" s="26"/>
      <c r="H2" s="26"/>
      <c r="M2" s="21"/>
    </row>
    <row r="3" spans="1:17" s="6" customFormat="1" ht="18" x14ac:dyDescent="0.2">
      <c r="C3" s="11"/>
      <c r="D3"/>
      <c r="E3" s="37"/>
      <c r="F3" s="30"/>
      <c r="G3" s="26"/>
      <c r="H3" s="26"/>
      <c r="M3" s="21"/>
    </row>
    <row r="4" spans="1:17" s="6" customFormat="1" x14ac:dyDescent="0.2">
      <c r="C4" s="11"/>
      <c r="E4" s="38"/>
      <c r="F4" s="26"/>
      <c r="G4" s="26"/>
      <c r="H4" s="26"/>
      <c r="M4" s="21"/>
    </row>
    <row r="5" spans="1:17" s="6" customFormat="1" ht="22.5" customHeight="1" x14ac:dyDescent="0.2">
      <c r="C5" s="11"/>
      <c r="E5" s="38"/>
      <c r="F5" s="26"/>
      <c r="G5" s="26"/>
      <c r="H5" s="26"/>
      <c r="M5" s="21"/>
    </row>
    <row r="6" spans="1:17" s="6" customFormat="1" ht="19.5" x14ac:dyDescent="0.2">
      <c r="B6" s="83" t="s">
        <v>7</v>
      </c>
      <c r="C6" s="83"/>
      <c r="D6" s="83"/>
      <c r="E6" s="83"/>
      <c r="F6" s="83"/>
      <c r="G6" s="83"/>
      <c r="H6" s="83"/>
      <c r="M6" s="21"/>
    </row>
    <row r="7" spans="1:17" s="6" customFormat="1" x14ac:dyDescent="0.2">
      <c r="B7" s="7"/>
      <c r="C7" s="12"/>
      <c r="D7" s="7"/>
      <c r="E7" s="7"/>
      <c r="F7" s="27"/>
      <c r="G7" s="27"/>
      <c r="H7" s="27"/>
      <c r="M7" s="21"/>
    </row>
    <row r="8" spans="1:17" s="6" customFormat="1" ht="18" x14ac:dyDescent="0.2">
      <c r="B8" s="87" t="s">
        <v>3</v>
      </c>
      <c r="C8" s="87"/>
      <c r="D8" s="87"/>
      <c r="E8" s="87"/>
      <c r="F8" s="87"/>
      <c r="G8" s="87"/>
      <c r="H8" s="87"/>
      <c r="M8" s="21"/>
    </row>
    <row r="9" spans="1:17" s="6" customFormat="1" ht="18" x14ac:dyDescent="0.2">
      <c r="B9" s="88" t="s">
        <v>8</v>
      </c>
      <c r="C9" s="87"/>
      <c r="D9" s="87"/>
      <c r="E9" s="87"/>
      <c r="F9" s="87"/>
      <c r="G9" s="87"/>
      <c r="H9" s="87"/>
      <c r="M9" s="21"/>
    </row>
    <row r="10" spans="1:17" s="6" customFormat="1" ht="18" x14ac:dyDescent="0.2">
      <c r="B10" s="87" t="s">
        <v>42</v>
      </c>
      <c r="C10" s="87"/>
      <c r="D10" s="87"/>
      <c r="E10" s="87"/>
      <c r="F10" s="87"/>
      <c r="G10" s="87"/>
      <c r="H10" s="87"/>
      <c r="M10" s="21"/>
    </row>
    <row r="11" spans="1:17" s="6" customFormat="1" ht="19.5" customHeight="1" thickBot="1" x14ac:dyDescent="0.25">
      <c r="C11" s="11"/>
      <c r="E11" s="38"/>
      <c r="F11" s="26"/>
      <c r="G11" s="26"/>
      <c r="H11" s="26"/>
      <c r="M11" s="21"/>
    </row>
    <row r="12" spans="1:17" s="2" customFormat="1" ht="36.75" customHeight="1" x14ac:dyDescent="0.2">
      <c r="A12" s="3"/>
      <c r="B12" s="16"/>
      <c r="C12" s="85" t="s">
        <v>9</v>
      </c>
      <c r="D12" s="85"/>
      <c r="E12" s="85"/>
      <c r="F12" s="85"/>
      <c r="G12" s="85"/>
      <c r="H12" s="86"/>
      <c r="I12" s="3"/>
      <c r="J12" s="3"/>
      <c r="K12" s="3"/>
      <c r="L12" s="3"/>
      <c r="M12" s="22"/>
      <c r="N12" s="3"/>
    </row>
    <row r="13" spans="1:17" s="2" customFormat="1" ht="37.5" customHeight="1" x14ac:dyDescent="0.2">
      <c r="A13" s="3"/>
      <c r="B13" s="17"/>
      <c r="C13" s="84"/>
      <c r="D13" s="84"/>
      <c r="E13" s="5"/>
      <c r="F13" s="84" t="s">
        <v>6</v>
      </c>
      <c r="G13" s="84"/>
      <c r="H13" s="32">
        <v>1780773645.4900033</v>
      </c>
      <c r="I13" s="3"/>
      <c r="J13" s="3"/>
      <c r="K13" s="3"/>
      <c r="L13" s="3"/>
      <c r="M13" s="22"/>
      <c r="N13" s="3"/>
    </row>
    <row r="14" spans="1:17" s="2" customFormat="1" ht="45.75" customHeight="1" x14ac:dyDescent="0.2">
      <c r="A14" s="3"/>
      <c r="B14" s="17"/>
      <c r="C14" s="13" t="s">
        <v>4</v>
      </c>
      <c r="D14" s="9" t="s">
        <v>30</v>
      </c>
      <c r="E14" s="10" t="s">
        <v>5</v>
      </c>
      <c r="F14" s="8" t="s">
        <v>0</v>
      </c>
      <c r="G14" s="9" t="s">
        <v>1</v>
      </c>
      <c r="H14" s="8" t="s">
        <v>2</v>
      </c>
      <c r="I14" s="3"/>
      <c r="J14" s="18" t="s">
        <v>10</v>
      </c>
      <c r="K14" s="25" t="s">
        <v>13</v>
      </c>
      <c r="L14" s="19" t="s">
        <v>12</v>
      </c>
      <c r="M14" s="23" t="s">
        <v>11</v>
      </c>
      <c r="N14" s="3"/>
    </row>
    <row r="15" spans="1:17" s="4" customFormat="1" ht="37.5" customHeight="1" x14ac:dyDescent="0.2">
      <c r="B15" s="33">
        <v>1</v>
      </c>
      <c r="C15" s="34">
        <v>45170</v>
      </c>
      <c r="D15" s="33">
        <v>44889</v>
      </c>
      <c r="E15" s="33" t="s">
        <v>18</v>
      </c>
      <c r="F15" s="36">
        <v>1201038.26</v>
      </c>
      <c r="G15" s="35">
        <v>0</v>
      </c>
      <c r="H15" s="43">
        <f>+H13+F15-G15</f>
        <v>1781974683.7500033</v>
      </c>
      <c r="J15" s="4" t="e">
        <f>VLOOKUP(D15,[1]Sheet1!$A$2:$R$4000,1,FALSE)</f>
        <v>#N/A</v>
      </c>
      <c r="K15" s="4" t="e">
        <f>VLOOKUP(D15,[1]Sheet1!$A$2:$R$4000,4,FALSE)</f>
        <v>#N/A</v>
      </c>
      <c r="L15" s="20" t="e">
        <f>VLOOKUP(D15,[1]Sheet1!$A$2:$S$4000,5,FALSE)</f>
        <v>#N/A</v>
      </c>
      <c r="M15" s="24" t="e">
        <f>VLOOKUP(D15,[1]Sheet1!$A$2:$S$4000,16,FALSE)</f>
        <v>#N/A</v>
      </c>
      <c r="Q15" s="42"/>
    </row>
    <row r="16" spans="1:17" s="4" customFormat="1" ht="37.5" customHeight="1" x14ac:dyDescent="0.2">
      <c r="B16" s="33">
        <v>2</v>
      </c>
      <c r="C16" s="34">
        <v>45170</v>
      </c>
      <c r="D16" s="33">
        <v>44892</v>
      </c>
      <c r="E16" s="33" t="s">
        <v>18</v>
      </c>
      <c r="F16" s="36">
        <v>272323306.24000001</v>
      </c>
      <c r="G16" s="35">
        <v>0</v>
      </c>
      <c r="H16" s="43">
        <f>H15+F16-G16</f>
        <v>2054297989.9900033</v>
      </c>
      <c r="J16" s="4" t="e">
        <f>VLOOKUP(D16,[1]Sheet1!$A$2:$R$4000,1,FALSE)</f>
        <v>#N/A</v>
      </c>
      <c r="K16" s="4" t="e">
        <f>VLOOKUP(D16,[1]Sheet1!$A$2:$R$4000,4,FALSE)</f>
        <v>#N/A</v>
      </c>
      <c r="L16" s="20" t="e">
        <f>VLOOKUP(D16,[1]Sheet1!$A$2:$S$4000,5,FALSE)</f>
        <v>#N/A</v>
      </c>
      <c r="M16" s="24" t="e">
        <f>VLOOKUP(D16,[1]Sheet1!$A$2:$S$4000,16,FALSE)</f>
        <v>#N/A</v>
      </c>
      <c r="Q16" s="41"/>
    </row>
    <row r="17" spans="2:13" s="4" customFormat="1" ht="37.5" customHeight="1" x14ac:dyDescent="0.2">
      <c r="B17" s="33">
        <v>3</v>
      </c>
      <c r="C17" s="34">
        <v>45170</v>
      </c>
      <c r="D17" s="33">
        <v>117189</v>
      </c>
      <c r="E17" s="33" t="s">
        <v>31</v>
      </c>
      <c r="F17" s="36">
        <v>0</v>
      </c>
      <c r="G17" s="35">
        <v>120725.4</v>
      </c>
      <c r="H17" s="43">
        <f t="shared" ref="H17:H216" si="0">H16+F17-G17</f>
        <v>2054177264.5900033</v>
      </c>
      <c r="J17" s="4" t="e">
        <f>VLOOKUP(D17,[1]Sheet1!$A$2:$R$4000,1,FALSE)</f>
        <v>#N/A</v>
      </c>
      <c r="K17" s="4" t="e">
        <f>VLOOKUP(D17,[1]Sheet1!$A$2:$R$4000,4,FALSE)</f>
        <v>#N/A</v>
      </c>
      <c r="L17" s="20" t="e">
        <f>VLOOKUP(D17,[1]Sheet1!$A$2:$S$4000,5,FALSE)</f>
        <v>#N/A</v>
      </c>
      <c r="M17" s="24" t="e">
        <f>VLOOKUP(D17,[1]Sheet1!$A$2:$S$4000,16,FALSE)</f>
        <v>#N/A</v>
      </c>
    </row>
    <row r="18" spans="2:13" s="4" customFormat="1" ht="37.5" customHeight="1" x14ac:dyDescent="0.2">
      <c r="B18" s="33">
        <v>4</v>
      </c>
      <c r="C18" s="34">
        <v>45170</v>
      </c>
      <c r="D18" s="33">
        <v>117189</v>
      </c>
      <c r="E18" s="33" t="s">
        <v>31</v>
      </c>
      <c r="F18" s="36">
        <v>0</v>
      </c>
      <c r="G18" s="35">
        <v>2516193.48</v>
      </c>
      <c r="H18" s="43">
        <f t="shared" si="0"/>
        <v>2051661071.1100032</v>
      </c>
      <c r="J18" s="4" t="e">
        <f>VLOOKUP(D18,[1]Sheet1!$A$2:$R$4000,1,FALSE)</f>
        <v>#N/A</v>
      </c>
      <c r="K18" s="4" t="e">
        <f>VLOOKUP(D18,[1]Sheet1!$A$2:$R$4000,4,FALSE)</f>
        <v>#N/A</v>
      </c>
      <c r="L18" s="20" t="e">
        <f>VLOOKUP(D18,[1]Sheet1!$A$2:$S$4000,5,FALSE)</f>
        <v>#N/A</v>
      </c>
      <c r="M18" s="24" t="e">
        <f>VLOOKUP(D18,[1]Sheet1!$A$2:$S$4000,16,FALSE)</f>
        <v>#N/A</v>
      </c>
    </row>
    <row r="19" spans="2:13" s="4" customFormat="1" ht="37.5" customHeight="1" x14ac:dyDescent="0.2">
      <c r="B19" s="33">
        <v>5</v>
      </c>
      <c r="C19" s="34">
        <v>45170</v>
      </c>
      <c r="D19" s="33">
        <v>117241</v>
      </c>
      <c r="E19" s="33" t="s">
        <v>31</v>
      </c>
      <c r="F19" s="36">
        <v>0</v>
      </c>
      <c r="G19" s="35">
        <v>118613</v>
      </c>
      <c r="H19" s="43">
        <f t="shared" si="0"/>
        <v>2051542458.1100032</v>
      </c>
      <c r="J19" s="4" t="e">
        <f>VLOOKUP(D19,[1]Sheet1!$A$2:$R$4000,1,FALSE)</f>
        <v>#N/A</v>
      </c>
      <c r="K19" s="4" t="e">
        <f>VLOOKUP(D19,[1]Sheet1!$A$2:$R$4000,4,FALSE)</f>
        <v>#N/A</v>
      </c>
      <c r="L19" s="20" t="e">
        <f>VLOOKUP(D19,[1]Sheet1!$A$2:$S$4000,5,FALSE)</f>
        <v>#N/A</v>
      </c>
      <c r="M19" s="24" t="e">
        <f>VLOOKUP(D19,[1]Sheet1!$A$2:$S$4000,16,FALSE)</f>
        <v>#N/A</v>
      </c>
    </row>
    <row r="20" spans="2:13" s="4" customFormat="1" ht="37.5" customHeight="1" x14ac:dyDescent="0.2">
      <c r="B20" s="33">
        <v>6</v>
      </c>
      <c r="C20" s="34">
        <v>45170</v>
      </c>
      <c r="D20" s="33">
        <v>117241</v>
      </c>
      <c r="E20" s="33" t="s">
        <v>31</v>
      </c>
      <c r="F20" s="36">
        <v>0</v>
      </c>
      <c r="G20" s="35">
        <v>2099520.62</v>
      </c>
      <c r="H20" s="43">
        <f t="shared" si="0"/>
        <v>2049442937.4900033</v>
      </c>
      <c r="J20" s="4" t="e">
        <f>VLOOKUP(D20,[1]Sheet1!$A$2:$R$4000,1,FALSE)</f>
        <v>#N/A</v>
      </c>
      <c r="K20" s="4" t="e">
        <f>VLOOKUP(D20,[1]Sheet1!$A$2:$R$4000,4,FALSE)</f>
        <v>#N/A</v>
      </c>
      <c r="L20" s="20" t="e">
        <f>VLOOKUP(D20,[1]Sheet1!$A$2:$S$4000,5,FALSE)</f>
        <v>#N/A</v>
      </c>
      <c r="M20" s="24" t="e">
        <f>VLOOKUP(D20,[1]Sheet1!$A$2:$S$4000,16,FALSE)</f>
        <v>#N/A</v>
      </c>
    </row>
    <row r="21" spans="2:13" s="4" customFormat="1" ht="37.5" customHeight="1" x14ac:dyDescent="0.2">
      <c r="B21" s="33">
        <v>7</v>
      </c>
      <c r="C21" s="34">
        <v>45170</v>
      </c>
      <c r="D21" s="33">
        <v>117191</v>
      </c>
      <c r="E21" s="33" t="s">
        <v>31</v>
      </c>
      <c r="F21" s="36">
        <v>0</v>
      </c>
      <c r="G21" s="35">
        <v>72183.91</v>
      </c>
      <c r="H21" s="43">
        <f t="shared" si="0"/>
        <v>2049370753.5800033</v>
      </c>
      <c r="L21" s="20"/>
      <c r="M21" s="24"/>
    </row>
    <row r="22" spans="2:13" s="4" customFormat="1" ht="37.5" customHeight="1" x14ac:dyDescent="0.2">
      <c r="B22" s="33">
        <v>8</v>
      </c>
      <c r="C22" s="34">
        <v>45170</v>
      </c>
      <c r="D22" s="33">
        <v>117191</v>
      </c>
      <c r="E22" s="33" t="s">
        <v>31</v>
      </c>
      <c r="F22" s="36">
        <v>0</v>
      </c>
      <c r="G22" s="35">
        <v>1249647.57</v>
      </c>
      <c r="H22" s="43">
        <f t="shared" si="0"/>
        <v>2048121106.0100033</v>
      </c>
      <c r="L22" s="20"/>
      <c r="M22" s="24"/>
    </row>
    <row r="23" spans="2:13" s="4" customFormat="1" ht="37.5" customHeight="1" x14ac:dyDescent="0.2">
      <c r="B23" s="33">
        <v>9</v>
      </c>
      <c r="C23" s="34">
        <v>45170</v>
      </c>
      <c r="D23" s="33">
        <v>117193</v>
      </c>
      <c r="E23" s="33" t="s">
        <v>31</v>
      </c>
      <c r="F23" s="36">
        <v>0</v>
      </c>
      <c r="G23" s="35">
        <v>281192.84000000003</v>
      </c>
      <c r="H23" s="43">
        <f t="shared" si="0"/>
        <v>2047839913.1700034</v>
      </c>
      <c r="L23" s="20"/>
      <c r="M23" s="24"/>
    </row>
    <row r="24" spans="2:13" s="4" customFormat="1" ht="37.5" customHeight="1" x14ac:dyDescent="0.2">
      <c r="B24" s="33">
        <v>10</v>
      </c>
      <c r="C24" s="34">
        <v>45170</v>
      </c>
      <c r="D24" s="33">
        <v>117193</v>
      </c>
      <c r="E24" s="33" t="s">
        <v>31</v>
      </c>
      <c r="F24" s="36">
        <v>0</v>
      </c>
      <c r="G24" s="35">
        <v>801566.31</v>
      </c>
      <c r="H24" s="43">
        <f t="shared" si="0"/>
        <v>2047038346.8600035</v>
      </c>
      <c r="L24" s="20"/>
      <c r="M24" s="24"/>
    </row>
    <row r="25" spans="2:13" s="4" customFormat="1" ht="37.5" customHeight="1" x14ac:dyDescent="0.2">
      <c r="B25" s="33">
        <v>11</v>
      </c>
      <c r="C25" s="34">
        <v>45170</v>
      </c>
      <c r="D25" s="33">
        <v>117192</v>
      </c>
      <c r="E25" s="33" t="s">
        <v>31</v>
      </c>
      <c r="F25" s="36">
        <v>0</v>
      </c>
      <c r="G25" s="35">
        <v>107194.52</v>
      </c>
      <c r="H25" s="43">
        <f t="shared" si="0"/>
        <v>2046931152.3400035</v>
      </c>
      <c r="L25" s="20"/>
      <c r="M25" s="24"/>
    </row>
    <row r="26" spans="2:13" s="4" customFormat="1" ht="37.5" customHeight="1" x14ac:dyDescent="0.2">
      <c r="B26" s="33">
        <v>12</v>
      </c>
      <c r="C26" s="34">
        <v>45170</v>
      </c>
      <c r="D26" s="33">
        <v>117192</v>
      </c>
      <c r="E26" s="33" t="s">
        <v>31</v>
      </c>
      <c r="F26" s="36">
        <v>0</v>
      </c>
      <c r="G26" s="35">
        <v>2422596.2599999998</v>
      </c>
      <c r="H26" s="43">
        <f t="shared" si="0"/>
        <v>2044508556.0800035</v>
      </c>
      <c r="L26" s="20"/>
      <c r="M26" s="24"/>
    </row>
    <row r="27" spans="2:13" s="4" customFormat="1" ht="37.5" customHeight="1" x14ac:dyDescent="0.2">
      <c r="B27" s="33">
        <v>13</v>
      </c>
      <c r="C27" s="34">
        <v>45170</v>
      </c>
      <c r="D27" s="33">
        <v>117194</v>
      </c>
      <c r="E27" s="33" t="s">
        <v>31</v>
      </c>
      <c r="F27" s="36">
        <v>0</v>
      </c>
      <c r="G27" s="35">
        <v>732590.86</v>
      </c>
      <c r="H27" s="43">
        <f t="shared" si="0"/>
        <v>2043775965.2200036</v>
      </c>
      <c r="L27" s="20"/>
      <c r="M27" s="24"/>
    </row>
    <row r="28" spans="2:13" s="4" customFormat="1" ht="37.5" customHeight="1" x14ac:dyDescent="0.2">
      <c r="B28" s="33">
        <v>14</v>
      </c>
      <c r="C28" s="34">
        <v>45170</v>
      </c>
      <c r="D28" s="33">
        <v>117194</v>
      </c>
      <c r="E28" s="33" t="s">
        <v>31</v>
      </c>
      <c r="F28" s="36">
        <v>0</v>
      </c>
      <c r="G28" s="35">
        <v>2337485.7400000002</v>
      </c>
      <c r="H28" s="43">
        <f t="shared" si="0"/>
        <v>2041438479.4800036</v>
      </c>
      <c r="L28" s="20"/>
      <c r="M28" s="24"/>
    </row>
    <row r="29" spans="2:13" s="4" customFormat="1" ht="37.5" customHeight="1" x14ac:dyDescent="0.2">
      <c r="B29" s="33">
        <v>15</v>
      </c>
      <c r="C29" s="34">
        <v>45170</v>
      </c>
      <c r="D29" s="33">
        <v>117196</v>
      </c>
      <c r="E29" s="33" t="s">
        <v>31</v>
      </c>
      <c r="F29" s="36">
        <v>0</v>
      </c>
      <c r="G29" s="35">
        <v>73525.009999999995</v>
      </c>
      <c r="H29" s="43">
        <f t="shared" si="0"/>
        <v>2041364954.4700036</v>
      </c>
      <c r="L29" s="20"/>
      <c r="M29" s="24"/>
    </row>
    <row r="30" spans="2:13" s="4" customFormat="1" ht="37.5" customHeight="1" x14ac:dyDescent="0.2">
      <c r="B30" s="33">
        <v>16</v>
      </c>
      <c r="C30" s="34">
        <v>45170</v>
      </c>
      <c r="D30" s="33">
        <v>117196</v>
      </c>
      <c r="E30" s="33" t="s">
        <v>31</v>
      </c>
      <c r="F30" s="36">
        <v>0</v>
      </c>
      <c r="G30" s="35">
        <v>1101086.1399999999</v>
      </c>
      <c r="H30" s="43">
        <f t="shared" si="0"/>
        <v>2040263868.3300035</v>
      </c>
      <c r="L30" s="20"/>
      <c r="M30" s="24"/>
    </row>
    <row r="31" spans="2:13" s="4" customFormat="1" ht="37.5" customHeight="1" x14ac:dyDescent="0.2">
      <c r="B31" s="33">
        <v>17</v>
      </c>
      <c r="C31" s="34">
        <v>45170</v>
      </c>
      <c r="D31" s="33">
        <v>117195</v>
      </c>
      <c r="E31" s="33" t="s">
        <v>31</v>
      </c>
      <c r="F31" s="36">
        <v>0</v>
      </c>
      <c r="G31" s="35">
        <v>99886.12</v>
      </c>
      <c r="H31" s="43">
        <f t="shared" si="0"/>
        <v>2040163982.2100036</v>
      </c>
      <c r="L31" s="20"/>
      <c r="M31" s="24"/>
    </row>
    <row r="32" spans="2:13" s="4" customFormat="1" ht="37.5" customHeight="1" x14ac:dyDescent="0.2">
      <c r="B32" s="33">
        <v>18</v>
      </c>
      <c r="C32" s="34">
        <v>45170</v>
      </c>
      <c r="D32" s="33">
        <v>117195</v>
      </c>
      <c r="E32" s="33" t="s">
        <v>31</v>
      </c>
      <c r="F32" s="36">
        <v>0</v>
      </c>
      <c r="G32" s="35">
        <v>412573.12</v>
      </c>
      <c r="H32" s="43">
        <f t="shared" si="0"/>
        <v>2039751409.0900037</v>
      </c>
      <c r="L32" s="20"/>
      <c r="M32" s="24"/>
    </row>
    <row r="33" spans="2:13" s="4" customFormat="1" ht="37.5" customHeight="1" x14ac:dyDescent="0.2">
      <c r="B33" s="33">
        <v>19</v>
      </c>
      <c r="C33" s="34">
        <v>45170</v>
      </c>
      <c r="D33" s="33">
        <v>117197</v>
      </c>
      <c r="E33" s="33" t="s">
        <v>31</v>
      </c>
      <c r="F33" s="36">
        <v>0</v>
      </c>
      <c r="G33" s="35">
        <v>57515.93</v>
      </c>
      <c r="H33" s="43">
        <f t="shared" si="0"/>
        <v>2039693893.1600037</v>
      </c>
      <c r="L33" s="20"/>
      <c r="M33" s="24"/>
    </row>
    <row r="34" spans="2:13" s="4" customFormat="1" ht="37.5" customHeight="1" x14ac:dyDescent="0.2">
      <c r="B34" s="33">
        <v>20</v>
      </c>
      <c r="C34" s="34">
        <v>45170</v>
      </c>
      <c r="D34" s="33">
        <v>117197</v>
      </c>
      <c r="E34" s="33" t="s">
        <v>31</v>
      </c>
      <c r="F34" s="36">
        <v>0</v>
      </c>
      <c r="G34" s="35">
        <v>376302.66</v>
      </c>
      <c r="H34" s="43">
        <f t="shared" si="0"/>
        <v>2039317590.5000036</v>
      </c>
      <c r="L34" s="20"/>
      <c r="M34" s="24"/>
    </row>
    <row r="35" spans="2:13" s="4" customFormat="1" ht="37.5" customHeight="1" x14ac:dyDescent="0.2">
      <c r="B35" s="33">
        <v>21</v>
      </c>
      <c r="C35" s="34">
        <v>45170</v>
      </c>
      <c r="D35" s="33">
        <v>117198</v>
      </c>
      <c r="E35" s="33" t="s">
        <v>31</v>
      </c>
      <c r="F35" s="36">
        <v>0</v>
      </c>
      <c r="G35" s="35">
        <v>78780.679999999993</v>
      </c>
      <c r="H35" s="43">
        <f t="shared" si="0"/>
        <v>2039238809.8200035</v>
      </c>
      <c r="L35" s="20"/>
      <c r="M35" s="24"/>
    </row>
    <row r="36" spans="2:13" s="4" customFormat="1" ht="37.5" customHeight="1" x14ac:dyDescent="0.2">
      <c r="B36" s="33">
        <v>22</v>
      </c>
      <c r="C36" s="34">
        <v>45170</v>
      </c>
      <c r="D36" s="33">
        <v>117198</v>
      </c>
      <c r="E36" s="33" t="s">
        <v>31</v>
      </c>
      <c r="F36" s="36">
        <v>0</v>
      </c>
      <c r="G36" s="35">
        <v>1387279.99</v>
      </c>
      <c r="H36" s="43">
        <f t="shared" si="0"/>
        <v>2037851529.8300035</v>
      </c>
      <c r="L36" s="20"/>
      <c r="M36" s="24"/>
    </row>
    <row r="37" spans="2:13" s="4" customFormat="1" ht="37.5" customHeight="1" x14ac:dyDescent="0.2">
      <c r="B37" s="33">
        <v>23</v>
      </c>
      <c r="C37" s="34">
        <v>45170</v>
      </c>
      <c r="D37" s="33">
        <v>117199</v>
      </c>
      <c r="E37" s="33" t="s">
        <v>31</v>
      </c>
      <c r="F37" s="36">
        <v>0</v>
      </c>
      <c r="G37" s="35">
        <v>175878.84</v>
      </c>
      <c r="H37" s="43">
        <f t="shared" si="0"/>
        <v>2037675650.9900036</v>
      </c>
      <c r="L37" s="20"/>
      <c r="M37" s="24"/>
    </row>
    <row r="38" spans="2:13" s="4" customFormat="1" ht="37.5" customHeight="1" x14ac:dyDescent="0.2">
      <c r="B38" s="33">
        <v>24</v>
      </c>
      <c r="C38" s="34">
        <v>45170</v>
      </c>
      <c r="D38" s="33">
        <v>117199</v>
      </c>
      <c r="E38" s="33" t="s">
        <v>31</v>
      </c>
      <c r="F38" s="36">
        <v>0</v>
      </c>
      <c r="G38" s="35">
        <v>693124.93</v>
      </c>
      <c r="H38" s="43">
        <f t="shared" si="0"/>
        <v>2036982526.0600035</v>
      </c>
      <c r="L38" s="20"/>
      <c r="M38" s="24"/>
    </row>
    <row r="39" spans="2:13" s="4" customFormat="1" ht="37.5" customHeight="1" x14ac:dyDescent="0.2">
      <c r="B39" s="33">
        <v>25</v>
      </c>
      <c r="C39" s="34">
        <v>45170</v>
      </c>
      <c r="D39" s="33">
        <v>117200</v>
      </c>
      <c r="E39" s="33" t="s">
        <v>31</v>
      </c>
      <c r="F39" s="36">
        <v>0</v>
      </c>
      <c r="G39" s="35">
        <v>15872.73</v>
      </c>
      <c r="H39" s="43">
        <f t="shared" si="0"/>
        <v>2036966653.3300035</v>
      </c>
      <c r="L39" s="20"/>
      <c r="M39" s="24"/>
    </row>
    <row r="40" spans="2:13" s="4" customFormat="1" ht="37.5" customHeight="1" x14ac:dyDescent="0.2">
      <c r="B40" s="33">
        <v>26</v>
      </c>
      <c r="C40" s="34">
        <v>45170</v>
      </c>
      <c r="D40" s="33">
        <v>117200</v>
      </c>
      <c r="E40" s="33" t="s">
        <v>31</v>
      </c>
      <c r="F40" s="36">
        <v>0</v>
      </c>
      <c r="G40" s="35">
        <v>358723.64</v>
      </c>
      <c r="H40" s="43">
        <f t="shared" si="0"/>
        <v>2036607929.6900034</v>
      </c>
      <c r="L40" s="20"/>
      <c r="M40" s="24"/>
    </row>
    <row r="41" spans="2:13" s="4" customFormat="1" ht="37.5" customHeight="1" x14ac:dyDescent="0.2">
      <c r="B41" s="33">
        <v>27</v>
      </c>
      <c r="C41" s="34">
        <v>45170</v>
      </c>
      <c r="D41" s="33">
        <v>117202</v>
      </c>
      <c r="E41" s="33" t="s">
        <v>31</v>
      </c>
      <c r="F41" s="36">
        <v>0</v>
      </c>
      <c r="G41" s="35">
        <v>69392.97</v>
      </c>
      <c r="H41" s="43">
        <f t="shared" si="0"/>
        <v>2036538536.7200034</v>
      </c>
      <c r="L41" s="20"/>
      <c r="M41" s="24"/>
    </row>
    <row r="42" spans="2:13" s="4" customFormat="1" ht="37.5" customHeight="1" x14ac:dyDescent="0.2">
      <c r="B42" s="33">
        <v>28</v>
      </c>
      <c r="C42" s="34">
        <v>45170</v>
      </c>
      <c r="D42" s="33">
        <v>117202</v>
      </c>
      <c r="E42" s="33" t="s">
        <v>31</v>
      </c>
      <c r="F42" s="36">
        <v>0</v>
      </c>
      <c r="G42" s="35">
        <v>1218505.67</v>
      </c>
      <c r="H42" s="43">
        <f t="shared" si="0"/>
        <v>2035320031.0500033</v>
      </c>
      <c r="L42" s="20"/>
      <c r="M42" s="24"/>
    </row>
    <row r="43" spans="2:13" s="4" customFormat="1" ht="37.5" customHeight="1" x14ac:dyDescent="0.2">
      <c r="B43" s="33">
        <v>29</v>
      </c>
      <c r="C43" s="34">
        <v>45170</v>
      </c>
      <c r="D43" s="33">
        <v>117201</v>
      </c>
      <c r="E43" s="33" t="s">
        <v>31</v>
      </c>
      <c r="F43" s="36">
        <v>0</v>
      </c>
      <c r="G43" s="35">
        <v>39397.040000000001</v>
      </c>
      <c r="H43" s="43">
        <f t="shared" si="0"/>
        <v>2035280634.0100033</v>
      </c>
      <c r="L43" s="20"/>
      <c r="M43" s="24"/>
    </row>
    <row r="44" spans="2:13" s="4" customFormat="1" ht="37.5" customHeight="1" x14ac:dyDescent="0.2">
      <c r="B44" s="33">
        <v>30</v>
      </c>
      <c r="C44" s="34">
        <v>45170</v>
      </c>
      <c r="D44" s="33">
        <v>117201</v>
      </c>
      <c r="E44" s="33" t="s">
        <v>31</v>
      </c>
      <c r="F44" s="36">
        <v>0</v>
      </c>
      <c r="G44" s="35">
        <v>598121.30000000005</v>
      </c>
      <c r="H44" s="43">
        <f t="shared" si="0"/>
        <v>2034682512.7100034</v>
      </c>
      <c r="L44" s="20"/>
      <c r="M44" s="24"/>
    </row>
    <row r="45" spans="2:13" s="4" customFormat="1" ht="37.5" customHeight="1" x14ac:dyDescent="0.2">
      <c r="B45" s="33">
        <v>31</v>
      </c>
      <c r="C45" s="34">
        <v>45170</v>
      </c>
      <c r="D45" s="33">
        <v>117203</v>
      </c>
      <c r="E45" s="33" t="s">
        <v>31</v>
      </c>
      <c r="F45" s="36">
        <v>0</v>
      </c>
      <c r="G45" s="35">
        <v>10167</v>
      </c>
      <c r="H45" s="43">
        <f t="shared" si="0"/>
        <v>2034672345.7100034</v>
      </c>
      <c r="L45" s="20"/>
      <c r="M45" s="24"/>
    </row>
    <row r="46" spans="2:13" s="4" customFormat="1" ht="37.5" customHeight="1" x14ac:dyDescent="0.2">
      <c r="B46" s="33">
        <v>32</v>
      </c>
      <c r="C46" s="34">
        <v>45170</v>
      </c>
      <c r="D46" s="33">
        <v>117203</v>
      </c>
      <c r="E46" s="33" t="s">
        <v>31</v>
      </c>
      <c r="F46" s="36">
        <v>0</v>
      </c>
      <c r="G46" s="35">
        <v>229774.27</v>
      </c>
      <c r="H46" s="43">
        <f t="shared" si="0"/>
        <v>2034442571.4400034</v>
      </c>
      <c r="L46" s="20"/>
      <c r="M46" s="24"/>
    </row>
    <row r="47" spans="2:13" s="4" customFormat="1" ht="37.5" customHeight="1" x14ac:dyDescent="0.2">
      <c r="B47" s="33">
        <v>33</v>
      </c>
      <c r="C47" s="34">
        <v>45170</v>
      </c>
      <c r="D47" s="33">
        <v>117205</v>
      </c>
      <c r="E47" s="33" t="s">
        <v>31</v>
      </c>
      <c r="F47" s="36">
        <v>0</v>
      </c>
      <c r="G47" s="35">
        <v>275246.09000000003</v>
      </c>
      <c r="H47" s="43">
        <f t="shared" si="0"/>
        <v>2034167325.3500035</v>
      </c>
      <c r="L47" s="20"/>
      <c r="M47" s="24"/>
    </row>
    <row r="48" spans="2:13" s="4" customFormat="1" ht="37.5" customHeight="1" x14ac:dyDescent="0.2">
      <c r="B48" s="33">
        <v>34</v>
      </c>
      <c r="C48" s="34">
        <v>45170</v>
      </c>
      <c r="D48" s="33">
        <v>117205</v>
      </c>
      <c r="E48" s="33" t="s">
        <v>31</v>
      </c>
      <c r="F48" s="36">
        <v>0</v>
      </c>
      <c r="G48" s="35">
        <v>813851.63</v>
      </c>
      <c r="H48" s="43">
        <f t="shared" si="0"/>
        <v>2033353473.7200034</v>
      </c>
      <c r="L48" s="20"/>
      <c r="M48" s="24"/>
    </row>
    <row r="49" spans="2:13" s="4" customFormat="1" ht="37.5" customHeight="1" x14ac:dyDescent="0.2">
      <c r="B49" s="33">
        <v>35</v>
      </c>
      <c r="C49" s="34">
        <v>45170</v>
      </c>
      <c r="D49" s="33">
        <v>117204</v>
      </c>
      <c r="E49" s="33" t="s">
        <v>31</v>
      </c>
      <c r="F49" s="36">
        <v>0</v>
      </c>
      <c r="G49" s="35">
        <v>156227.51</v>
      </c>
      <c r="H49" s="43">
        <f t="shared" si="0"/>
        <v>2033197246.2100034</v>
      </c>
      <c r="L49" s="20"/>
      <c r="M49" s="24"/>
    </row>
    <row r="50" spans="2:13" s="4" customFormat="1" ht="37.5" customHeight="1" x14ac:dyDescent="0.2">
      <c r="B50" s="33">
        <v>36</v>
      </c>
      <c r="C50" s="34">
        <v>45170</v>
      </c>
      <c r="D50" s="33">
        <v>117204</v>
      </c>
      <c r="E50" s="33" t="s">
        <v>31</v>
      </c>
      <c r="F50" s="36">
        <v>0</v>
      </c>
      <c r="G50" s="35">
        <v>645287.54</v>
      </c>
      <c r="H50" s="43">
        <f t="shared" si="0"/>
        <v>2032551958.6700034</v>
      </c>
      <c r="L50" s="20"/>
      <c r="M50" s="24"/>
    </row>
    <row r="51" spans="2:13" s="4" customFormat="1" ht="37.5" customHeight="1" x14ac:dyDescent="0.2">
      <c r="B51" s="33">
        <v>37</v>
      </c>
      <c r="C51" s="34">
        <v>45170</v>
      </c>
      <c r="D51" s="33">
        <v>117207</v>
      </c>
      <c r="E51" s="33" t="s">
        <v>31</v>
      </c>
      <c r="F51" s="36">
        <v>0</v>
      </c>
      <c r="G51" s="35">
        <v>2731304.13</v>
      </c>
      <c r="H51" s="43">
        <f t="shared" si="0"/>
        <v>2029820654.5400033</v>
      </c>
      <c r="L51" s="20"/>
      <c r="M51" s="24"/>
    </row>
    <row r="52" spans="2:13" s="4" customFormat="1" ht="37.5" customHeight="1" x14ac:dyDescent="0.2">
      <c r="B52" s="33">
        <v>38</v>
      </c>
      <c r="C52" s="34">
        <v>45170</v>
      </c>
      <c r="D52" s="33">
        <v>117208</v>
      </c>
      <c r="E52" s="33" t="s">
        <v>31</v>
      </c>
      <c r="F52" s="36">
        <v>0</v>
      </c>
      <c r="G52" s="35">
        <v>136205.82</v>
      </c>
      <c r="H52" s="43">
        <f t="shared" si="0"/>
        <v>2029684448.7200034</v>
      </c>
      <c r="L52" s="20"/>
      <c r="M52" s="24"/>
    </row>
    <row r="53" spans="2:13" s="4" customFormat="1" ht="37.5" customHeight="1" x14ac:dyDescent="0.2">
      <c r="B53" s="33">
        <v>39</v>
      </c>
      <c r="C53" s="34">
        <v>45170</v>
      </c>
      <c r="D53" s="33">
        <v>117208</v>
      </c>
      <c r="E53" s="33" t="s">
        <v>31</v>
      </c>
      <c r="F53" s="36">
        <v>0</v>
      </c>
      <c r="G53" s="35">
        <v>284014.09000000003</v>
      </c>
      <c r="H53" s="43">
        <f t="shared" si="0"/>
        <v>2029400434.6300035</v>
      </c>
      <c r="L53" s="20"/>
      <c r="M53" s="24"/>
    </row>
    <row r="54" spans="2:13" s="4" customFormat="1" ht="37.5" customHeight="1" x14ac:dyDescent="0.2">
      <c r="B54" s="33">
        <v>40</v>
      </c>
      <c r="C54" s="34">
        <v>45170</v>
      </c>
      <c r="D54" s="33">
        <v>117209</v>
      </c>
      <c r="E54" s="33" t="s">
        <v>31</v>
      </c>
      <c r="F54" s="36">
        <v>0</v>
      </c>
      <c r="G54" s="35">
        <v>53855.519999999997</v>
      </c>
      <c r="H54" s="43">
        <f t="shared" si="0"/>
        <v>2029346579.1100035</v>
      </c>
      <c r="L54" s="20"/>
      <c r="M54" s="24"/>
    </row>
    <row r="55" spans="2:13" s="4" customFormat="1" ht="37.5" customHeight="1" x14ac:dyDescent="0.2">
      <c r="B55" s="33">
        <v>41</v>
      </c>
      <c r="C55" s="34">
        <v>45170</v>
      </c>
      <c r="D55" s="33">
        <v>117209</v>
      </c>
      <c r="E55" s="33" t="s">
        <v>31</v>
      </c>
      <c r="F55" s="36">
        <v>0</v>
      </c>
      <c r="G55" s="35">
        <v>876022.42</v>
      </c>
      <c r="H55" s="43">
        <f t="shared" si="0"/>
        <v>2028470556.6900034</v>
      </c>
      <c r="L55" s="20"/>
      <c r="M55" s="24"/>
    </row>
    <row r="56" spans="2:13" s="4" customFormat="1" ht="37.5" customHeight="1" x14ac:dyDescent="0.2">
      <c r="B56" s="33">
        <v>42</v>
      </c>
      <c r="C56" s="34">
        <v>45170</v>
      </c>
      <c r="D56" s="33">
        <v>117210</v>
      </c>
      <c r="E56" s="33" t="s">
        <v>31</v>
      </c>
      <c r="F56" s="36">
        <v>0</v>
      </c>
      <c r="G56" s="35">
        <v>14897.11</v>
      </c>
      <c r="H56" s="43">
        <f t="shared" si="0"/>
        <v>2028455659.5800035</v>
      </c>
      <c r="L56" s="20"/>
      <c r="M56" s="24"/>
    </row>
    <row r="57" spans="2:13" s="4" customFormat="1" ht="37.5" customHeight="1" x14ac:dyDescent="0.2">
      <c r="B57" s="33">
        <v>43</v>
      </c>
      <c r="C57" s="34">
        <v>45170</v>
      </c>
      <c r="D57" s="33">
        <v>117210</v>
      </c>
      <c r="E57" s="33" t="s">
        <v>31</v>
      </c>
      <c r="F57" s="36">
        <v>0</v>
      </c>
      <c r="G57" s="35">
        <v>336674.59</v>
      </c>
      <c r="H57" s="43">
        <f t="shared" si="0"/>
        <v>2028118984.9900036</v>
      </c>
      <c r="L57" s="20"/>
      <c r="M57" s="24"/>
    </row>
    <row r="58" spans="2:13" s="4" customFormat="1" ht="37.5" customHeight="1" x14ac:dyDescent="0.2">
      <c r="B58" s="33">
        <v>44</v>
      </c>
      <c r="C58" s="34">
        <v>45170</v>
      </c>
      <c r="D58" s="33">
        <v>117211</v>
      </c>
      <c r="E58" s="33" t="s">
        <v>31</v>
      </c>
      <c r="F58" s="36">
        <v>0</v>
      </c>
      <c r="G58" s="35">
        <v>31778.68</v>
      </c>
      <c r="H58" s="43">
        <f t="shared" si="0"/>
        <v>2028087206.3100035</v>
      </c>
      <c r="L58" s="20"/>
      <c r="M58" s="24"/>
    </row>
    <row r="59" spans="2:13" s="4" customFormat="1" ht="37.5" customHeight="1" x14ac:dyDescent="0.2">
      <c r="B59" s="33">
        <v>45</v>
      </c>
      <c r="C59" s="34">
        <v>45170</v>
      </c>
      <c r="D59" s="33">
        <v>117211</v>
      </c>
      <c r="E59" s="33" t="s">
        <v>31</v>
      </c>
      <c r="F59" s="36">
        <v>0</v>
      </c>
      <c r="G59" s="35">
        <v>718198.18</v>
      </c>
      <c r="H59" s="43">
        <f t="shared" si="0"/>
        <v>2027369008.1300035</v>
      </c>
      <c r="L59" s="20"/>
      <c r="M59" s="24"/>
    </row>
    <row r="60" spans="2:13" s="4" customFormat="1" ht="37.5" customHeight="1" x14ac:dyDescent="0.2">
      <c r="B60" s="33">
        <v>46</v>
      </c>
      <c r="C60" s="34">
        <v>45170</v>
      </c>
      <c r="D60" s="33">
        <v>117212</v>
      </c>
      <c r="E60" s="33" t="s">
        <v>31</v>
      </c>
      <c r="F60" s="36">
        <v>0</v>
      </c>
      <c r="G60" s="35">
        <v>2928290.36</v>
      </c>
      <c r="H60" s="43">
        <f t="shared" si="0"/>
        <v>2024440717.7700036</v>
      </c>
      <c r="L60" s="20"/>
      <c r="M60" s="24"/>
    </row>
    <row r="61" spans="2:13" s="4" customFormat="1" ht="37.5" customHeight="1" x14ac:dyDescent="0.2">
      <c r="B61" s="33">
        <v>47</v>
      </c>
      <c r="C61" s="34">
        <v>45170</v>
      </c>
      <c r="D61" s="33">
        <v>117214</v>
      </c>
      <c r="E61" s="33" t="s">
        <v>31</v>
      </c>
      <c r="F61" s="36">
        <v>0</v>
      </c>
      <c r="G61" s="35">
        <v>349399.96</v>
      </c>
      <c r="H61" s="43">
        <f t="shared" si="0"/>
        <v>2024091317.8100035</v>
      </c>
      <c r="L61" s="20"/>
      <c r="M61" s="24"/>
    </row>
    <row r="62" spans="2:13" s="4" customFormat="1" ht="37.5" customHeight="1" x14ac:dyDescent="0.2">
      <c r="B62" s="33">
        <v>48</v>
      </c>
      <c r="C62" s="34">
        <v>45170</v>
      </c>
      <c r="D62" s="33">
        <v>117214</v>
      </c>
      <c r="E62" s="33" t="s">
        <v>31</v>
      </c>
      <c r="F62" s="36">
        <v>0</v>
      </c>
      <c r="G62" s="35">
        <v>1443173.76</v>
      </c>
      <c r="H62" s="43">
        <f t="shared" si="0"/>
        <v>2022648144.0500035</v>
      </c>
      <c r="L62" s="20"/>
      <c r="M62" s="24"/>
    </row>
    <row r="63" spans="2:13" s="4" customFormat="1" ht="37.5" customHeight="1" x14ac:dyDescent="0.2">
      <c r="B63" s="33">
        <v>49</v>
      </c>
      <c r="C63" s="34">
        <v>45170</v>
      </c>
      <c r="D63" s="33">
        <v>117213</v>
      </c>
      <c r="E63" s="33" t="s">
        <v>31</v>
      </c>
      <c r="F63" s="36">
        <v>0</v>
      </c>
      <c r="G63" s="35">
        <v>149516.56</v>
      </c>
      <c r="H63" s="43">
        <f t="shared" si="0"/>
        <v>2022498627.4900036</v>
      </c>
      <c r="L63" s="20"/>
      <c r="M63" s="24"/>
    </row>
    <row r="64" spans="2:13" s="4" customFormat="1" ht="37.5" customHeight="1" x14ac:dyDescent="0.2">
      <c r="B64" s="33">
        <v>50</v>
      </c>
      <c r="C64" s="34">
        <v>45170</v>
      </c>
      <c r="D64" s="33">
        <v>117213</v>
      </c>
      <c r="E64" s="33" t="s">
        <v>31</v>
      </c>
      <c r="F64" s="36">
        <v>0</v>
      </c>
      <c r="G64" s="35">
        <v>617568.41</v>
      </c>
      <c r="H64" s="43">
        <f t="shared" si="0"/>
        <v>2021881059.0800035</v>
      </c>
      <c r="L64" s="20"/>
      <c r="M64" s="24"/>
    </row>
    <row r="65" spans="2:13" s="4" customFormat="1" ht="37.5" customHeight="1" x14ac:dyDescent="0.2">
      <c r="B65" s="33">
        <v>51</v>
      </c>
      <c r="C65" s="34">
        <v>45170</v>
      </c>
      <c r="D65" s="33">
        <v>117215</v>
      </c>
      <c r="E65" s="33" t="s">
        <v>31</v>
      </c>
      <c r="F65" s="36">
        <v>0</v>
      </c>
      <c r="G65" s="35">
        <v>127116.04</v>
      </c>
      <c r="H65" s="43">
        <f t="shared" si="0"/>
        <v>2021753943.0400035</v>
      </c>
      <c r="L65" s="20"/>
      <c r="M65" s="24"/>
    </row>
    <row r="66" spans="2:13" s="4" customFormat="1" ht="37.5" customHeight="1" x14ac:dyDescent="0.2">
      <c r="B66" s="33">
        <v>52</v>
      </c>
      <c r="C66" s="34">
        <v>45170</v>
      </c>
      <c r="D66" s="33">
        <v>117215</v>
      </c>
      <c r="E66" s="33" t="s">
        <v>31</v>
      </c>
      <c r="F66" s="36">
        <v>0</v>
      </c>
      <c r="G66" s="35">
        <v>2272834.7000000002</v>
      </c>
      <c r="H66" s="43">
        <f t="shared" si="0"/>
        <v>2019481108.3400035</v>
      </c>
      <c r="L66" s="20"/>
      <c r="M66" s="24"/>
    </row>
    <row r="67" spans="2:13" s="4" customFormat="1" ht="37.5" customHeight="1" x14ac:dyDescent="0.2">
      <c r="B67" s="33">
        <v>53</v>
      </c>
      <c r="C67" s="34">
        <v>45170</v>
      </c>
      <c r="D67" s="33">
        <v>117217</v>
      </c>
      <c r="E67" s="33" t="s">
        <v>31</v>
      </c>
      <c r="F67" s="36">
        <v>0</v>
      </c>
      <c r="G67" s="35">
        <v>8771.5300000000007</v>
      </c>
      <c r="H67" s="43">
        <f t="shared" si="0"/>
        <v>2019472336.8100035</v>
      </c>
      <c r="L67" s="20"/>
      <c r="M67" s="24"/>
    </row>
    <row r="68" spans="2:13" s="4" customFormat="1" ht="37.5" customHeight="1" x14ac:dyDescent="0.2">
      <c r="B68" s="33">
        <v>54</v>
      </c>
      <c r="C68" s="34">
        <v>45170</v>
      </c>
      <c r="D68" s="33">
        <v>117217</v>
      </c>
      <c r="E68" s="33" t="s">
        <v>31</v>
      </c>
      <c r="F68" s="36">
        <v>0</v>
      </c>
      <c r="G68" s="35">
        <v>198236.63</v>
      </c>
      <c r="H68" s="43">
        <f t="shared" si="0"/>
        <v>2019274100.1800034</v>
      </c>
      <c r="L68" s="20"/>
      <c r="M68" s="24"/>
    </row>
    <row r="69" spans="2:13" s="4" customFormat="1" ht="37.5" customHeight="1" x14ac:dyDescent="0.2">
      <c r="B69" s="33">
        <v>55</v>
      </c>
      <c r="C69" s="34">
        <v>45170</v>
      </c>
      <c r="D69" s="33">
        <v>117216</v>
      </c>
      <c r="E69" s="33" t="s">
        <v>31</v>
      </c>
      <c r="F69" s="36">
        <v>0</v>
      </c>
      <c r="G69" s="35">
        <v>2257676.89</v>
      </c>
      <c r="H69" s="43">
        <f t="shared" si="0"/>
        <v>2017016423.2900033</v>
      </c>
      <c r="L69" s="20"/>
      <c r="M69" s="24"/>
    </row>
    <row r="70" spans="2:13" s="4" customFormat="1" ht="37.5" customHeight="1" x14ac:dyDescent="0.2">
      <c r="B70" s="33">
        <v>56</v>
      </c>
      <c r="C70" s="34">
        <v>45170</v>
      </c>
      <c r="D70" s="33">
        <v>117218</v>
      </c>
      <c r="E70" s="33" t="s">
        <v>31</v>
      </c>
      <c r="F70" s="36">
        <v>0</v>
      </c>
      <c r="G70" s="35">
        <v>127116.04</v>
      </c>
      <c r="H70" s="43">
        <f t="shared" si="0"/>
        <v>2016889307.2500033</v>
      </c>
      <c r="L70" s="20"/>
      <c r="M70" s="24"/>
    </row>
    <row r="71" spans="2:13" s="4" customFormat="1" ht="37.5" customHeight="1" x14ac:dyDescent="0.2">
      <c r="B71" s="33">
        <v>57</v>
      </c>
      <c r="C71" s="34">
        <v>45170</v>
      </c>
      <c r="D71" s="33">
        <v>117218</v>
      </c>
      <c r="E71" s="33" t="s">
        <v>31</v>
      </c>
      <c r="F71" s="36">
        <v>0</v>
      </c>
      <c r="G71" s="35">
        <v>2872822.39</v>
      </c>
      <c r="H71" s="43">
        <f t="shared" si="0"/>
        <v>2014016484.8600032</v>
      </c>
      <c r="L71" s="20"/>
      <c r="M71" s="24"/>
    </row>
    <row r="72" spans="2:13" s="4" customFormat="1" ht="37.5" customHeight="1" x14ac:dyDescent="0.2">
      <c r="B72" s="33">
        <v>58</v>
      </c>
      <c r="C72" s="34">
        <v>45170</v>
      </c>
      <c r="D72" s="33">
        <v>117219</v>
      </c>
      <c r="E72" s="33" t="s">
        <v>31</v>
      </c>
      <c r="F72" s="36">
        <v>0</v>
      </c>
      <c r="G72" s="35">
        <v>282054.28999999998</v>
      </c>
      <c r="H72" s="43">
        <f t="shared" si="0"/>
        <v>2013734430.5700033</v>
      </c>
      <c r="L72" s="20"/>
      <c r="M72" s="24"/>
    </row>
    <row r="73" spans="2:13" s="4" customFormat="1" ht="37.5" customHeight="1" x14ac:dyDescent="0.2">
      <c r="B73" s="33">
        <v>59</v>
      </c>
      <c r="C73" s="34">
        <v>45170</v>
      </c>
      <c r="D73" s="33">
        <v>117219</v>
      </c>
      <c r="E73" s="33" t="s">
        <v>31</v>
      </c>
      <c r="F73" s="36">
        <v>0</v>
      </c>
      <c r="G73" s="35">
        <v>849884.14</v>
      </c>
      <c r="H73" s="43">
        <f t="shared" si="0"/>
        <v>2012884546.4300032</v>
      </c>
      <c r="L73" s="20"/>
      <c r="M73" s="24"/>
    </row>
    <row r="74" spans="2:13" s="4" customFormat="1" ht="37.5" customHeight="1" x14ac:dyDescent="0.2">
      <c r="B74" s="33">
        <v>60</v>
      </c>
      <c r="C74" s="34">
        <v>45170</v>
      </c>
      <c r="D74" s="33">
        <v>117220</v>
      </c>
      <c r="E74" s="33" t="s">
        <v>31</v>
      </c>
      <c r="F74" s="36">
        <v>0</v>
      </c>
      <c r="G74" s="35">
        <v>112790.74</v>
      </c>
      <c r="H74" s="43">
        <f t="shared" si="0"/>
        <v>2012771755.6900032</v>
      </c>
      <c r="L74" s="20"/>
      <c r="M74" s="24"/>
    </row>
    <row r="75" spans="2:13" s="4" customFormat="1" ht="37.5" customHeight="1" x14ac:dyDescent="0.2">
      <c r="B75" s="33">
        <v>61</v>
      </c>
      <c r="C75" s="34">
        <v>45170</v>
      </c>
      <c r="D75" s="33">
        <v>117220</v>
      </c>
      <c r="E75" s="33" t="s">
        <v>31</v>
      </c>
      <c r="F75" s="36">
        <v>0</v>
      </c>
      <c r="G75" s="35">
        <v>751672.3</v>
      </c>
      <c r="H75" s="43">
        <f t="shared" si="0"/>
        <v>2012020083.3900032</v>
      </c>
      <c r="L75" s="20"/>
      <c r="M75" s="24"/>
    </row>
    <row r="76" spans="2:13" s="4" customFormat="1" ht="37.5" customHeight="1" x14ac:dyDescent="0.2">
      <c r="B76" s="33">
        <v>62</v>
      </c>
      <c r="C76" s="34">
        <v>45170</v>
      </c>
      <c r="D76" s="33">
        <v>117226</v>
      </c>
      <c r="E76" s="33" t="s">
        <v>31</v>
      </c>
      <c r="F76" s="36">
        <v>0</v>
      </c>
      <c r="G76" s="35">
        <v>3102500.55</v>
      </c>
      <c r="H76" s="43">
        <f t="shared" si="0"/>
        <v>2008917582.8400033</v>
      </c>
      <c r="L76" s="20"/>
      <c r="M76" s="24"/>
    </row>
    <row r="77" spans="2:13" s="4" customFormat="1" ht="37.5" customHeight="1" x14ac:dyDescent="0.2">
      <c r="B77" s="33">
        <v>63</v>
      </c>
      <c r="C77" s="34">
        <v>45170</v>
      </c>
      <c r="D77" s="33">
        <v>117225</v>
      </c>
      <c r="E77" s="33" t="s">
        <v>31</v>
      </c>
      <c r="F77" s="36">
        <v>0</v>
      </c>
      <c r="G77" s="35">
        <v>2331835.86</v>
      </c>
      <c r="H77" s="43">
        <f t="shared" si="0"/>
        <v>2006585746.9800034</v>
      </c>
      <c r="L77" s="20"/>
      <c r="M77" s="24"/>
    </row>
    <row r="78" spans="2:13" s="4" customFormat="1" ht="37.5" customHeight="1" x14ac:dyDescent="0.2">
      <c r="B78" s="33">
        <v>64</v>
      </c>
      <c r="C78" s="34">
        <v>45170</v>
      </c>
      <c r="D78" s="33">
        <v>117224</v>
      </c>
      <c r="E78" s="33" t="s">
        <v>31</v>
      </c>
      <c r="F78" s="36">
        <v>0</v>
      </c>
      <c r="G78" s="35">
        <v>2889976.7</v>
      </c>
      <c r="H78" s="43">
        <f t="shared" si="0"/>
        <v>2003695770.2800033</v>
      </c>
      <c r="L78" s="20"/>
      <c r="M78" s="24"/>
    </row>
    <row r="79" spans="2:13" s="4" customFormat="1" ht="37.5" customHeight="1" x14ac:dyDescent="0.2">
      <c r="B79" s="33">
        <v>65</v>
      </c>
      <c r="C79" s="34">
        <v>45170</v>
      </c>
      <c r="D79" s="33">
        <v>117223</v>
      </c>
      <c r="E79" s="33" t="s">
        <v>31</v>
      </c>
      <c r="F79" s="36">
        <v>0</v>
      </c>
      <c r="G79" s="35">
        <v>2495013.2200000002</v>
      </c>
      <c r="H79" s="43">
        <f t="shared" si="0"/>
        <v>2001200757.0600033</v>
      </c>
      <c r="L79" s="20"/>
      <c r="M79" s="24"/>
    </row>
    <row r="80" spans="2:13" s="4" customFormat="1" ht="37.5" customHeight="1" x14ac:dyDescent="0.2">
      <c r="B80" s="33">
        <v>66</v>
      </c>
      <c r="C80" s="34">
        <v>45170</v>
      </c>
      <c r="D80" s="33">
        <v>117222</v>
      </c>
      <c r="E80" s="33" t="s">
        <v>31</v>
      </c>
      <c r="F80" s="36">
        <v>0</v>
      </c>
      <c r="G80" s="35">
        <v>1937347.19</v>
      </c>
      <c r="H80" s="43">
        <f t="shared" si="0"/>
        <v>1999263409.8700032</v>
      </c>
      <c r="L80" s="20"/>
      <c r="M80" s="24"/>
    </row>
    <row r="81" spans="2:13" s="4" customFormat="1" ht="37.5" customHeight="1" x14ac:dyDescent="0.2">
      <c r="B81" s="33">
        <v>67</v>
      </c>
      <c r="C81" s="34">
        <v>45170</v>
      </c>
      <c r="D81" s="33">
        <v>117221</v>
      </c>
      <c r="E81" s="33" t="s">
        <v>31</v>
      </c>
      <c r="F81" s="36">
        <v>0</v>
      </c>
      <c r="G81" s="35">
        <v>2459376.94</v>
      </c>
      <c r="H81" s="43">
        <f t="shared" si="0"/>
        <v>1996804032.9300032</v>
      </c>
      <c r="L81" s="20"/>
      <c r="M81" s="24"/>
    </row>
    <row r="82" spans="2:13" s="4" customFormat="1" ht="37.5" customHeight="1" x14ac:dyDescent="0.2">
      <c r="B82" s="33">
        <v>68</v>
      </c>
      <c r="C82" s="34">
        <v>45170</v>
      </c>
      <c r="D82" s="33">
        <v>117227</v>
      </c>
      <c r="E82" s="33" t="s">
        <v>31</v>
      </c>
      <c r="F82" s="36">
        <v>0</v>
      </c>
      <c r="G82" s="35">
        <v>2127920.0499999998</v>
      </c>
      <c r="H82" s="43">
        <f t="shared" si="0"/>
        <v>1994676112.8800032</v>
      </c>
      <c r="L82" s="20"/>
      <c r="M82" s="24"/>
    </row>
    <row r="83" spans="2:13" s="4" customFormat="1" ht="37.5" customHeight="1" x14ac:dyDescent="0.2">
      <c r="B83" s="33">
        <v>69</v>
      </c>
      <c r="C83" s="34">
        <v>45170</v>
      </c>
      <c r="D83" s="33">
        <v>117231</v>
      </c>
      <c r="E83" s="33" t="s">
        <v>31</v>
      </c>
      <c r="F83" s="36">
        <v>0</v>
      </c>
      <c r="G83" s="35">
        <v>1831297.31</v>
      </c>
      <c r="H83" s="43">
        <f t="shared" si="0"/>
        <v>1992844815.5700033</v>
      </c>
      <c r="L83" s="20"/>
      <c r="M83" s="24"/>
    </row>
    <row r="84" spans="2:13" s="4" customFormat="1" ht="37.5" customHeight="1" x14ac:dyDescent="0.2">
      <c r="B84" s="33">
        <v>70</v>
      </c>
      <c r="C84" s="34">
        <v>45170</v>
      </c>
      <c r="D84" s="33">
        <v>117230</v>
      </c>
      <c r="E84" s="33" t="s">
        <v>31</v>
      </c>
      <c r="F84" s="36">
        <v>0</v>
      </c>
      <c r="G84" s="35">
        <v>3299314.93</v>
      </c>
      <c r="H84" s="43">
        <f t="shared" si="0"/>
        <v>1989545500.6400032</v>
      </c>
      <c r="L84" s="20"/>
      <c r="M84" s="24"/>
    </row>
    <row r="85" spans="2:13" s="4" customFormat="1" ht="37.5" customHeight="1" x14ac:dyDescent="0.2">
      <c r="B85" s="33">
        <v>71</v>
      </c>
      <c r="C85" s="34">
        <v>45170</v>
      </c>
      <c r="D85" s="33">
        <v>117229</v>
      </c>
      <c r="E85" s="33" t="s">
        <v>31</v>
      </c>
      <c r="F85" s="36">
        <v>0</v>
      </c>
      <c r="G85" s="35">
        <v>2620241.3199999998</v>
      </c>
      <c r="H85" s="43">
        <f t="shared" si="0"/>
        <v>1986925259.3200033</v>
      </c>
      <c r="L85" s="20"/>
      <c r="M85" s="24"/>
    </row>
    <row r="86" spans="2:13" s="4" customFormat="1" ht="37.5" customHeight="1" x14ac:dyDescent="0.2">
      <c r="B86" s="33">
        <v>72</v>
      </c>
      <c r="C86" s="34">
        <v>45170</v>
      </c>
      <c r="D86" s="33">
        <v>117228</v>
      </c>
      <c r="E86" s="33" t="s">
        <v>31</v>
      </c>
      <c r="F86" s="36">
        <v>0</v>
      </c>
      <c r="G86" s="35">
        <v>2794161.69</v>
      </c>
      <c r="H86" s="43">
        <f t="shared" si="0"/>
        <v>1984131097.6300032</v>
      </c>
      <c r="L86" s="20"/>
      <c r="M86" s="24"/>
    </row>
    <row r="87" spans="2:13" s="4" customFormat="1" ht="37.5" customHeight="1" x14ac:dyDescent="0.2">
      <c r="B87" s="33">
        <v>73</v>
      </c>
      <c r="C87" s="34">
        <v>45170</v>
      </c>
      <c r="D87" s="33">
        <v>117232</v>
      </c>
      <c r="E87" s="33" t="s">
        <v>31</v>
      </c>
      <c r="F87" s="36">
        <v>0</v>
      </c>
      <c r="G87" s="35">
        <v>2413654.67</v>
      </c>
      <c r="H87" s="43">
        <f t="shared" si="0"/>
        <v>1981717442.9600031</v>
      </c>
      <c r="L87" s="20"/>
      <c r="M87" s="24"/>
    </row>
    <row r="88" spans="2:13" s="4" customFormat="1" ht="37.5" customHeight="1" x14ac:dyDescent="0.2">
      <c r="B88" s="33">
        <v>74</v>
      </c>
      <c r="C88" s="34">
        <v>45170</v>
      </c>
      <c r="D88" s="33">
        <v>117240</v>
      </c>
      <c r="E88" s="33" t="s">
        <v>31</v>
      </c>
      <c r="F88" s="36">
        <v>0</v>
      </c>
      <c r="G88" s="35">
        <v>2637453.15</v>
      </c>
      <c r="H88" s="43">
        <f t="shared" si="0"/>
        <v>1979079989.810003</v>
      </c>
      <c r="L88" s="20"/>
      <c r="M88" s="24"/>
    </row>
    <row r="89" spans="2:13" s="4" customFormat="1" ht="37.5" customHeight="1" x14ac:dyDescent="0.2">
      <c r="B89" s="33">
        <v>75</v>
      </c>
      <c r="C89" s="34">
        <v>45170</v>
      </c>
      <c r="D89" s="33">
        <v>117239</v>
      </c>
      <c r="E89" s="33" t="s">
        <v>31</v>
      </c>
      <c r="F89" s="36">
        <v>0</v>
      </c>
      <c r="G89" s="35">
        <v>2213920.5299999998</v>
      </c>
      <c r="H89" s="43">
        <f t="shared" si="0"/>
        <v>1976866069.2800031</v>
      </c>
      <c r="L89" s="20"/>
      <c r="M89" s="24"/>
    </row>
    <row r="90" spans="2:13" s="4" customFormat="1" ht="37.5" customHeight="1" x14ac:dyDescent="0.2">
      <c r="B90" s="33">
        <v>76</v>
      </c>
      <c r="C90" s="34">
        <v>45170</v>
      </c>
      <c r="D90" s="33">
        <v>117238</v>
      </c>
      <c r="E90" s="33" t="s">
        <v>31</v>
      </c>
      <c r="F90" s="36">
        <v>0</v>
      </c>
      <c r="G90" s="35">
        <v>1763917.12</v>
      </c>
      <c r="H90" s="43">
        <f t="shared" si="0"/>
        <v>1975102152.1600032</v>
      </c>
      <c r="L90" s="20"/>
      <c r="M90" s="24"/>
    </row>
    <row r="91" spans="2:13" s="4" customFormat="1" ht="37.5" customHeight="1" x14ac:dyDescent="0.2">
      <c r="B91" s="33">
        <v>77</v>
      </c>
      <c r="C91" s="34">
        <v>45170</v>
      </c>
      <c r="D91" s="33">
        <v>117237</v>
      </c>
      <c r="E91" s="33" t="s">
        <v>31</v>
      </c>
      <c r="F91" s="36">
        <v>0</v>
      </c>
      <c r="G91" s="35">
        <v>2373208.33</v>
      </c>
      <c r="H91" s="43">
        <f t="shared" si="0"/>
        <v>1972728943.8300033</v>
      </c>
      <c r="L91" s="20"/>
      <c r="M91" s="24"/>
    </row>
    <row r="92" spans="2:13" s="4" customFormat="1" ht="37.5" customHeight="1" x14ac:dyDescent="0.2">
      <c r="B92" s="33">
        <v>78</v>
      </c>
      <c r="C92" s="34">
        <v>45170</v>
      </c>
      <c r="D92" s="33">
        <v>117236</v>
      </c>
      <c r="E92" s="33" t="s">
        <v>31</v>
      </c>
      <c r="F92" s="36">
        <v>0</v>
      </c>
      <c r="G92" s="35">
        <v>2377558.14</v>
      </c>
      <c r="H92" s="43">
        <f t="shared" si="0"/>
        <v>1970351385.6900032</v>
      </c>
      <c r="L92" s="20"/>
      <c r="M92" s="24"/>
    </row>
    <row r="93" spans="2:13" s="4" customFormat="1" ht="37.5" customHeight="1" x14ac:dyDescent="0.2">
      <c r="B93" s="33">
        <v>79</v>
      </c>
      <c r="C93" s="34">
        <v>45170</v>
      </c>
      <c r="D93" s="33">
        <v>117235</v>
      </c>
      <c r="E93" s="33" t="s">
        <v>31</v>
      </c>
      <c r="F93" s="36">
        <v>0</v>
      </c>
      <c r="G93" s="35">
        <v>2199911.17</v>
      </c>
      <c r="H93" s="43">
        <f t="shared" si="0"/>
        <v>1968151474.5200031</v>
      </c>
      <c r="L93" s="20"/>
      <c r="M93" s="24"/>
    </row>
    <row r="94" spans="2:13" s="4" customFormat="1" ht="37.5" customHeight="1" x14ac:dyDescent="0.2">
      <c r="B94" s="33">
        <v>80</v>
      </c>
      <c r="C94" s="34">
        <v>45170</v>
      </c>
      <c r="D94" s="33">
        <v>117234</v>
      </c>
      <c r="E94" s="33" t="s">
        <v>31</v>
      </c>
      <c r="F94" s="36">
        <v>0</v>
      </c>
      <c r="G94" s="35">
        <v>2649485.33</v>
      </c>
      <c r="H94" s="43">
        <f t="shared" si="0"/>
        <v>1965501989.1900032</v>
      </c>
      <c r="L94" s="20"/>
      <c r="M94" s="24"/>
    </row>
    <row r="95" spans="2:13" s="4" customFormat="1" ht="37.5" customHeight="1" x14ac:dyDescent="0.2">
      <c r="B95" s="33">
        <v>81</v>
      </c>
      <c r="C95" s="34">
        <v>45170</v>
      </c>
      <c r="D95" s="33">
        <v>117233</v>
      </c>
      <c r="E95" s="33" t="s">
        <v>31</v>
      </c>
      <c r="F95" s="36">
        <v>0</v>
      </c>
      <c r="G95" s="35">
        <v>2305368.83</v>
      </c>
      <c r="H95" s="43">
        <f t="shared" si="0"/>
        <v>1963196620.3600032</v>
      </c>
      <c r="L95" s="20"/>
      <c r="M95" s="24"/>
    </row>
    <row r="96" spans="2:13" s="4" customFormat="1" ht="37.5" customHeight="1" x14ac:dyDescent="0.2">
      <c r="B96" s="33">
        <v>82</v>
      </c>
      <c r="C96" s="34">
        <v>45170</v>
      </c>
      <c r="D96" s="33">
        <v>117190</v>
      </c>
      <c r="E96" s="33" t="s">
        <v>31</v>
      </c>
      <c r="F96" s="36">
        <v>0</v>
      </c>
      <c r="G96" s="35">
        <v>1000000</v>
      </c>
      <c r="H96" s="43">
        <f t="shared" si="0"/>
        <v>1962196620.3600032</v>
      </c>
      <c r="L96" s="20"/>
      <c r="M96" s="24"/>
    </row>
    <row r="97" spans="2:13" s="4" customFormat="1" ht="37.5" customHeight="1" x14ac:dyDescent="0.2">
      <c r="B97" s="33">
        <v>83</v>
      </c>
      <c r="C97" s="34">
        <v>45170</v>
      </c>
      <c r="D97" s="33">
        <v>117260</v>
      </c>
      <c r="E97" s="33" t="s">
        <v>31</v>
      </c>
      <c r="F97" s="36">
        <v>0</v>
      </c>
      <c r="G97" s="35">
        <v>449350</v>
      </c>
      <c r="H97" s="43">
        <f t="shared" si="0"/>
        <v>1961747270.3600032</v>
      </c>
      <c r="L97" s="20"/>
      <c r="M97" s="24"/>
    </row>
    <row r="98" spans="2:13" s="4" customFormat="1" ht="37.5" customHeight="1" x14ac:dyDescent="0.2">
      <c r="B98" s="33">
        <v>84</v>
      </c>
      <c r="C98" s="34">
        <v>45173</v>
      </c>
      <c r="D98" s="33">
        <v>117771</v>
      </c>
      <c r="E98" s="33" t="s">
        <v>31</v>
      </c>
      <c r="F98" s="36">
        <v>0</v>
      </c>
      <c r="G98" s="35">
        <v>178421.31</v>
      </c>
      <c r="H98" s="43">
        <f t="shared" si="0"/>
        <v>1961568849.0500033</v>
      </c>
      <c r="L98" s="20"/>
      <c r="M98" s="24"/>
    </row>
    <row r="99" spans="2:13" s="4" customFormat="1" ht="37.5" customHeight="1" x14ac:dyDescent="0.2">
      <c r="B99" s="33">
        <v>85</v>
      </c>
      <c r="C99" s="34">
        <v>45173</v>
      </c>
      <c r="D99" s="33">
        <v>117771</v>
      </c>
      <c r="E99" s="33" t="s">
        <v>31</v>
      </c>
      <c r="F99" s="36">
        <v>0</v>
      </c>
      <c r="G99" s="35">
        <v>803886.05</v>
      </c>
      <c r="H99" s="43">
        <f t="shared" si="0"/>
        <v>1960764963.0000033</v>
      </c>
      <c r="L99" s="20"/>
      <c r="M99" s="24"/>
    </row>
    <row r="100" spans="2:13" s="4" customFormat="1" ht="37.5" customHeight="1" x14ac:dyDescent="0.2">
      <c r="B100" s="33">
        <v>86</v>
      </c>
      <c r="C100" s="34">
        <v>45173</v>
      </c>
      <c r="D100" s="33">
        <v>117788</v>
      </c>
      <c r="E100" s="33" t="s">
        <v>31</v>
      </c>
      <c r="F100" s="36">
        <v>0</v>
      </c>
      <c r="G100" s="35">
        <v>24800</v>
      </c>
      <c r="H100" s="43">
        <f t="shared" si="0"/>
        <v>1960740163.0000033</v>
      </c>
      <c r="L100" s="20"/>
      <c r="M100" s="24"/>
    </row>
    <row r="101" spans="2:13" s="4" customFormat="1" ht="37.5" customHeight="1" x14ac:dyDescent="0.2">
      <c r="B101" s="33">
        <v>87</v>
      </c>
      <c r="C101" s="34">
        <v>45173</v>
      </c>
      <c r="D101" s="33">
        <v>117816</v>
      </c>
      <c r="E101" s="33" t="s">
        <v>31</v>
      </c>
      <c r="F101" s="36">
        <v>0</v>
      </c>
      <c r="G101" s="35">
        <v>268368.40999999997</v>
      </c>
      <c r="H101" s="43">
        <f t="shared" si="0"/>
        <v>1960471794.5900033</v>
      </c>
      <c r="L101" s="20"/>
      <c r="M101" s="24"/>
    </row>
    <row r="102" spans="2:13" s="4" customFormat="1" ht="37.5" customHeight="1" x14ac:dyDescent="0.2">
      <c r="B102" s="33">
        <v>88</v>
      </c>
      <c r="C102" s="34">
        <v>45173</v>
      </c>
      <c r="D102" s="33">
        <v>117816</v>
      </c>
      <c r="E102" s="33" t="s">
        <v>31</v>
      </c>
      <c r="F102" s="36">
        <v>0</v>
      </c>
      <c r="G102" s="35">
        <v>788257.17</v>
      </c>
      <c r="H102" s="43">
        <f t="shared" si="0"/>
        <v>1959683537.4200032</v>
      </c>
      <c r="L102" s="20"/>
      <c r="M102" s="24"/>
    </row>
    <row r="103" spans="2:13" s="4" customFormat="1" ht="37.5" customHeight="1" x14ac:dyDescent="0.2">
      <c r="B103" s="33">
        <v>89</v>
      </c>
      <c r="C103" s="34">
        <v>45173</v>
      </c>
      <c r="D103" s="33">
        <v>117846</v>
      </c>
      <c r="E103" s="33" t="s">
        <v>31</v>
      </c>
      <c r="F103" s="36">
        <v>0</v>
      </c>
      <c r="G103" s="35">
        <v>19125.810000000001</v>
      </c>
      <c r="H103" s="43">
        <f t="shared" si="0"/>
        <v>1959664411.6100032</v>
      </c>
      <c r="L103" s="20"/>
      <c r="M103" s="24"/>
    </row>
    <row r="104" spans="2:13" s="4" customFormat="1" ht="37.5" customHeight="1" x14ac:dyDescent="0.2">
      <c r="B104" s="33">
        <v>90</v>
      </c>
      <c r="C104" s="34">
        <v>45173</v>
      </c>
      <c r="D104" s="33">
        <v>117846</v>
      </c>
      <c r="E104" s="33" t="s">
        <v>31</v>
      </c>
      <c r="F104" s="36">
        <v>0</v>
      </c>
      <c r="G104" s="35">
        <v>432243.21</v>
      </c>
      <c r="H104" s="43">
        <f t="shared" si="0"/>
        <v>1959232168.4000032</v>
      </c>
      <c r="L104" s="20"/>
      <c r="M104" s="24"/>
    </row>
    <row r="105" spans="2:13" s="4" customFormat="1" ht="37.5" customHeight="1" x14ac:dyDescent="0.2">
      <c r="B105" s="33">
        <v>91</v>
      </c>
      <c r="C105" s="34">
        <v>45173</v>
      </c>
      <c r="D105" s="33">
        <v>117818</v>
      </c>
      <c r="E105" s="33" t="s">
        <v>31</v>
      </c>
      <c r="F105" s="36">
        <v>0</v>
      </c>
      <c r="G105" s="35">
        <v>105091.32</v>
      </c>
      <c r="H105" s="43">
        <f t="shared" si="0"/>
        <v>1959127077.0800033</v>
      </c>
      <c r="L105" s="20"/>
      <c r="M105" s="24"/>
    </row>
    <row r="106" spans="2:13" s="4" customFormat="1" ht="37.5" customHeight="1" x14ac:dyDescent="0.2">
      <c r="B106" s="33">
        <v>92</v>
      </c>
      <c r="C106" s="34">
        <v>45173</v>
      </c>
      <c r="D106" s="33">
        <v>117818</v>
      </c>
      <c r="E106" s="33" t="s">
        <v>31</v>
      </c>
      <c r="F106" s="36">
        <v>0</v>
      </c>
      <c r="G106" s="35">
        <v>753198.73</v>
      </c>
      <c r="H106" s="43">
        <f t="shared" si="0"/>
        <v>1958373878.3500032</v>
      </c>
      <c r="L106" s="20"/>
      <c r="M106" s="24"/>
    </row>
    <row r="107" spans="2:13" s="4" customFormat="1" ht="37.5" customHeight="1" x14ac:dyDescent="0.2">
      <c r="B107" s="33">
        <v>93</v>
      </c>
      <c r="C107" s="34">
        <v>45173</v>
      </c>
      <c r="D107" s="33">
        <v>117819</v>
      </c>
      <c r="E107" s="33" t="s">
        <v>31</v>
      </c>
      <c r="F107" s="36">
        <v>0</v>
      </c>
      <c r="G107" s="35">
        <v>148557.85999999999</v>
      </c>
      <c r="H107" s="43">
        <f t="shared" si="0"/>
        <v>1958225320.4900033</v>
      </c>
      <c r="L107" s="20"/>
      <c r="M107" s="24"/>
    </row>
    <row r="108" spans="2:13" s="4" customFormat="1" ht="37.5" customHeight="1" x14ac:dyDescent="0.2">
      <c r="B108" s="33">
        <v>94</v>
      </c>
      <c r="C108" s="34">
        <v>45173</v>
      </c>
      <c r="D108" s="33">
        <v>117819</v>
      </c>
      <c r="E108" s="33" t="s">
        <v>31</v>
      </c>
      <c r="F108" s="36">
        <v>0</v>
      </c>
      <c r="G108" s="35">
        <v>613608.53</v>
      </c>
      <c r="H108" s="43">
        <f t="shared" si="0"/>
        <v>1957611711.9600034</v>
      </c>
      <c r="L108" s="20"/>
      <c r="M108" s="24"/>
    </row>
    <row r="109" spans="2:13" s="4" customFormat="1" ht="37.5" customHeight="1" x14ac:dyDescent="0.2">
      <c r="B109" s="33">
        <v>95</v>
      </c>
      <c r="C109" s="34">
        <v>45173</v>
      </c>
      <c r="D109" s="33">
        <v>117820</v>
      </c>
      <c r="E109" s="33" t="s">
        <v>31</v>
      </c>
      <c r="F109" s="36">
        <v>0</v>
      </c>
      <c r="G109" s="35">
        <v>70108.83</v>
      </c>
      <c r="H109" s="43">
        <f t="shared" si="0"/>
        <v>1957541603.1300035</v>
      </c>
      <c r="L109" s="20"/>
      <c r="M109" s="24"/>
    </row>
    <row r="110" spans="2:13" s="4" customFormat="1" ht="37.5" customHeight="1" x14ac:dyDescent="0.2">
      <c r="B110" s="33">
        <v>96</v>
      </c>
      <c r="C110" s="34">
        <v>45173</v>
      </c>
      <c r="D110" s="33">
        <v>117820</v>
      </c>
      <c r="E110" s="33" t="s">
        <v>31</v>
      </c>
      <c r="F110" s="36">
        <v>0</v>
      </c>
      <c r="G110" s="35">
        <v>1140110.75</v>
      </c>
      <c r="H110" s="43">
        <f t="shared" si="0"/>
        <v>1956401492.3800035</v>
      </c>
      <c r="L110" s="20"/>
      <c r="M110" s="24"/>
    </row>
    <row r="111" spans="2:13" s="4" customFormat="1" ht="37.5" customHeight="1" x14ac:dyDescent="0.2">
      <c r="B111" s="33">
        <v>97</v>
      </c>
      <c r="C111" s="34">
        <v>45173</v>
      </c>
      <c r="D111" s="33">
        <v>117821</v>
      </c>
      <c r="E111" s="33" t="s">
        <v>31</v>
      </c>
      <c r="F111" s="36">
        <v>0</v>
      </c>
      <c r="G111" s="35">
        <v>44510.09</v>
      </c>
      <c r="H111" s="43">
        <f t="shared" si="0"/>
        <v>1956356982.2900035</v>
      </c>
      <c r="L111" s="20"/>
      <c r="M111" s="24"/>
    </row>
    <row r="112" spans="2:13" s="4" customFormat="1" ht="37.5" customHeight="1" x14ac:dyDescent="0.2">
      <c r="B112" s="33">
        <v>98</v>
      </c>
      <c r="C112" s="34">
        <v>45173</v>
      </c>
      <c r="D112" s="33">
        <v>117821</v>
      </c>
      <c r="E112" s="33" t="s">
        <v>31</v>
      </c>
      <c r="F112" s="36">
        <v>0</v>
      </c>
      <c r="G112" s="35">
        <v>1005927.99</v>
      </c>
      <c r="H112" s="43">
        <f t="shared" si="0"/>
        <v>1955351054.3000035</v>
      </c>
      <c r="L112" s="20"/>
      <c r="M112" s="24"/>
    </row>
    <row r="113" spans="2:13" s="4" customFormat="1" ht="37.5" customHeight="1" x14ac:dyDescent="0.2">
      <c r="B113" s="33">
        <v>99</v>
      </c>
      <c r="C113" s="34">
        <v>45173</v>
      </c>
      <c r="D113" s="33">
        <v>117822</v>
      </c>
      <c r="E113" s="33" t="s">
        <v>31</v>
      </c>
      <c r="F113" s="36">
        <v>0</v>
      </c>
      <c r="G113" s="35">
        <v>837756.82</v>
      </c>
      <c r="H113" s="43">
        <f t="shared" si="0"/>
        <v>1954513297.4800036</v>
      </c>
      <c r="L113" s="20"/>
      <c r="M113" s="24"/>
    </row>
    <row r="114" spans="2:13" s="4" customFormat="1" ht="37.5" customHeight="1" x14ac:dyDescent="0.2">
      <c r="B114" s="33">
        <v>100</v>
      </c>
      <c r="C114" s="34">
        <v>45173</v>
      </c>
      <c r="D114" s="33">
        <v>117822</v>
      </c>
      <c r="E114" s="33" t="s">
        <v>31</v>
      </c>
      <c r="F114" s="36">
        <v>0</v>
      </c>
      <c r="G114" s="35">
        <v>2821198.8</v>
      </c>
      <c r="H114" s="43">
        <f t="shared" si="0"/>
        <v>1951692098.6800036</v>
      </c>
      <c r="L114" s="20"/>
      <c r="M114" s="24"/>
    </row>
    <row r="115" spans="2:13" s="4" customFormat="1" ht="37.5" customHeight="1" x14ac:dyDescent="0.2">
      <c r="B115" s="33">
        <v>101</v>
      </c>
      <c r="C115" s="34">
        <v>45173</v>
      </c>
      <c r="D115" s="33">
        <v>117823</v>
      </c>
      <c r="E115" s="33" t="s">
        <v>31</v>
      </c>
      <c r="F115" s="36">
        <v>0</v>
      </c>
      <c r="G115" s="35">
        <v>51964.68</v>
      </c>
      <c r="H115" s="43">
        <f t="shared" si="0"/>
        <v>1951640134.0000036</v>
      </c>
      <c r="L115" s="20"/>
      <c r="M115" s="24"/>
    </row>
    <row r="116" spans="2:13" s="4" customFormat="1" ht="37.5" customHeight="1" x14ac:dyDescent="0.2">
      <c r="B116" s="33">
        <v>102</v>
      </c>
      <c r="C116" s="34">
        <v>45173</v>
      </c>
      <c r="D116" s="33">
        <v>117823</v>
      </c>
      <c r="E116" s="33" t="s">
        <v>31</v>
      </c>
      <c r="F116" s="36">
        <v>0</v>
      </c>
      <c r="G116" s="35">
        <v>1174401.82</v>
      </c>
      <c r="H116" s="43">
        <f t="shared" si="0"/>
        <v>1950465732.1800036</v>
      </c>
      <c r="L116" s="20"/>
      <c r="M116" s="24"/>
    </row>
    <row r="117" spans="2:13" s="4" customFormat="1" ht="37.5" customHeight="1" x14ac:dyDescent="0.2">
      <c r="B117" s="33">
        <v>103</v>
      </c>
      <c r="C117" s="34">
        <v>45173</v>
      </c>
      <c r="D117" s="33">
        <v>117824</v>
      </c>
      <c r="E117" s="33" t="s">
        <v>31</v>
      </c>
      <c r="F117" s="36">
        <v>0</v>
      </c>
      <c r="G117" s="35">
        <v>162021.43</v>
      </c>
      <c r="H117" s="43">
        <f t="shared" si="0"/>
        <v>1950303710.7500036</v>
      </c>
      <c r="L117" s="20"/>
      <c r="M117" s="24"/>
    </row>
    <row r="118" spans="2:13" s="4" customFormat="1" ht="37.5" customHeight="1" x14ac:dyDescent="0.2">
      <c r="B118" s="33">
        <v>104</v>
      </c>
      <c r="C118" s="34">
        <v>45173</v>
      </c>
      <c r="D118" s="33">
        <v>117824</v>
      </c>
      <c r="E118" s="33" t="s">
        <v>31</v>
      </c>
      <c r="F118" s="36">
        <v>0</v>
      </c>
      <c r="G118" s="35">
        <v>669218.96</v>
      </c>
      <c r="H118" s="43">
        <f t="shared" si="0"/>
        <v>1949634491.7900035</v>
      </c>
      <c r="L118" s="20"/>
      <c r="M118" s="24"/>
    </row>
    <row r="119" spans="2:13" s="4" customFormat="1" ht="37.5" customHeight="1" x14ac:dyDescent="0.2">
      <c r="B119" s="33">
        <v>105</v>
      </c>
      <c r="C119" s="34">
        <v>45173</v>
      </c>
      <c r="D119" s="33">
        <v>117825</v>
      </c>
      <c r="E119" s="33" t="s">
        <v>31</v>
      </c>
      <c r="F119" s="36">
        <v>0</v>
      </c>
      <c r="G119" s="35">
        <v>60866.1</v>
      </c>
      <c r="H119" s="43">
        <f t="shared" si="0"/>
        <v>1949573625.6900036</v>
      </c>
      <c r="L119" s="20"/>
      <c r="M119" s="24"/>
    </row>
    <row r="120" spans="2:13" s="4" customFormat="1" ht="37.5" customHeight="1" x14ac:dyDescent="0.2">
      <c r="B120" s="33">
        <v>106</v>
      </c>
      <c r="C120" s="34">
        <v>45173</v>
      </c>
      <c r="D120" s="33">
        <v>117825</v>
      </c>
      <c r="E120" s="33" t="s">
        <v>31</v>
      </c>
      <c r="F120" s="36">
        <v>0</v>
      </c>
      <c r="G120" s="35">
        <v>949995.65</v>
      </c>
      <c r="H120" s="43">
        <f t="shared" si="0"/>
        <v>1948623630.0400035</v>
      </c>
      <c r="L120" s="20"/>
      <c r="M120" s="24"/>
    </row>
    <row r="121" spans="2:13" s="4" customFormat="1" ht="37.5" customHeight="1" x14ac:dyDescent="0.2">
      <c r="B121" s="33">
        <v>107</v>
      </c>
      <c r="C121" s="34">
        <v>45173</v>
      </c>
      <c r="D121" s="33">
        <v>117827</v>
      </c>
      <c r="E121" s="33" t="s">
        <v>31</v>
      </c>
      <c r="F121" s="36">
        <v>0</v>
      </c>
      <c r="G121" s="35">
        <v>35131.440000000002</v>
      </c>
      <c r="H121" s="43">
        <f t="shared" si="0"/>
        <v>1948588498.6000035</v>
      </c>
      <c r="L121" s="20"/>
      <c r="M121" s="24"/>
    </row>
    <row r="122" spans="2:13" s="4" customFormat="1" ht="37.5" customHeight="1" x14ac:dyDescent="0.2">
      <c r="B122" s="33">
        <v>108</v>
      </c>
      <c r="C122" s="34">
        <v>45173</v>
      </c>
      <c r="D122" s="33">
        <v>117827</v>
      </c>
      <c r="E122" s="33" t="s">
        <v>31</v>
      </c>
      <c r="F122" s="36">
        <v>0</v>
      </c>
      <c r="G122" s="35">
        <v>793970.44</v>
      </c>
      <c r="H122" s="43">
        <f t="shared" si="0"/>
        <v>1947794528.1600034</v>
      </c>
      <c r="L122" s="20"/>
      <c r="M122" s="24"/>
    </row>
    <row r="123" spans="2:13" s="4" customFormat="1" ht="37.5" customHeight="1" x14ac:dyDescent="0.2">
      <c r="B123" s="33">
        <v>109</v>
      </c>
      <c r="C123" s="34">
        <v>45173</v>
      </c>
      <c r="D123" s="33">
        <v>117830</v>
      </c>
      <c r="E123" s="33" t="s">
        <v>31</v>
      </c>
      <c r="F123" s="36">
        <v>0</v>
      </c>
      <c r="G123" s="35">
        <v>16585.57</v>
      </c>
      <c r="H123" s="43">
        <f t="shared" si="0"/>
        <v>1947777942.5900035</v>
      </c>
      <c r="L123" s="20"/>
      <c r="M123" s="24"/>
    </row>
    <row r="124" spans="2:13" s="4" customFormat="1" ht="37.5" customHeight="1" x14ac:dyDescent="0.2">
      <c r="B124" s="33">
        <v>110</v>
      </c>
      <c r="C124" s="34">
        <v>45173</v>
      </c>
      <c r="D124" s="33">
        <v>117830</v>
      </c>
      <c r="E124" s="33" t="s">
        <v>31</v>
      </c>
      <c r="F124" s="36">
        <v>0</v>
      </c>
      <c r="G124" s="35">
        <v>374833.78</v>
      </c>
      <c r="H124" s="43">
        <f t="shared" si="0"/>
        <v>1947403108.8100035</v>
      </c>
      <c r="L124" s="20"/>
      <c r="M124" s="24"/>
    </row>
    <row r="125" spans="2:13" s="4" customFormat="1" ht="37.5" customHeight="1" x14ac:dyDescent="0.2">
      <c r="B125" s="33">
        <v>111</v>
      </c>
      <c r="C125" s="34">
        <v>45173</v>
      </c>
      <c r="D125" s="33">
        <v>117829</v>
      </c>
      <c r="E125" s="33" t="s">
        <v>31</v>
      </c>
      <c r="F125" s="36">
        <v>0</v>
      </c>
      <c r="G125" s="35">
        <v>82328.710000000006</v>
      </c>
      <c r="H125" s="43">
        <f t="shared" si="0"/>
        <v>1947320780.1000035</v>
      </c>
      <c r="L125" s="20"/>
      <c r="M125" s="24"/>
    </row>
    <row r="126" spans="2:13" s="4" customFormat="1" ht="37.5" customHeight="1" x14ac:dyDescent="0.2">
      <c r="B126" s="33">
        <v>112</v>
      </c>
      <c r="C126" s="34">
        <v>45173</v>
      </c>
      <c r="D126" s="33">
        <v>117829</v>
      </c>
      <c r="E126" s="33" t="s">
        <v>31</v>
      </c>
      <c r="F126" s="36">
        <v>0</v>
      </c>
      <c r="G126" s="35">
        <v>887588.68</v>
      </c>
      <c r="H126" s="43">
        <f t="shared" si="0"/>
        <v>1946433191.4200034</v>
      </c>
      <c r="L126" s="20"/>
      <c r="M126" s="24"/>
    </row>
    <row r="127" spans="2:13" s="4" customFormat="1" ht="37.5" customHeight="1" x14ac:dyDescent="0.2">
      <c r="B127" s="33">
        <v>113</v>
      </c>
      <c r="C127" s="34">
        <v>45173</v>
      </c>
      <c r="D127" s="33">
        <v>117828</v>
      </c>
      <c r="E127" s="33" t="s">
        <v>31</v>
      </c>
      <c r="F127" s="36">
        <v>0</v>
      </c>
      <c r="G127" s="35">
        <v>116652.27</v>
      </c>
      <c r="H127" s="43">
        <f t="shared" si="0"/>
        <v>1946316539.1500034</v>
      </c>
      <c r="L127" s="20"/>
      <c r="M127" s="24"/>
    </row>
    <row r="128" spans="2:13" s="4" customFormat="1" ht="37.5" customHeight="1" x14ac:dyDescent="0.2">
      <c r="B128" s="33">
        <v>114</v>
      </c>
      <c r="C128" s="34">
        <v>45173</v>
      </c>
      <c r="D128" s="33">
        <v>117828</v>
      </c>
      <c r="E128" s="33" t="s">
        <v>31</v>
      </c>
      <c r="F128" s="36">
        <v>0</v>
      </c>
      <c r="G128" s="35">
        <v>744418.74</v>
      </c>
      <c r="H128" s="43">
        <f t="shared" si="0"/>
        <v>1945572120.4100034</v>
      </c>
      <c r="L128" s="20"/>
      <c r="M128" s="24"/>
    </row>
    <row r="129" spans="2:13" s="4" customFormat="1" ht="37.5" customHeight="1" x14ac:dyDescent="0.2">
      <c r="B129" s="33">
        <v>115</v>
      </c>
      <c r="C129" s="34">
        <v>45173</v>
      </c>
      <c r="D129" s="33">
        <v>117832</v>
      </c>
      <c r="E129" s="33" t="s">
        <v>31</v>
      </c>
      <c r="F129" s="36">
        <v>0</v>
      </c>
      <c r="G129" s="35">
        <v>342980.79</v>
      </c>
      <c r="H129" s="43">
        <f t="shared" si="0"/>
        <v>1945229139.6200035</v>
      </c>
      <c r="L129" s="20"/>
      <c r="M129" s="24"/>
    </row>
    <row r="130" spans="2:13" s="4" customFormat="1" ht="37.5" customHeight="1" x14ac:dyDescent="0.2">
      <c r="B130" s="33">
        <v>116</v>
      </c>
      <c r="C130" s="34">
        <v>45173</v>
      </c>
      <c r="D130" s="33">
        <v>117832</v>
      </c>
      <c r="E130" s="33" t="s">
        <v>31</v>
      </c>
      <c r="F130" s="36">
        <v>0</v>
      </c>
      <c r="G130" s="35">
        <v>1000864.41</v>
      </c>
      <c r="H130" s="43">
        <f t="shared" si="0"/>
        <v>1944228275.2100034</v>
      </c>
      <c r="L130" s="20"/>
      <c r="M130" s="24"/>
    </row>
    <row r="131" spans="2:13" s="4" customFormat="1" ht="37.5" customHeight="1" x14ac:dyDescent="0.2">
      <c r="B131" s="33">
        <v>117</v>
      </c>
      <c r="C131" s="34">
        <v>45173</v>
      </c>
      <c r="D131" s="33">
        <v>117831</v>
      </c>
      <c r="E131" s="33" t="s">
        <v>31</v>
      </c>
      <c r="F131" s="36">
        <v>0</v>
      </c>
      <c r="G131" s="35">
        <v>85650.11</v>
      </c>
      <c r="H131" s="43">
        <f t="shared" si="0"/>
        <v>1944142625.1000035</v>
      </c>
      <c r="L131" s="20"/>
      <c r="M131" s="24"/>
    </row>
    <row r="132" spans="2:13" s="4" customFormat="1" ht="37.5" customHeight="1" x14ac:dyDescent="0.2">
      <c r="B132" s="33">
        <v>118</v>
      </c>
      <c r="C132" s="34">
        <v>45173</v>
      </c>
      <c r="D132" s="33">
        <v>117831</v>
      </c>
      <c r="E132" s="33" t="s">
        <v>31</v>
      </c>
      <c r="F132" s="36">
        <v>0</v>
      </c>
      <c r="G132" s="35">
        <v>1935692.53</v>
      </c>
      <c r="H132" s="43">
        <f t="shared" si="0"/>
        <v>1942206932.5700035</v>
      </c>
      <c r="L132" s="20"/>
      <c r="M132" s="24"/>
    </row>
    <row r="133" spans="2:13" s="4" customFormat="1" ht="37.5" customHeight="1" x14ac:dyDescent="0.2">
      <c r="B133" s="33">
        <v>119</v>
      </c>
      <c r="C133" s="34">
        <v>45173</v>
      </c>
      <c r="D133" s="33">
        <v>117833</v>
      </c>
      <c r="E133" s="33" t="s">
        <v>31</v>
      </c>
      <c r="F133" s="36">
        <v>0</v>
      </c>
      <c r="G133" s="35">
        <v>52701.68</v>
      </c>
      <c r="H133" s="43">
        <f t="shared" si="0"/>
        <v>1942154230.8900034</v>
      </c>
      <c r="L133" s="20"/>
      <c r="M133" s="24"/>
    </row>
    <row r="134" spans="2:13" s="4" customFormat="1" ht="37.5" customHeight="1" x14ac:dyDescent="0.2">
      <c r="B134" s="33">
        <v>120</v>
      </c>
      <c r="C134" s="34">
        <v>45173</v>
      </c>
      <c r="D134" s="33">
        <v>117833</v>
      </c>
      <c r="E134" s="33" t="s">
        <v>31</v>
      </c>
      <c r="F134" s="36">
        <v>0</v>
      </c>
      <c r="G134" s="35">
        <v>931379.62</v>
      </c>
      <c r="H134" s="43">
        <f t="shared" si="0"/>
        <v>1941222851.2700036</v>
      </c>
      <c r="L134" s="20"/>
      <c r="M134" s="24"/>
    </row>
    <row r="135" spans="2:13" s="4" customFormat="1" ht="37.5" customHeight="1" x14ac:dyDescent="0.2">
      <c r="B135" s="33">
        <v>121</v>
      </c>
      <c r="C135" s="34">
        <v>45173</v>
      </c>
      <c r="D135" s="33">
        <v>117835</v>
      </c>
      <c r="E135" s="33" t="s">
        <v>31</v>
      </c>
      <c r="F135" s="36">
        <v>0</v>
      </c>
      <c r="G135" s="35">
        <v>3701819.89</v>
      </c>
      <c r="H135" s="43">
        <f t="shared" si="0"/>
        <v>1937521031.3800035</v>
      </c>
      <c r="L135" s="20"/>
      <c r="M135" s="24"/>
    </row>
    <row r="136" spans="2:13" s="4" customFormat="1" ht="37.5" customHeight="1" x14ac:dyDescent="0.2">
      <c r="B136" s="33">
        <v>122</v>
      </c>
      <c r="C136" s="34">
        <v>45173</v>
      </c>
      <c r="D136" s="33">
        <v>117834</v>
      </c>
      <c r="E136" s="33" t="s">
        <v>31</v>
      </c>
      <c r="F136" s="36">
        <v>0</v>
      </c>
      <c r="G136" s="35">
        <v>164341.78</v>
      </c>
      <c r="H136" s="43">
        <f t="shared" si="0"/>
        <v>1937356689.6000035</v>
      </c>
      <c r="L136" s="20"/>
      <c r="M136" s="24"/>
    </row>
    <row r="137" spans="2:13" s="4" customFormat="1" ht="37.5" customHeight="1" x14ac:dyDescent="0.2">
      <c r="B137" s="33">
        <v>123</v>
      </c>
      <c r="C137" s="34">
        <v>45173</v>
      </c>
      <c r="D137" s="33">
        <v>117834</v>
      </c>
      <c r="E137" s="33" t="s">
        <v>31</v>
      </c>
      <c r="F137" s="36">
        <v>0</v>
      </c>
      <c r="G137" s="35">
        <v>678803.01</v>
      </c>
      <c r="H137" s="43">
        <f t="shared" si="0"/>
        <v>1936677886.5900035</v>
      </c>
      <c r="L137" s="20"/>
      <c r="M137" s="24"/>
    </row>
    <row r="138" spans="2:13" s="4" customFormat="1" ht="37.5" customHeight="1" x14ac:dyDescent="0.2">
      <c r="B138" s="33">
        <v>124</v>
      </c>
      <c r="C138" s="34">
        <v>45173</v>
      </c>
      <c r="D138" s="33">
        <v>117836</v>
      </c>
      <c r="E138" s="33" t="s">
        <v>31</v>
      </c>
      <c r="F138" s="36">
        <v>0</v>
      </c>
      <c r="G138" s="35">
        <v>36970.92</v>
      </c>
      <c r="H138" s="43">
        <f t="shared" si="0"/>
        <v>1936640915.6700034</v>
      </c>
      <c r="L138" s="20"/>
      <c r="M138" s="24"/>
    </row>
    <row r="139" spans="2:13" s="4" customFormat="1" ht="37.5" customHeight="1" x14ac:dyDescent="0.2">
      <c r="B139" s="33">
        <v>125</v>
      </c>
      <c r="C139" s="34">
        <v>45173</v>
      </c>
      <c r="D139" s="33">
        <v>117836</v>
      </c>
      <c r="E139" s="33" t="s">
        <v>31</v>
      </c>
      <c r="F139" s="36">
        <v>0</v>
      </c>
      <c r="G139" s="35">
        <v>835542.79</v>
      </c>
      <c r="H139" s="43">
        <f t="shared" si="0"/>
        <v>1935805372.8800035</v>
      </c>
      <c r="L139" s="20"/>
      <c r="M139" s="24"/>
    </row>
    <row r="140" spans="2:13" s="4" customFormat="1" ht="37.5" customHeight="1" x14ac:dyDescent="0.2">
      <c r="B140" s="33">
        <v>126</v>
      </c>
      <c r="C140" s="34">
        <v>45173</v>
      </c>
      <c r="D140" s="33">
        <v>117839</v>
      </c>
      <c r="E140" s="33" t="s">
        <v>31</v>
      </c>
      <c r="F140" s="36">
        <v>0</v>
      </c>
      <c r="G140" s="35">
        <v>23807.58</v>
      </c>
      <c r="H140" s="43">
        <f t="shared" si="0"/>
        <v>1935781565.3000035</v>
      </c>
      <c r="L140" s="20"/>
      <c r="M140" s="24"/>
    </row>
    <row r="141" spans="2:13" s="4" customFormat="1" ht="37.5" customHeight="1" x14ac:dyDescent="0.2">
      <c r="B141" s="33">
        <v>127</v>
      </c>
      <c r="C141" s="34">
        <v>45173</v>
      </c>
      <c r="D141" s="33">
        <v>117839</v>
      </c>
      <c r="E141" s="33" t="s">
        <v>31</v>
      </c>
      <c r="F141" s="36">
        <v>0</v>
      </c>
      <c r="G141" s="35">
        <v>538051.32999999996</v>
      </c>
      <c r="H141" s="43">
        <f t="shared" si="0"/>
        <v>1935243513.9700036</v>
      </c>
      <c r="L141" s="20"/>
      <c r="M141" s="24"/>
    </row>
    <row r="142" spans="2:13" s="4" customFormat="1" ht="37.5" customHeight="1" x14ac:dyDescent="0.2">
      <c r="B142" s="33">
        <v>128</v>
      </c>
      <c r="C142" s="34">
        <v>45173</v>
      </c>
      <c r="D142" s="33">
        <v>117838</v>
      </c>
      <c r="E142" s="33" t="s">
        <v>31</v>
      </c>
      <c r="F142" s="36">
        <v>0</v>
      </c>
      <c r="G142" s="35">
        <v>31666.92</v>
      </c>
      <c r="H142" s="43">
        <f t="shared" si="0"/>
        <v>1935211847.0500035</v>
      </c>
      <c r="L142" s="20"/>
      <c r="M142" s="24"/>
    </row>
    <row r="143" spans="2:13" s="4" customFormat="1" ht="37.5" customHeight="1" x14ac:dyDescent="0.2">
      <c r="B143" s="33">
        <v>129</v>
      </c>
      <c r="C143" s="34">
        <v>45173</v>
      </c>
      <c r="D143" s="33">
        <v>117838</v>
      </c>
      <c r="E143" s="33" t="s">
        <v>31</v>
      </c>
      <c r="F143" s="36">
        <v>0</v>
      </c>
      <c r="G143" s="35">
        <v>715672.44</v>
      </c>
      <c r="H143" s="43">
        <f t="shared" si="0"/>
        <v>1934496174.6100035</v>
      </c>
      <c r="L143" s="20"/>
      <c r="M143" s="24"/>
    </row>
    <row r="144" spans="2:13" s="4" customFormat="1" ht="37.5" customHeight="1" x14ac:dyDescent="0.2">
      <c r="B144" s="33">
        <v>130</v>
      </c>
      <c r="C144" s="34">
        <v>45173</v>
      </c>
      <c r="D144" s="33">
        <v>117837</v>
      </c>
      <c r="E144" s="33" t="s">
        <v>31</v>
      </c>
      <c r="F144" s="36">
        <v>0</v>
      </c>
      <c r="G144" s="35">
        <v>96112.31</v>
      </c>
      <c r="H144" s="43">
        <f t="shared" si="0"/>
        <v>1934400062.3000035</v>
      </c>
      <c r="L144" s="20"/>
      <c r="M144" s="24"/>
    </row>
    <row r="145" spans="2:13" s="4" customFormat="1" ht="37.5" customHeight="1" x14ac:dyDescent="0.2">
      <c r="B145" s="33">
        <v>131</v>
      </c>
      <c r="C145" s="34">
        <v>45173</v>
      </c>
      <c r="D145" s="33">
        <v>117837</v>
      </c>
      <c r="E145" s="33" t="s">
        <v>31</v>
      </c>
      <c r="F145" s="36">
        <v>0</v>
      </c>
      <c r="G145" s="35">
        <v>1630979.02</v>
      </c>
      <c r="H145" s="43">
        <f t="shared" si="0"/>
        <v>1932769083.2800035</v>
      </c>
      <c r="L145" s="20"/>
      <c r="M145" s="24"/>
    </row>
    <row r="146" spans="2:13" s="4" customFormat="1" ht="37.5" customHeight="1" x14ac:dyDescent="0.2">
      <c r="B146" s="33">
        <v>132</v>
      </c>
      <c r="C146" s="34">
        <v>45173</v>
      </c>
      <c r="D146" s="33">
        <v>117840</v>
      </c>
      <c r="E146" s="33" t="s">
        <v>31</v>
      </c>
      <c r="F146" s="36">
        <v>0</v>
      </c>
      <c r="G146" s="35">
        <v>123060.57</v>
      </c>
      <c r="H146" s="43">
        <f t="shared" si="0"/>
        <v>1932646022.7100036</v>
      </c>
      <c r="L146" s="20"/>
      <c r="M146" s="24"/>
    </row>
    <row r="147" spans="2:13" s="4" customFormat="1" ht="37.5" customHeight="1" x14ac:dyDescent="0.2">
      <c r="B147" s="33">
        <v>133</v>
      </c>
      <c r="C147" s="34">
        <v>45173</v>
      </c>
      <c r="D147" s="33">
        <v>117840</v>
      </c>
      <c r="E147" s="33" t="s">
        <v>31</v>
      </c>
      <c r="F147" s="36">
        <v>0</v>
      </c>
      <c r="G147" s="35">
        <v>841207.88</v>
      </c>
      <c r="H147" s="43">
        <f t="shared" si="0"/>
        <v>1931804814.8300035</v>
      </c>
      <c r="L147" s="20"/>
      <c r="M147" s="24"/>
    </row>
    <row r="148" spans="2:13" s="4" customFormat="1" ht="37.5" customHeight="1" x14ac:dyDescent="0.2">
      <c r="B148" s="33">
        <v>134</v>
      </c>
      <c r="C148" s="34">
        <v>45173</v>
      </c>
      <c r="D148" s="33">
        <v>117841</v>
      </c>
      <c r="E148" s="33" t="s">
        <v>31</v>
      </c>
      <c r="F148" s="36">
        <v>0</v>
      </c>
      <c r="G148" s="35">
        <v>2399216.0499999998</v>
      </c>
      <c r="H148" s="43">
        <f t="shared" si="0"/>
        <v>1929405598.7800035</v>
      </c>
      <c r="L148" s="20"/>
      <c r="M148" s="24"/>
    </row>
    <row r="149" spans="2:13" s="4" customFormat="1" ht="37.5" customHeight="1" x14ac:dyDescent="0.2">
      <c r="B149" s="33">
        <v>135</v>
      </c>
      <c r="C149" s="34">
        <v>45173</v>
      </c>
      <c r="D149" s="33">
        <v>117845</v>
      </c>
      <c r="E149" s="33" t="s">
        <v>31</v>
      </c>
      <c r="F149" s="36">
        <v>0</v>
      </c>
      <c r="G149" s="35">
        <v>2604271.21</v>
      </c>
      <c r="H149" s="43">
        <f t="shared" si="0"/>
        <v>1926801327.5700035</v>
      </c>
      <c r="L149" s="20"/>
      <c r="M149" s="24"/>
    </row>
    <row r="150" spans="2:13" s="4" customFormat="1" ht="37.5" customHeight="1" x14ac:dyDescent="0.2">
      <c r="B150" s="33">
        <v>136</v>
      </c>
      <c r="C150" s="34">
        <v>45173</v>
      </c>
      <c r="D150" s="33">
        <v>117842</v>
      </c>
      <c r="E150" s="33" t="s">
        <v>31</v>
      </c>
      <c r="F150" s="36">
        <v>0</v>
      </c>
      <c r="G150" s="35">
        <v>1963651.25</v>
      </c>
      <c r="H150" s="43">
        <f t="shared" si="0"/>
        <v>1924837676.3200035</v>
      </c>
      <c r="L150" s="20"/>
      <c r="M150" s="24"/>
    </row>
    <row r="151" spans="2:13" s="4" customFormat="1" ht="37.5" customHeight="1" x14ac:dyDescent="0.2">
      <c r="B151" s="33">
        <v>137</v>
      </c>
      <c r="C151" s="34">
        <v>45173</v>
      </c>
      <c r="D151" s="33">
        <v>117844</v>
      </c>
      <c r="E151" s="33" t="s">
        <v>31</v>
      </c>
      <c r="F151" s="36">
        <v>0</v>
      </c>
      <c r="G151" s="35">
        <v>2229249.58</v>
      </c>
      <c r="H151" s="43">
        <f t="shared" si="0"/>
        <v>1922608426.7400036</v>
      </c>
      <c r="L151" s="20"/>
      <c r="M151" s="24"/>
    </row>
    <row r="152" spans="2:13" s="4" customFormat="1" ht="37.5" customHeight="1" x14ac:dyDescent="0.2">
      <c r="B152" s="33">
        <v>138</v>
      </c>
      <c r="C152" s="34">
        <v>45173</v>
      </c>
      <c r="D152" s="33">
        <v>117843</v>
      </c>
      <c r="E152" s="33" t="s">
        <v>31</v>
      </c>
      <c r="F152" s="36">
        <v>0</v>
      </c>
      <c r="G152" s="35">
        <v>2168198.2599999998</v>
      </c>
      <c r="H152" s="43">
        <f t="shared" si="0"/>
        <v>1920440228.4800036</v>
      </c>
      <c r="L152" s="20"/>
      <c r="M152" s="24"/>
    </row>
    <row r="153" spans="2:13" s="4" customFormat="1" ht="37.5" customHeight="1" x14ac:dyDescent="0.2">
      <c r="B153" s="33">
        <v>139</v>
      </c>
      <c r="C153" s="34">
        <v>45173</v>
      </c>
      <c r="D153" s="33">
        <v>117817</v>
      </c>
      <c r="E153" s="33" t="s">
        <v>31</v>
      </c>
      <c r="F153" s="36">
        <v>0</v>
      </c>
      <c r="G153" s="35">
        <v>2476221.9900000002</v>
      </c>
      <c r="H153" s="43">
        <f t="shared" si="0"/>
        <v>1917964006.4900036</v>
      </c>
      <c r="L153" s="20"/>
      <c r="M153" s="24"/>
    </row>
    <row r="154" spans="2:13" s="4" customFormat="1" ht="37.5" customHeight="1" x14ac:dyDescent="0.2">
      <c r="B154" s="33">
        <v>140</v>
      </c>
      <c r="C154" s="34">
        <v>45174</v>
      </c>
      <c r="D154" s="33">
        <v>44924</v>
      </c>
      <c r="E154" s="33" t="s">
        <v>18</v>
      </c>
      <c r="F154" s="36">
        <v>720113.58</v>
      </c>
      <c r="G154" s="35">
        <v>0</v>
      </c>
      <c r="H154" s="43">
        <f t="shared" si="0"/>
        <v>1918684120.0700035</v>
      </c>
      <c r="L154" s="20"/>
      <c r="M154" s="24"/>
    </row>
    <row r="155" spans="2:13" s="4" customFormat="1" ht="37.5" customHeight="1" x14ac:dyDescent="0.2">
      <c r="B155" s="33">
        <v>141</v>
      </c>
      <c r="C155" s="34">
        <v>45174</v>
      </c>
      <c r="D155" s="33">
        <v>44926</v>
      </c>
      <c r="E155" s="33" t="s">
        <v>18</v>
      </c>
      <c r="F155" s="36">
        <v>8483407.6600000001</v>
      </c>
      <c r="G155" s="35">
        <v>0</v>
      </c>
      <c r="H155" s="43">
        <f t="shared" si="0"/>
        <v>1927167527.7300036</v>
      </c>
      <c r="L155" s="20"/>
      <c r="M155" s="24"/>
    </row>
    <row r="156" spans="2:13" s="4" customFormat="1" ht="37.5" customHeight="1" x14ac:dyDescent="0.2">
      <c r="B156" s="33">
        <v>142</v>
      </c>
      <c r="C156" s="34">
        <v>45174</v>
      </c>
      <c r="D156" s="33">
        <v>118342</v>
      </c>
      <c r="E156" s="33" t="s">
        <v>31</v>
      </c>
      <c r="F156" s="36">
        <v>0</v>
      </c>
      <c r="G156" s="35">
        <v>79016.28</v>
      </c>
      <c r="H156" s="43">
        <f t="shared" si="0"/>
        <v>1927088511.4500036</v>
      </c>
      <c r="L156" s="20"/>
      <c r="M156" s="24"/>
    </row>
    <row r="157" spans="2:13" s="4" customFormat="1" ht="37.5" customHeight="1" x14ac:dyDescent="0.2">
      <c r="B157" s="33">
        <v>143</v>
      </c>
      <c r="C157" s="34">
        <v>45174</v>
      </c>
      <c r="D157" s="33">
        <v>118342</v>
      </c>
      <c r="E157" s="33" t="s">
        <v>31</v>
      </c>
      <c r="F157" s="36">
        <v>0</v>
      </c>
      <c r="G157" s="35">
        <v>1356941.15</v>
      </c>
      <c r="H157" s="43">
        <f t="shared" si="0"/>
        <v>1925731570.3000035</v>
      </c>
      <c r="L157" s="20"/>
      <c r="M157" s="24"/>
    </row>
    <row r="158" spans="2:13" s="4" customFormat="1" ht="37.5" customHeight="1" x14ac:dyDescent="0.2">
      <c r="B158" s="33">
        <v>144</v>
      </c>
      <c r="C158" s="34">
        <v>45174</v>
      </c>
      <c r="D158" s="33">
        <v>118343</v>
      </c>
      <c r="E158" s="33" t="s">
        <v>31</v>
      </c>
      <c r="F158" s="36">
        <v>0</v>
      </c>
      <c r="G158" s="35">
        <v>222253.22</v>
      </c>
      <c r="H158" s="43">
        <f t="shared" si="0"/>
        <v>1925509317.0800035</v>
      </c>
      <c r="L158" s="20"/>
      <c r="M158" s="24"/>
    </row>
    <row r="159" spans="2:13" s="4" customFormat="1" ht="37.5" customHeight="1" x14ac:dyDescent="0.2">
      <c r="B159" s="33">
        <v>145</v>
      </c>
      <c r="C159" s="34">
        <v>45174</v>
      </c>
      <c r="D159" s="33">
        <v>118343</v>
      </c>
      <c r="E159" s="33" t="s">
        <v>31</v>
      </c>
      <c r="F159" s="36">
        <v>0</v>
      </c>
      <c r="G159" s="35">
        <v>669152.96</v>
      </c>
      <c r="H159" s="43">
        <f t="shared" si="0"/>
        <v>1924840164.1200035</v>
      </c>
      <c r="L159" s="20"/>
      <c r="M159" s="24"/>
    </row>
    <row r="160" spans="2:13" s="4" customFormat="1" ht="37.5" customHeight="1" x14ac:dyDescent="0.2">
      <c r="B160" s="33">
        <v>146</v>
      </c>
      <c r="C160" s="34">
        <v>45174</v>
      </c>
      <c r="D160" s="33">
        <v>118344</v>
      </c>
      <c r="E160" s="33" t="s">
        <v>31</v>
      </c>
      <c r="F160" s="36">
        <v>0</v>
      </c>
      <c r="G160" s="35">
        <v>38028.1</v>
      </c>
      <c r="H160" s="43">
        <f t="shared" si="0"/>
        <v>1924802136.0200036</v>
      </c>
      <c r="L160" s="20"/>
      <c r="M160" s="24"/>
    </row>
    <row r="161" spans="2:13" s="4" customFormat="1" ht="37.5" customHeight="1" x14ac:dyDescent="0.2">
      <c r="B161" s="33">
        <v>147</v>
      </c>
      <c r="C161" s="34">
        <v>45174</v>
      </c>
      <c r="D161" s="33">
        <v>118344</v>
      </c>
      <c r="E161" s="33" t="s">
        <v>31</v>
      </c>
      <c r="F161" s="36">
        <v>0</v>
      </c>
      <c r="G161" s="35">
        <v>605398.21</v>
      </c>
      <c r="H161" s="43">
        <f t="shared" si="0"/>
        <v>1924196737.8100035</v>
      </c>
      <c r="L161" s="20"/>
      <c r="M161" s="24"/>
    </row>
    <row r="162" spans="2:13" s="4" customFormat="1" ht="37.5" customHeight="1" x14ac:dyDescent="0.2">
      <c r="B162" s="33">
        <v>148</v>
      </c>
      <c r="C162" s="34">
        <v>45174</v>
      </c>
      <c r="D162" s="33">
        <v>118345</v>
      </c>
      <c r="E162" s="33" t="s">
        <v>31</v>
      </c>
      <c r="F162" s="36">
        <v>0</v>
      </c>
      <c r="G162" s="35">
        <v>261629.67</v>
      </c>
      <c r="H162" s="43">
        <f t="shared" si="0"/>
        <v>1923935108.1400034</v>
      </c>
      <c r="L162" s="20"/>
      <c r="M162" s="24"/>
    </row>
    <row r="163" spans="2:13" s="4" customFormat="1" ht="37.5" customHeight="1" x14ac:dyDescent="0.2">
      <c r="B163" s="33">
        <v>149</v>
      </c>
      <c r="C163" s="34">
        <v>45174</v>
      </c>
      <c r="D163" s="33">
        <v>118345</v>
      </c>
      <c r="E163" s="33" t="s">
        <v>31</v>
      </c>
      <c r="F163" s="36">
        <v>0</v>
      </c>
      <c r="G163" s="35">
        <v>908030.67</v>
      </c>
      <c r="H163" s="43">
        <f t="shared" si="0"/>
        <v>1923027077.4700034</v>
      </c>
      <c r="L163" s="20"/>
      <c r="M163" s="24"/>
    </row>
    <row r="164" spans="2:13" s="4" customFormat="1" ht="37.5" customHeight="1" x14ac:dyDescent="0.2">
      <c r="B164" s="33">
        <v>150</v>
      </c>
      <c r="C164" s="34">
        <v>45174</v>
      </c>
      <c r="D164" s="33">
        <v>118346</v>
      </c>
      <c r="E164" s="33" t="s">
        <v>31</v>
      </c>
      <c r="F164" s="36">
        <v>0</v>
      </c>
      <c r="G164" s="35">
        <v>11446.08</v>
      </c>
      <c r="H164" s="43">
        <f t="shared" si="0"/>
        <v>1923015631.3900034</v>
      </c>
      <c r="L164" s="20"/>
      <c r="M164" s="24"/>
    </row>
    <row r="165" spans="2:13" s="4" customFormat="1" ht="37.5" customHeight="1" x14ac:dyDescent="0.2">
      <c r="B165" s="33">
        <v>151</v>
      </c>
      <c r="C165" s="34">
        <v>45174</v>
      </c>
      <c r="D165" s="33">
        <v>118346</v>
      </c>
      <c r="E165" s="33" t="s">
        <v>31</v>
      </c>
      <c r="F165" s="36">
        <v>0</v>
      </c>
      <c r="G165" s="35">
        <v>1246078.1599999999</v>
      </c>
      <c r="H165" s="43">
        <f t="shared" si="0"/>
        <v>1921769553.2300034</v>
      </c>
      <c r="L165" s="20"/>
      <c r="M165" s="24"/>
    </row>
    <row r="166" spans="2:13" s="4" customFormat="1" ht="37.5" customHeight="1" x14ac:dyDescent="0.2">
      <c r="B166" s="33">
        <v>152</v>
      </c>
      <c r="C166" s="34">
        <v>45174</v>
      </c>
      <c r="D166" s="33">
        <v>118347</v>
      </c>
      <c r="E166" s="33" t="s">
        <v>31</v>
      </c>
      <c r="F166" s="36">
        <v>0</v>
      </c>
      <c r="G166" s="35">
        <v>91045.63</v>
      </c>
      <c r="H166" s="43">
        <f t="shared" si="0"/>
        <v>1921678507.6000032</v>
      </c>
      <c r="L166" s="20"/>
      <c r="M166" s="24"/>
    </row>
    <row r="167" spans="2:13" s="4" customFormat="1" ht="37.5" customHeight="1" x14ac:dyDescent="0.2">
      <c r="B167" s="33">
        <v>153</v>
      </c>
      <c r="C167" s="34">
        <v>45174</v>
      </c>
      <c r="D167" s="33">
        <v>118347</v>
      </c>
      <c r="E167" s="33" t="s">
        <v>31</v>
      </c>
      <c r="F167" s="36">
        <v>0</v>
      </c>
      <c r="G167" s="35">
        <v>1429525.2</v>
      </c>
      <c r="H167" s="43">
        <f t="shared" si="0"/>
        <v>1920248982.4000032</v>
      </c>
      <c r="L167" s="20"/>
      <c r="M167" s="24"/>
    </row>
    <row r="168" spans="2:13" s="4" customFormat="1" ht="37.5" customHeight="1" x14ac:dyDescent="0.2">
      <c r="B168" s="33">
        <v>154</v>
      </c>
      <c r="C168" s="34">
        <v>45174</v>
      </c>
      <c r="D168" s="33">
        <v>118348</v>
      </c>
      <c r="E168" s="33" t="s">
        <v>31</v>
      </c>
      <c r="F168" s="36">
        <v>0</v>
      </c>
      <c r="G168" s="35">
        <v>73047.42</v>
      </c>
      <c r="H168" s="43">
        <f t="shared" si="0"/>
        <v>1920175934.9800031</v>
      </c>
      <c r="L168" s="20"/>
      <c r="M168" s="24"/>
    </row>
    <row r="169" spans="2:13" s="4" customFormat="1" ht="37.5" customHeight="1" x14ac:dyDescent="0.2">
      <c r="B169" s="33">
        <v>155</v>
      </c>
      <c r="C169" s="34">
        <v>45174</v>
      </c>
      <c r="D169" s="33">
        <v>118348</v>
      </c>
      <c r="E169" s="33" t="s">
        <v>31</v>
      </c>
      <c r="F169" s="36">
        <v>0</v>
      </c>
      <c r="G169" s="35">
        <v>476812.05</v>
      </c>
      <c r="H169" s="43">
        <f t="shared" si="0"/>
        <v>1919699122.9300032</v>
      </c>
      <c r="L169" s="20"/>
      <c r="M169" s="24"/>
    </row>
    <row r="170" spans="2:13" s="4" customFormat="1" ht="37.5" customHeight="1" x14ac:dyDescent="0.2">
      <c r="B170" s="33">
        <v>156</v>
      </c>
      <c r="C170" s="34">
        <v>45174</v>
      </c>
      <c r="D170" s="33">
        <v>118349</v>
      </c>
      <c r="E170" s="33" t="s">
        <v>31</v>
      </c>
      <c r="F170" s="36">
        <v>0</v>
      </c>
      <c r="G170" s="35">
        <v>41978.91</v>
      </c>
      <c r="H170" s="43">
        <f t="shared" si="0"/>
        <v>1919657144.0200031</v>
      </c>
      <c r="L170" s="20"/>
      <c r="M170" s="24"/>
    </row>
    <row r="171" spans="2:13" s="4" customFormat="1" ht="37.5" customHeight="1" x14ac:dyDescent="0.2">
      <c r="B171" s="33">
        <v>157</v>
      </c>
      <c r="C171" s="34">
        <v>45174</v>
      </c>
      <c r="D171" s="33">
        <v>118349</v>
      </c>
      <c r="E171" s="33" t="s">
        <v>31</v>
      </c>
      <c r="F171" s="36">
        <v>0</v>
      </c>
      <c r="G171" s="35">
        <v>948723.34</v>
      </c>
      <c r="H171" s="43">
        <f t="shared" si="0"/>
        <v>1918708420.6800032</v>
      </c>
      <c r="L171" s="20"/>
      <c r="M171" s="24"/>
    </row>
    <row r="172" spans="2:13" s="4" customFormat="1" ht="37.5" customHeight="1" x14ac:dyDescent="0.2">
      <c r="B172" s="33">
        <v>158</v>
      </c>
      <c r="C172" s="34">
        <v>45174</v>
      </c>
      <c r="D172" s="33">
        <v>118350</v>
      </c>
      <c r="E172" s="33" t="s">
        <v>31</v>
      </c>
      <c r="F172" s="36">
        <v>0</v>
      </c>
      <c r="G172" s="35">
        <v>47575.9</v>
      </c>
      <c r="H172" s="43">
        <f t="shared" si="0"/>
        <v>1918660844.7800031</v>
      </c>
      <c r="L172" s="20"/>
      <c r="M172" s="24"/>
    </row>
    <row r="173" spans="2:13" s="4" customFormat="1" ht="37.5" customHeight="1" x14ac:dyDescent="0.2">
      <c r="B173" s="33">
        <v>159</v>
      </c>
      <c r="C173" s="34">
        <v>45174</v>
      </c>
      <c r="D173" s="33">
        <v>118350</v>
      </c>
      <c r="E173" s="33" t="s">
        <v>31</v>
      </c>
      <c r="F173" s="36">
        <v>0</v>
      </c>
      <c r="G173" s="35">
        <v>1075215.23</v>
      </c>
      <c r="H173" s="43">
        <f t="shared" si="0"/>
        <v>1917585629.5500031</v>
      </c>
      <c r="L173" s="20"/>
      <c r="M173" s="24"/>
    </row>
    <row r="174" spans="2:13" s="4" customFormat="1" ht="37.5" customHeight="1" x14ac:dyDescent="0.2">
      <c r="B174" s="33">
        <v>160</v>
      </c>
      <c r="C174" s="34">
        <v>45174</v>
      </c>
      <c r="D174" s="33">
        <v>118351</v>
      </c>
      <c r="E174" s="33" t="s">
        <v>31</v>
      </c>
      <c r="F174" s="36">
        <v>0</v>
      </c>
      <c r="G174" s="35">
        <v>5720.83</v>
      </c>
      <c r="H174" s="43">
        <f t="shared" si="0"/>
        <v>1917579908.7200031</v>
      </c>
      <c r="L174" s="20"/>
      <c r="M174" s="24"/>
    </row>
    <row r="175" spans="2:13" s="4" customFormat="1" ht="37.5" customHeight="1" x14ac:dyDescent="0.2">
      <c r="B175" s="33">
        <v>161</v>
      </c>
      <c r="C175" s="34">
        <v>45174</v>
      </c>
      <c r="D175" s="33">
        <v>118351</v>
      </c>
      <c r="E175" s="33" t="s">
        <v>31</v>
      </c>
      <c r="F175" s="36">
        <v>0</v>
      </c>
      <c r="G175" s="35">
        <v>129290.69</v>
      </c>
      <c r="H175" s="43">
        <f t="shared" si="0"/>
        <v>1917450618.0300031</v>
      </c>
      <c r="L175" s="20"/>
      <c r="M175" s="24"/>
    </row>
    <row r="176" spans="2:13" s="4" customFormat="1" ht="37.5" customHeight="1" x14ac:dyDescent="0.2">
      <c r="B176" s="33">
        <v>162</v>
      </c>
      <c r="C176" s="34">
        <v>45174</v>
      </c>
      <c r="D176" s="33">
        <v>118352</v>
      </c>
      <c r="E176" s="33" t="s">
        <v>31</v>
      </c>
      <c r="F176" s="36">
        <v>0</v>
      </c>
      <c r="G176" s="35">
        <v>123081.87</v>
      </c>
      <c r="H176" s="43">
        <f t="shared" si="0"/>
        <v>1917327536.1600032</v>
      </c>
      <c r="L176" s="20"/>
      <c r="M176" s="24"/>
    </row>
    <row r="177" spans="2:13" s="4" customFormat="1" ht="37.5" customHeight="1" x14ac:dyDescent="0.2">
      <c r="B177" s="33">
        <v>163</v>
      </c>
      <c r="C177" s="34">
        <v>45174</v>
      </c>
      <c r="D177" s="33">
        <v>118352</v>
      </c>
      <c r="E177" s="33" t="s">
        <v>31</v>
      </c>
      <c r="F177" s="36">
        <v>0</v>
      </c>
      <c r="G177" s="35">
        <v>861705.92</v>
      </c>
      <c r="H177" s="43">
        <f t="shared" si="0"/>
        <v>1916465830.2400031</v>
      </c>
      <c r="L177" s="20"/>
      <c r="M177" s="24"/>
    </row>
    <row r="178" spans="2:13" s="4" customFormat="1" ht="37.5" customHeight="1" x14ac:dyDescent="0.2">
      <c r="B178" s="33">
        <v>164</v>
      </c>
      <c r="C178" s="34">
        <v>45174</v>
      </c>
      <c r="D178" s="33">
        <v>118354</v>
      </c>
      <c r="E178" s="33" t="s">
        <v>31</v>
      </c>
      <c r="F178" s="36">
        <v>0</v>
      </c>
      <c r="G178" s="35">
        <v>256488.78</v>
      </c>
      <c r="H178" s="43">
        <f t="shared" si="0"/>
        <v>1916209341.4600031</v>
      </c>
      <c r="L178" s="20"/>
      <c r="M178" s="24"/>
    </row>
    <row r="179" spans="2:13" s="4" customFormat="1" ht="37.5" customHeight="1" x14ac:dyDescent="0.2">
      <c r="B179" s="33">
        <v>165</v>
      </c>
      <c r="C179" s="34">
        <v>45174</v>
      </c>
      <c r="D179" s="33">
        <v>118354</v>
      </c>
      <c r="E179" s="33" t="s">
        <v>31</v>
      </c>
      <c r="F179" s="36">
        <v>0</v>
      </c>
      <c r="G179" s="35">
        <v>763360.85</v>
      </c>
      <c r="H179" s="43">
        <f t="shared" si="0"/>
        <v>1915445980.6100032</v>
      </c>
      <c r="L179" s="20"/>
      <c r="M179" s="24"/>
    </row>
    <row r="180" spans="2:13" s="4" customFormat="1" ht="37.5" customHeight="1" x14ac:dyDescent="0.2">
      <c r="B180" s="33">
        <v>166</v>
      </c>
      <c r="C180" s="34">
        <v>45174</v>
      </c>
      <c r="D180" s="33">
        <v>118353</v>
      </c>
      <c r="E180" s="33" t="s">
        <v>31</v>
      </c>
      <c r="F180" s="36">
        <v>0</v>
      </c>
      <c r="G180" s="35">
        <v>35418.379999999997</v>
      </c>
      <c r="H180" s="43">
        <f t="shared" si="0"/>
        <v>1915410562.2300031</v>
      </c>
      <c r="L180" s="20"/>
      <c r="M180" s="24"/>
    </row>
    <row r="181" spans="2:13" s="4" customFormat="1" ht="37.5" customHeight="1" x14ac:dyDescent="0.2">
      <c r="B181" s="33">
        <v>167</v>
      </c>
      <c r="C181" s="34">
        <v>45174</v>
      </c>
      <c r="D181" s="33">
        <v>118353</v>
      </c>
      <c r="E181" s="33" t="s">
        <v>31</v>
      </c>
      <c r="F181" s="36">
        <v>0</v>
      </c>
      <c r="G181" s="35">
        <v>800455.46</v>
      </c>
      <c r="H181" s="43">
        <f t="shared" si="0"/>
        <v>1914610106.7700031</v>
      </c>
      <c r="L181" s="20"/>
      <c r="M181" s="24"/>
    </row>
    <row r="182" spans="2:13" s="4" customFormat="1" ht="37.5" customHeight="1" x14ac:dyDescent="0.2">
      <c r="B182" s="33">
        <v>168</v>
      </c>
      <c r="C182" s="34">
        <v>45174</v>
      </c>
      <c r="D182" s="33">
        <v>118355</v>
      </c>
      <c r="E182" s="33" t="s">
        <v>31</v>
      </c>
      <c r="F182" s="36">
        <v>0</v>
      </c>
      <c r="G182" s="35">
        <v>57619.06</v>
      </c>
      <c r="H182" s="43">
        <f t="shared" si="0"/>
        <v>1914552487.7100031</v>
      </c>
      <c r="L182" s="20"/>
      <c r="M182" s="24"/>
    </row>
    <row r="183" spans="2:13" s="4" customFormat="1" ht="37.5" customHeight="1" x14ac:dyDescent="0.2">
      <c r="B183" s="33">
        <v>169</v>
      </c>
      <c r="C183" s="34">
        <v>45174</v>
      </c>
      <c r="D183" s="33">
        <v>118355</v>
      </c>
      <c r="E183" s="33" t="s">
        <v>31</v>
      </c>
      <c r="F183" s="36">
        <v>0</v>
      </c>
      <c r="G183" s="35">
        <v>1302190.71</v>
      </c>
      <c r="H183" s="43">
        <f t="shared" si="0"/>
        <v>1913250297.0000031</v>
      </c>
      <c r="L183" s="20"/>
      <c r="M183" s="24"/>
    </row>
    <row r="184" spans="2:13" s="4" customFormat="1" ht="37.5" customHeight="1" x14ac:dyDescent="0.2">
      <c r="B184" s="33">
        <v>170</v>
      </c>
      <c r="C184" s="34">
        <v>45174</v>
      </c>
      <c r="D184" s="33">
        <v>118357</v>
      </c>
      <c r="E184" s="33" t="s">
        <v>31</v>
      </c>
      <c r="F184" s="36">
        <v>0</v>
      </c>
      <c r="G184" s="35">
        <v>123867.69</v>
      </c>
      <c r="H184" s="43">
        <f t="shared" si="0"/>
        <v>1913126429.310003</v>
      </c>
      <c r="L184" s="20"/>
      <c r="M184" s="24"/>
    </row>
    <row r="185" spans="2:13" s="4" customFormat="1" ht="37.5" customHeight="1" x14ac:dyDescent="0.2">
      <c r="B185" s="33">
        <v>171</v>
      </c>
      <c r="C185" s="34">
        <v>45174</v>
      </c>
      <c r="D185" s="33">
        <v>118357</v>
      </c>
      <c r="E185" s="33" t="s">
        <v>31</v>
      </c>
      <c r="F185" s="36">
        <v>0</v>
      </c>
      <c r="G185" s="35">
        <v>511627.39</v>
      </c>
      <c r="H185" s="43">
        <f t="shared" si="0"/>
        <v>1912614801.9200029</v>
      </c>
      <c r="L185" s="20"/>
      <c r="M185" s="24"/>
    </row>
    <row r="186" spans="2:13" s="4" customFormat="1" ht="37.5" customHeight="1" x14ac:dyDescent="0.2">
      <c r="B186" s="33">
        <v>172</v>
      </c>
      <c r="C186" s="34">
        <v>45174</v>
      </c>
      <c r="D186" s="33">
        <v>118356</v>
      </c>
      <c r="E186" s="33" t="s">
        <v>31</v>
      </c>
      <c r="F186" s="36">
        <v>0</v>
      </c>
      <c r="G186" s="35">
        <v>46600.27</v>
      </c>
      <c r="H186" s="43">
        <f t="shared" si="0"/>
        <v>1912568201.650003</v>
      </c>
      <c r="L186" s="20"/>
      <c r="M186" s="24"/>
    </row>
    <row r="187" spans="2:13" s="4" customFormat="1" ht="37.5" customHeight="1" x14ac:dyDescent="0.2">
      <c r="B187" s="33">
        <v>173</v>
      </c>
      <c r="C187" s="34">
        <v>45174</v>
      </c>
      <c r="D187" s="33">
        <v>118356</v>
      </c>
      <c r="E187" s="33" t="s">
        <v>31</v>
      </c>
      <c r="F187" s="36">
        <v>0</v>
      </c>
      <c r="G187" s="35">
        <v>1053166.2</v>
      </c>
      <c r="H187" s="43">
        <f t="shared" si="0"/>
        <v>1911515035.4500029</v>
      </c>
      <c r="L187" s="20"/>
      <c r="M187" s="24"/>
    </row>
    <row r="188" spans="2:13" s="4" customFormat="1" ht="37.5" customHeight="1" x14ac:dyDescent="0.2">
      <c r="B188" s="33">
        <v>174</v>
      </c>
      <c r="C188" s="34">
        <v>45174</v>
      </c>
      <c r="D188" s="33">
        <v>118358</v>
      </c>
      <c r="E188" s="33" t="s">
        <v>31</v>
      </c>
      <c r="F188" s="36">
        <v>0</v>
      </c>
      <c r="G188" s="35">
        <v>30446.639999999999</v>
      </c>
      <c r="H188" s="43">
        <f t="shared" si="0"/>
        <v>1911484588.8100028</v>
      </c>
      <c r="L188" s="20"/>
      <c r="M188" s="24"/>
    </row>
    <row r="189" spans="2:13" s="4" customFormat="1" ht="37.5" customHeight="1" x14ac:dyDescent="0.2">
      <c r="B189" s="33">
        <v>175</v>
      </c>
      <c r="C189" s="34">
        <v>45174</v>
      </c>
      <c r="D189" s="33">
        <v>118358</v>
      </c>
      <c r="E189" s="33" t="s">
        <v>31</v>
      </c>
      <c r="F189" s="36">
        <v>0</v>
      </c>
      <c r="G189" s="35">
        <v>688094.06</v>
      </c>
      <c r="H189" s="43">
        <f t="shared" si="0"/>
        <v>1910796494.7500029</v>
      </c>
      <c r="L189" s="20"/>
      <c r="M189" s="24"/>
    </row>
    <row r="190" spans="2:13" s="4" customFormat="1" ht="37.5" customHeight="1" x14ac:dyDescent="0.2">
      <c r="B190" s="33">
        <v>176</v>
      </c>
      <c r="C190" s="34">
        <v>45174</v>
      </c>
      <c r="D190" s="33">
        <v>118363</v>
      </c>
      <c r="E190" s="33" t="s">
        <v>31</v>
      </c>
      <c r="F190" s="36">
        <v>0</v>
      </c>
      <c r="G190" s="35">
        <v>26453.54</v>
      </c>
      <c r="H190" s="43">
        <f t="shared" si="0"/>
        <v>1910770041.2100029</v>
      </c>
      <c r="L190" s="20"/>
      <c r="M190" s="24"/>
    </row>
    <row r="191" spans="2:13" s="4" customFormat="1" ht="37.5" customHeight="1" x14ac:dyDescent="0.2">
      <c r="B191" s="33">
        <v>177</v>
      </c>
      <c r="C191" s="34">
        <v>45174</v>
      </c>
      <c r="D191" s="33">
        <v>118363</v>
      </c>
      <c r="E191" s="33" t="s">
        <v>31</v>
      </c>
      <c r="F191" s="36">
        <v>0</v>
      </c>
      <c r="G191" s="35">
        <v>597849.98</v>
      </c>
      <c r="H191" s="43">
        <f t="shared" si="0"/>
        <v>1910172191.2300029</v>
      </c>
      <c r="L191" s="20"/>
      <c r="M191" s="24"/>
    </row>
    <row r="192" spans="2:13" s="4" customFormat="1" ht="37.5" customHeight="1" x14ac:dyDescent="0.2">
      <c r="B192" s="33">
        <v>178</v>
      </c>
      <c r="C192" s="34">
        <v>45174</v>
      </c>
      <c r="D192" s="33">
        <v>118362</v>
      </c>
      <c r="E192" s="33" t="s">
        <v>31</v>
      </c>
      <c r="F192" s="36">
        <v>0</v>
      </c>
      <c r="G192" s="35">
        <v>18908.330000000002</v>
      </c>
      <c r="H192" s="43">
        <f t="shared" si="0"/>
        <v>1910153282.900003</v>
      </c>
      <c r="L192" s="20"/>
      <c r="M192" s="24"/>
    </row>
    <row r="193" spans="2:13" s="4" customFormat="1" ht="37.5" customHeight="1" x14ac:dyDescent="0.2">
      <c r="B193" s="33">
        <v>179</v>
      </c>
      <c r="C193" s="34">
        <v>45174</v>
      </c>
      <c r="D193" s="33">
        <v>118362</v>
      </c>
      <c r="E193" s="33" t="s">
        <v>31</v>
      </c>
      <c r="F193" s="36">
        <v>0</v>
      </c>
      <c r="G193" s="35">
        <v>427328.26</v>
      </c>
      <c r="H193" s="43">
        <f t="shared" si="0"/>
        <v>1909725954.640003</v>
      </c>
      <c r="L193" s="20"/>
      <c r="M193" s="24"/>
    </row>
    <row r="194" spans="2:13" s="4" customFormat="1" ht="37.5" customHeight="1" x14ac:dyDescent="0.2">
      <c r="B194" s="33">
        <v>180</v>
      </c>
      <c r="C194" s="34">
        <v>45174</v>
      </c>
      <c r="D194" s="33">
        <v>118361</v>
      </c>
      <c r="E194" s="33" t="s">
        <v>31</v>
      </c>
      <c r="F194" s="36">
        <v>0</v>
      </c>
      <c r="G194" s="35">
        <v>26423.33</v>
      </c>
      <c r="H194" s="43">
        <f t="shared" si="0"/>
        <v>1909699531.310003</v>
      </c>
      <c r="L194" s="20"/>
      <c r="M194" s="24"/>
    </row>
    <row r="195" spans="2:13" s="4" customFormat="1" ht="37.5" customHeight="1" x14ac:dyDescent="0.2">
      <c r="B195" s="33">
        <v>181</v>
      </c>
      <c r="C195" s="34">
        <v>45174</v>
      </c>
      <c r="D195" s="33">
        <v>118361</v>
      </c>
      <c r="E195" s="33" t="s">
        <v>31</v>
      </c>
      <c r="F195" s="36">
        <v>0</v>
      </c>
      <c r="G195" s="35">
        <v>597167.35</v>
      </c>
      <c r="H195" s="43">
        <f t="shared" si="0"/>
        <v>1909102363.9600031</v>
      </c>
      <c r="L195" s="20"/>
      <c r="M195" s="24"/>
    </row>
    <row r="196" spans="2:13" s="4" customFormat="1" ht="37.5" customHeight="1" x14ac:dyDescent="0.2">
      <c r="B196" s="33">
        <v>182</v>
      </c>
      <c r="C196" s="34">
        <v>45174</v>
      </c>
      <c r="D196" s="33">
        <v>118360</v>
      </c>
      <c r="E196" s="33" t="s">
        <v>31</v>
      </c>
      <c r="F196" s="36">
        <v>0</v>
      </c>
      <c r="G196" s="35">
        <v>20759.900000000001</v>
      </c>
      <c r="H196" s="43">
        <f t="shared" si="0"/>
        <v>1909081604.060003</v>
      </c>
      <c r="L196" s="20"/>
      <c r="M196" s="24"/>
    </row>
    <row r="197" spans="2:13" s="4" customFormat="1" ht="37.5" customHeight="1" x14ac:dyDescent="0.2">
      <c r="B197" s="33">
        <v>183</v>
      </c>
      <c r="C197" s="34">
        <v>45174</v>
      </c>
      <c r="D197" s="33">
        <v>118360</v>
      </c>
      <c r="E197" s="33" t="s">
        <v>31</v>
      </c>
      <c r="F197" s="36">
        <v>0</v>
      </c>
      <c r="G197" s="35">
        <v>469173.66</v>
      </c>
      <c r="H197" s="43">
        <f t="shared" si="0"/>
        <v>1908612430.400003</v>
      </c>
      <c r="L197" s="20"/>
      <c r="M197" s="24"/>
    </row>
    <row r="198" spans="2:13" s="4" customFormat="1" ht="37.5" customHeight="1" x14ac:dyDescent="0.2">
      <c r="B198" s="33">
        <v>184</v>
      </c>
      <c r="C198" s="34">
        <v>45174</v>
      </c>
      <c r="D198" s="33">
        <v>118359</v>
      </c>
      <c r="E198" s="33" t="s">
        <v>31</v>
      </c>
      <c r="F198" s="36">
        <v>0</v>
      </c>
      <c r="G198" s="35">
        <v>37143.089999999997</v>
      </c>
      <c r="H198" s="43">
        <f t="shared" si="0"/>
        <v>1908575287.310003</v>
      </c>
      <c r="L198" s="20"/>
      <c r="M198" s="24"/>
    </row>
    <row r="199" spans="2:13" s="4" customFormat="1" ht="37.5" customHeight="1" x14ac:dyDescent="0.2">
      <c r="B199" s="33">
        <v>185</v>
      </c>
      <c r="C199" s="34">
        <v>45174</v>
      </c>
      <c r="D199" s="33">
        <v>118359</v>
      </c>
      <c r="E199" s="33" t="s">
        <v>31</v>
      </c>
      <c r="F199" s="36">
        <v>0</v>
      </c>
      <c r="G199" s="35">
        <v>839433.8</v>
      </c>
      <c r="H199" s="43">
        <f t="shared" si="0"/>
        <v>1907735853.5100031</v>
      </c>
      <c r="L199" s="20"/>
      <c r="M199" s="24"/>
    </row>
    <row r="200" spans="2:13" s="4" customFormat="1" ht="37.5" customHeight="1" x14ac:dyDescent="0.2">
      <c r="B200" s="33">
        <v>186</v>
      </c>
      <c r="C200" s="34">
        <v>45174</v>
      </c>
      <c r="D200" s="33">
        <v>118364</v>
      </c>
      <c r="E200" s="33" t="s">
        <v>31</v>
      </c>
      <c r="F200" s="36">
        <v>0</v>
      </c>
      <c r="G200" s="35">
        <v>381231.8</v>
      </c>
      <c r="H200" s="43">
        <f t="shared" si="0"/>
        <v>1907354621.7100031</v>
      </c>
      <c r="L200" s="20"/>
      <c r="M200" s="24"/>
    </row>
    <row r="201" spans="2:13" s="4" customFormat="1" ht="37.5" customHeight="1" x14ac:dyDescent="0.2">
      <c r="B201" s="33">
        <v>187</v>
      </c>
      <c r="C201" s="34">
        <v>45174</v>
      </c>
      <c r="D201" s="33">
        <v>118364</v>
      </c>
      <c r="E201" s="33" t="s">
        <v>31</v>
      </c>
      <c r="F201" s="36">
        <v>0</v>
      </c>
      <c r="G201" s="35">
        <v>1230586.04</v>
      </c>
      <c r="H201" s="43">
        <f t="shared" si="0"/>
        <v>1906124035.6700032</v>
      </c>
      <c r="L201" s="20"/>
      <c r="M201" s="24"/>
    </row>
    <row r="202" spans="2:13" s="4" customFormat="1" ht="37.5" customHeight="1" x14ac:dyDescent="0.2">
      <c r="B202" s="33">
        <v>188</v>
      </c>
      <c r="C202" s="34">
        <v>45174</v>
      </c>
      <c r="D202" s="33">
        <v>118370</v>
      </c>
      <c r="E202" s="33" t="s">
        <v>31</v>
      </c>
      <c r="F202" s="36">
        <v>0</v>
      </c>
      <c r="G202" s="35">
        <v>547056.04</v>
      </c>
      <c r="H202" s="43">
        <f t="shared" si="0"/>
        <v>1905576979.6300032</v>
      </c>
      <c r="L202" s="20"/>
      <c r="M202" s="24"/>
    </row>
    <row r="203" spans="2:13" s="4" customFormat="1" ht="37.5" customHeight="1" x14ac:dyDescent="0.2">
      <c r="B203" s="33">
        <v>189</v>
      </c>
      <c r="C203" s="34">
        <v>45174</v>
      </c>
      <c r="D203" s="33">
        <v>118370</v>
      </c>
      <c r="E203" s="33" t="s">
        <v>31</v>
      </c>
      <c r="F203" s="36">
        <v>0</v>
      </c>
      <c r="G203" s="35">
        <v>1553667.62</v>
      </c>
      <c r="H203" s="43">
        <f t="shared" si="0"/>
        <v>1904023312.0100033</v>
      </c>
      <c r="L203" s="20"/>
      <c r="M203" s="24"/>
    </row>
    <row r="204" spans="2:13" s="4" customFormat="1" ht="37.5" customHeight="1" x14ac:dyDescent="0.2">
      <c r="B204" s="33">
        <v>190</v>
      </c>
      <c r="C204" s="34">
        <v>45174</v>
      </c>
      <c r="D204" s="33">
        <v>118369</v>
      </c>
      <c r="E204" s="33" t="s">
        <v>31</v>
      </c>
      <c r="F204" s="36">
        <v>0</v>
      </c>
      <c r="G204" s="35">
        <v>87860.3</v>
      </c>
      <c r="H204" s="43">
        <f t="shared" si="0"/>
        <v>1903935451.7100034</v>
      </c>
      <c r="L204" s="20"/>
      <c r="M204" s="24"/>
    </row>
    <row r="205" spans="2:13" s="4" customFormat="1" ht="37.5" customHeight="1" x14ac:dyDescent="0.2">
      <c r="B205" s="33">
        <v>191</v>
      </c>
      <c r="C205" s="34">
        <v>45174</v>
      </c>
      <c r="D205" s="33">
        <v>118369</v>
      </c>
      <c r="E205" s="33" t="s">
        <v>31</v>
      </c>
      <c r="F205" s="36">
        <v>0</v>
      </c>
      <c r="G205" s="35">
        <v>1985642.87</v>
      </c>
      <c r="H205" s="43">
        <f t="shared" si="0"/>
        <v>1901949808.8400035</v>
      </c>
      <c r="L205" s="20"/>
      <c r="M205" s="24"/>
    </row>
    <row r="206" spans="2:13" s="4" customFormat="1" ht="37.5" customHeight="1" x14ac:dyDescent="0.2">
      <c r="B206" s="33">
        <v>192</v>
      </c>
      <c r="C206" s="34">
        <v>45174</v>
      </c>
      <c r="D206" s="33">
        <v>118368</v>
      </c>
      <c r="E206" s="33" t="s">
        <v>31</v>
      </c>
      <c r="F206" s="36">
        <v>0</v>
      </c>
      <c r="G206" s="35">
        <v>103153.09</v>
      </c>
      <c r="H206" s="43">
        <f t="shared" si="0"/>
        <v>1901846655.7500036</v>
      </c>
      <c r="L206" s="20"/>
      <c r="M206" s="24"/>
    </row>
    <row r="207" spans="2:13" s="4" customFormat="1" ht="37.5" customHeight="1" x14ac:dyDescent="0.2">
      <c r="B207" s="33">
        <v>193</v>
      </c>
      <c r="C207" s="34">
        <v>45174</v>
      </c>
      <c r="D207" s="33">
        <v>118368</v>
      </c>
      <c r="E207" s="33" t="s">
        <v>31</v>
      </c>
      <c r="F207" s="36">
        <v>0</v>
      </c>
      <c r="G207" s="35">
        <v>1592436.41</v>
      </c>
      <c r="H207" s="43">
        <f t="shared" si="0"/>
        <v>1900254219.3400035</v>
      </c>
      <c r="L207" s="20"/>
      <c r="M207" s="24"/>
    </row>
    <row r="208" spans="2:13" s="4" customFormat="1" ht="37.5" customHeight="1" x14ac:dyDescent="0.2">
      <c r="B208" s="33">
        <v>194</v>
      </c>
      <c r="C208" s="34">
        <v>45174</v>
      </c>
      <c r="D208" s="33">
        <v>118367</v>
      </c>
      <c r="E208" s="33" t="s">
        <v>31</v>
      </c>
      <c r="F208" s="36">
        <v>0</v>
      </c>
      <c r="G208" s="35">
        <v>141207.76999999999</v>
      </c>
      <c r="H208" s="43">
        <f t="shared" si="0"/>
        <v>1900113011.5700035</v>
      </c>
      <c r="L208" s="20"/>
      <c r="M208" s="24"/>
    </row>
    <row r="209" spans="2:13" s="4" customFormat="1" ht="37.5" customHeight="1" x14ac:dyDescent="0.2">
      <c r="B209" s="33">
        <v>195</v>
      </c>
      <c r="C209" s="34">
        <v>45174</v>
      </c>
      <c r="D209" s="33">
        <v>118367</v>
      </c>
      <c r="E209" s="33" t="s">
        <v>31</v>
      </c>
      <c r="F209" s="36">
        <v>0</v>
      </c>
      <c r="G209" s="35">
        <v>583249.49</v>
      </c>
      <c r="H209" s="43">
        <f t="shared" si="0"/>
        <v>1899529762.0800035</v>
      </c>
      <c r="L209" s="20"/>
      <c r="M209" s="24"/>
    </row>
    <row r="210" spans="2:13" s="4" customFormat="1" ht="37.5" customHeight="1" x14ac:dyDescent="0.2">
      <c r="B210" s="33">
        <v>196</v>
      </c>
      <c r="C210" s="34">
        <v>45174</v>
      </c>
      <c r="D210" s="33">
        <v>118366</v>
      </c>
      <c r="E210" s="33" t="s">
        <v>31</v>
      </c>
      <c r="F210" s="36">
        <v>0</v>
      </c>
      <c r="G210" s="35">
        <v>34711.589999999997</v>
      </c>
      <c r="H210" s="43">
        <f t="shared" si="0"/>
        <v>1899495050.4900036</v>
      </c>
      <c r="L210" s="20"/>
      <c r="M210" s="24"/>
    </row>
    <row r="211" spans="2:13" s="4" customFormat="1" ht="37.5" customHeight="1" x14ac:dyDescent="0.2">
      <c r="B211" s="33">
        <v>197</v>
      </c>
      <c r="C211" s="34">
        <v>45174</v>
      </c>
      <c r="D211" s="33">
        <v>118366</v>
      </c>
      <c r="E211" s="33" t="s">
        <v>31</v>
      </c>
      <c r="F211" s="36">
        <v>0</v>
      </c>
      <c r="G211" s="35">
        <v>784481.84</v>
      </c>
      <c r="H211" s="43">
        <f t="shared" si="0"/>
        <v>1898710568.6500037</v>
      </c>
      <c r="L211" s="20"/>
      <c r="M211" s="24"/>
    </row>
    <row r="212" spans="2:13" s="4" customFormat="1" ht="37.5" customHeight="1" x14ac:dyDescent="0.2">
      <c r="B212" s="33">
        <v>198</v>
      </c>
      <c r="C212" s="34">
        <v>45174</v>
      </c>
      <c r="D212" s="33">
        <v>118365</v>
      </c>
      <c r="E212" s="33" t="s">
        <v>31</v>
      </c>
      <c r="F212" s="36">
        <v>0</v>
      </c>
      <c r="G212" s="35">
        <v>179722.77</v>
      </c>
      <c r="H212" s="43">
        <f t="shared" si="0"/>
        <v>1898530845.8800037</v>
      </c>
      <c r="L212" s="20"/>
      <c r="M212" s="24"/>
    </row>
    <row r="213" spans="2:13" s="4" customFormat="1" ht="37.5" customHeight="1" x14ac:dyDescent="0.2">
      <c r="B213" s="33">
        <v>199</v>
      </c>
      <c r="C213" s="34">
        <v>45174</v>
      </c>
      <c r="D213" s="33">
        <v>118365</v>
      </c>
      <c r="E213" s="33" t="s">
        <v>31</v>
      </c>
      <c r="F213" s="36">
        <v>0</v>
      </c>
      <c r="G213" s="35">
        <v>473775</v>
      </c>
      <c r="H213" s="43">
        <f t="shared" si="0"/>
        <v>1898057070.8800037</v>
      </c>
      <c r="L213" s="20"/>
      <c r="M213" s="24"/>
    </row>
    <row r="214" spans="2:13" s="4" customFormat="1" ht="37.5" customHeight="1" x14ac:dyDescent="0.2">
      <c r="B214" s="33">
        <v>200</v>
      </c>
      <c r="C214" s="34">
        <v>45174</v>
      </c>
      <c r="D214" s="33">
        <v>118371</v>
      </c>
      <c r="E214" s="33" t="s">
        <v>31</v>
      </c>
      <c r="F214" s="36">
        <v>0</v>
      </c>
      <c r="G214" s="35">
        <v>50551.09</v>
      </c>
      <c r="H214" s="43">
        <f t="shared" si="0"/>
        <v>1898006519.7900038</v>
      </c>
      <c r="L214" s="20"/>
      <c r="M214" s="24"/>
    </row>
    <row r="215" spans="2:13" s="4" customFormat="1" ht="37.5" customHeight="1" x14ac:dyDescent="0.2">
      <c r="B215" s="33">
        <v>201</v>
      </c>
      <c r="C215" s="34">
        <v>45174</v>
      </c>
      <c r="D215" s="33">
        <v>118371</v>
      </c>
      <c r="E215" s="33" t="s">
        <v>31</v>
      </c>
      <c r="F215" s="36">
        <v>0</v>
      </c>
      <c r="G215" s="35">
        <v>1142454.5900000001</v>
      </c>
      <c r="H215" s="43">
        <f t="shared" si="0"/>
        <v>1896864065.2000039</v>
      </c>
      <c r="L215" s="20"/>
      <c r="M215" s="24"/>
    </row>
    <row r="216" spans="2:13" s="4" customFormat="1" ht="37.5" customHeight="1" x14ac:dyDescent="0.2">
      <c r="B216" s="33">
        <v>202</v>
      </c>
      <c r="C216" s="34">
        <v>45174</v>
      </c>
      <c r="D216" s="33">
        <v>118373</v>
      </c>
      <c r="E216" s="33" t="s">
        <v>31</v>
      </c>
      <c r="F216" s="36">
        <v>0</v>
      </c>
      <c r="G216" s="35">
        <v>36979.980000000003</v>
      </c>
      <c r="H216" s="43">
        <f t="shared" si="0"/>
        <v>1896827085.2200038</v>
      </c>
      <c r="L216" s="20"/>
      <c r="M216" s="24"/>
    </row>
    <row r="217" spans="2:13" s="4" customFormat="1" ht="37.5" customHeight="1" x14ac:dyDescent="0.2">
      <c r="B217" s="33">
        <v>203</v>
      </c>
      <c r="C217" s="34">
        <v>45174</v>
      </c>
      <c r="D217" s="33">
        <v>118373</v>
      </c>
      <c r="E217" s="33" t="s">
        <v>31</v>
      </c>
      <c r="F217" s="36">
        <v>0</v>
      </c>
      <c r="G217" s="35">
        <v>835747.58</v>
      </c>
      <c r="H217" s="43">
        <f t="shared" ref="H217:H280" si="1">H216+F217-G217</f>
        <v>1895991337.6400039</v>
      </c>
      <c r="L217" s="20"/>
      <c r="M217" s="24"/>
    </row>
    <row r="218" spans="2:13" s="4" customFormat="1" ht="37.5" customHeight="1" x14ac:dyDescent="0.2">
      <c r="B218" s="33">
        <v>204</v>
      </c>
      <c r="C218" s="34">
        <v>45174</v>
      </c>
      <c r="D218" s="33">
        <v>118372</v>
      </c>
      <c r="E218" s="33" t="s">
        <v>31</v>
      </c>
      <c r="F218" s="36">
        <v>0</v>
      </c>
      <c r="G218" s="35">
        <v>29117.62</v>
      </c>
      <c r="H218" s="43">
        <f t="shared" si="1"/>
        <v>1895962220.020004</v>
      </c>
      <c r="L218" s="20"/>
      <c r="M218" s="24"/>
    </row>
    <row r="219" spans="2:13" s="4" customFormat="1" ht="37.5" customHeight="1" x14ac:dyDescent="0.2">
      <c r="B219" s="33">
        <v>205</v>
      </c>
      <c r="C219" s="34">
        <v>45174</v>
      </c>
      <c r="D219" s="33">
        <v>118372</v>
      </c>
      <c r="E219" s="33" t="s">
        <v>31</v>
      </c>
      <c r="F219" s="36">
        <v>0</v>
      </c>
      <c r="G219" s="35">
        <v>658058.21</v>
      </c>
      <c r="H219" s="43">
        <f t="shared" si="1"/>
        <v>1895304161.810004</v>
      </c>
      <c r="L219" s="20"/>
      <c r="M219" s="24"/>
    </row>
    <row r="220" spans="2:13" s="4" customFormat="1" ht="37.5" customHeight="1" x14ac:dyDescent="0.2">
      <c r="B220" s="33">
        <v>206</v>
      </c>
      <c r="C220" s="34">
        <v>45174</v>
      </c>
      <c r="D220" s="33">
        <v>118374</v>
      </c>
      <c r="E220" s="33" t="s">
        <v>31</v>
      </c>
      <c r="F220" s="36">
        <v>0</v>
      </c>
      <c r="G220" s="35">
        <v>258461.77</v>
      </c>
      <c r="H220" s="43">
        <f t="shared" si="1"/>
        <v>1895045700.040004</v>
      </c>
      <c r="L220" s="20"/>
      <c r="M220" s="24"/>
    </row>
    <row r="221" spans="2:13" s="4" customFormat="1" ht="37.5" customHeight="1" x14ac:dyDescent="0.2">
      <c r="B221" s="33">
        <v>207</v>
      </c>
      <c r="C221" s="34">
        <v>45174</v>
      </c>
      <c r="D221" s="33">
        <v>118374</v>
      </c>
      <c r="E221" s="33" t="s">
        <v>31</v>
      </c>
      <c r="F221" s="36">
        <v>0</v>
      </c>
      <c r="G221" s="35">
        <v>1067559.48</v>
      </c>
      <c r="H221" s="43">
        <f t="shared" si="1"/>
        <v>1893978140.560004</v>
      </c>
      <c r="L221" s="20"/>
      <c r="M221" s="24"/>
    </row>
    <row r="222" spans="2:13" s="4" customFormat="1" ht="37.5" customHeight="1" x14ac:dyDescent="0.2">
      <c r="B222" s="33">
        <v>208</v>
      </c>
      <c r="C222" s="34">
        <v>45174</v>
      </c>
      <c r="D222" s="33">
        <v>118380</v>
      </c>
      <c r="E222" s="33" t="s">
        <v>31</v>
      </c>
      <c r="F222" s="36">
        <v>0</v>
      </c>
      <c r="G222" s="35">
        <v>316762.25</v>
      </c>
      <c r="H222" s="43">
        <f t="shared" si="1"/>
        <v>1893661378.310004</v>
      </c>
      <c r="L222" s="20"/>
      <c r="M222" s="24"/>
    </row>
    <row r="223" spans="2:13" s="4" customFormat="1" ht="37.5" customHeight="1" x14ac:dyDescent="0.2">
      <c r="B223" s="33">
        <v>209</v>
      </c>
      <c r="C223" s="34">
        <v>45174</v>
      </c>
      <c r="D223" s="33">
        <v>118380</v>
      </c>
      <c r="E223" s="33" t="s">
        <v>31</v>
      </c>
      <c r="F223" s="36">
        <v>0</v>
      </c>
      <c r="G223" s="35">
        <v>867699.37</v>
      </c>
      <c r="H223" s="43">
        <f t="shared" si="1"/>
        <v>1892793678.9400041</v>
      </c>
      <c r="L223" s="20"/>
      <c r="M223" s="24"/>
    </row>
    <row r="224" spans="2:13" s="4" customFormat="1" ht="37.5" customHeight="1" x14ac:dyDescent="0.2">
      <c r="B224" s="33">
        <v>210</v>
      </c>
      <c r="C224" s="34">
        <v>45174</v>
      </c>
      <c r="D224" s="33">
        <v>118379</v>
      </c>
      <c r="E224" s="33" t="s">
        <v>31</v>
      </c>
      <c r="F224" s="36">
        <v>0</v>
      </c>
      <c r="G224" s="35">
        <v>54066.95</v>
      </c>
      <c r="H224" s="43">
        <f t="shared" si="1"/>
        <v>1892739611.9900041</v>
      </c>
      <c r="L224" s="20"/>
      <c r="M224" s="24"/>
    </row>
    <row r="225" spans="2:13" s="4" customFormat="1" ht="37.5" customHeight="1" x14ac:dyDescent="0.2">
      <c r="B225" s="33">
        <v>211</v>
      </c>
      <c r="C225" s="34">
        <v>45174</v>
      </c>
      <c r="D225" s="33">
        <v>118379</v>
      </c>
      <c r="E225" s="33" t="s">
        <v>31</v>
      </c>
      <c r="F225" s="36">
        <v>0</v>
      </c>
      <c r="G225" s="35">
        <v>896663.89</v>
      </c>
      <c r="H225" s="43">
        <f t="shared" si="1"/>
        <v>1891842948.100004</v>
      </c>
      <c r="L225" s="20"/>
      <c r="M225" s="24"/>
    </row>
    <row r="226" spans="2:13" s="4" customFormat="1" ht="37.5" customHeight="1" x14ac:dyDescent="0.2">
      <c r="B226" s="33">
        <v>212</v>
      </c>
      <c r="C226" s="34">
        <v>45174</v>
      </c>
      <c r="D226" s="33">
        <v>118378</v>
      </c>
      <c r="E226" s="33" t="s">
        <v>31</v>
      </c>
      <c r="F226" s="36">
        <v>0</v>
      </c>
      <c r="G226" s="35">
        <v>22351.78</v>
      </c>
      <c r="H226" s="43">
        <f t="shared" si="1"/>
        <v>1891820596.320004</v>
      </c>
      <c r="L226" s="20"/>
      <c r="M226" s="24"/>
    </row>
    <row r="227" spans="2:13" s="4" customFormat="1" ht="37.5" customHeight="1" x14ac:dyDescent="0.2">
      <c r="B227" s="33">
        <v>213</v>
      </c>
      <c r="C227" s="34">
        <v>45174</v>
      </c>
      <c r="D227" s="33">
        <v>118378</v>
      </c>
      <c r="E227" s="33" t="s">
        <v>31</v>
      </c>
      <c r="F227" s="36">
        <v>0</v>
      </c>
      <c r="G227" s="35">
        <v>1815725.46</v>
      </c>
      <c r="H227" s="43">
        <f t="shared" si="1"/>
        <v>1890004870.8600039</v>
      </c>
      <c r="L227" s="20"/>
      <c r="M227" s="24"/>
    </row>
    <row r="228" spans="2:13" s="4" customFormat="1" ht="37.5" customHeight="1" x14ac:dyDescent="0.2">
      <c r="B228" s="33">
        <v>214</v>
      </c>
      <c r="C228" s="34">
        <v>45174</v>
      </c>
      <c r="D228" s="33">
        <v>118377</v>
      </c>
      <c r="E228" s="33" t="s">
        <v>31</v>
      </c>
      <c r="F228" s="36">
        <v>0</v>
      </c>
      <c r="G228" s="35">
        <v>408492.42</v>
      </c>
      <c r="H228" s="43">
        <f t="shared" si="1"/>
        <v>1889596378.4400039</v>
      </c>
      <c r="L228" s="20"/>
      <c r="M228" s="24"/>
    </row>
    <row r="229" spans="2:13" s="4" customFormat="1" ht="37.5" customHeight="1" x14ac:dyDescent="0.2">
      <c r="B229" s="33">
        <v>215</v>
      </c>
      <c r="C229" s="34">
        <v>45174</v>
      </c>
      <c r="D229" s="33">
        <v>118377</v>
      </c>
      <c r="E229" s="33" t="s">
        <v>31</v>
      </c>
      <c r="F229" s="36">
        <v>0</v>
      </c>
      <c r="G229" s="35">
        <v>1289786.23</v>
      </c>
      <c r="H229" s="43">
        <f t="shared" si="1"/>
        <v>1888306592.2100039</v>
      </c>
      <c r="L229" s="20"/>
      <c r="M229" s="24"/>
    </row>
    <row r="230" spans="2:13" s="4" customFormat="1" ht="37.5" customHeight="1" x14ac:dyDescent="0.2">
      <c r="B230" s="33">
        <v>216</v>
      </c>
      <c r="C230" s="34">
        <v>45174</v>
      </c>
      <c r="D230" s="33">
        <v>118376</v>
      </c>
      <c r="E230" s="33" t="s">
        <v>31</v>
      </c>
      <c r="F230" s="36">
        <v>0</v>
      </c>
      <c r="G230" s="35">
        <v>507253.1</v>
      </c>
      <c r="H230" s="43">
        <f t="shared" si="1"/>
        <v>1887799339.1100039</v>
      </c>
      <c r="L230" s="20"/>
      <c r="M230" s="24"/>
    </row>
    <row r="231" spans="2:13" s="4" customFormat="1" ht="37.5" customHeight="1" x14ac:dyDescent="0.2">
      <c r="B231" s="33">
        <v>217</v>
      </c>
      <c r="C231" s="34">
        <v>45174</v>
      </c>
      <c r="D231" s="33">
        <v>118376</v>
      </c>
      <c r="E231" s="33" t="s">
        <v>31</v>
      </c>
      <c r="F231" s="36">
        <v>0</v>
      </c>
      <c r="G231" s="35">
        <v>1629800.8</v>
      </c>
      <c r="H231" s="43">
        <f t="shared" si="1"/>
        <v>1886169538.310004</v>
      </c>
      <c r="L231" s="20"/>
      <c r="M231" s="24"/>
    </row>
    <row r="232" spans="2:13" s="4" customFormat="1" ht="37.5" customHeight="1" x14ac:dyDescent="0.2">
      <c r="B232" s="33">
        <v>218</v>
      </c>
      <c r="C232" s="34">
        <v>45174</v>
      </c>
      <c r="D232" s="33">
        <v>118375</v>
      </c>
      <c r="E232" s="33" t="s">
        <v>31</v>
      </c>
      <c r="F232" s="36">
        <v>0</v>
      </c>
      <c r="G232" s="35">
        <v>267270.76</v>
      </c>
      <c r="H232" s="43">
        <f t="shared" si="1"/>
        <v>1885902267.550004</v>
      </c>
      <c r="L232" s="20"/>
      <c r="M232" s="24"/>
    </row>
    <row r="233" spans="2:13" s="4" customFormat="1" ht="37.5" customHeight="1" x14ac:dyDescent="0.2">
      <c r="B233" s="33">
        <v>219</v>
      </c>
      <c r="C233" s="34">
        <v>45174</v>
      </c>
      <c r="D233" s="33">
        <v>118375</v>
      </c>
      <c r="E233" s="33" t="s">
        <v>31</v>
      </c>
      <c r="F233" s="36">
        <v>0</v>
      </c>
      <c r="G233" s="35">
        <v>723126.02</v>
      </c>
      <c r="H233" s="43">
        <f t="shared" si="1"/>
        <v>1885179141.530004</v>
      </c>
      <c r="L233" s="20"/>
      <c r="M233" s="24"/>
    </row>
    <row r="234" spans="2:13" s="4" customFormat="1" ht="37.5" customHeight="1" x14ac:dyDescent="0.2">
      <c r="B234" s="33">
        <v>220</v>
      </c>
      <c r="C234" s="34">
        <v>45174</v>
      </c>
      <c r="D234" s="33">
        <v>118381</v>
      </c>
      <c r="E234" s="33" t="s">
        <v>31</v>
      </c>
      <c r="F234" s="36">
        <v>0</v>
      </c>
      <c r="G234" s="35">
        <v>114029.92</v>
      </c>
      <c r="H234" s="43">
        <f t="shared" si="1"/>
        <v>1885065111.6100039</v>
      </c>
      <c r="L234" s="20"/>
      <c r="M234" s="24"/>
    </row>
    <row r="235" spans="2:13" s="4" customFormat="1" ht="37.5" customHeight="1" x14ac:dyDescent="0.2">
      <c r="B235" s="33">
        <v>221</v>
      </c>
      <c r="C235" s="34">
        <v>45174</v>
      </c>
      <c r="D235" s="33">
        <v>118381</v>
      </c>
      <c r="E235" s="33" t="s">
        <v>31</v>
      </c>
      <c r="F235" s="36">
        <v>0</v>
      </c>
      <c r="G235" s="35">
        <v>2262314.36</v>
      </c>
      <c r="H235" s="43">
        <f t="shared" si="1"/>
        <v>1882802797.2500041</v>
      </c>
      <c r="L235" s="20"/>
      <c r="M235" s="24"/>
    </row>
    <row r="236" spans="2:13" s="4" customFormat="1" ht="37.5" customHeight="1" x14ac:dyDescent="0.2">
      <c r="B236" s="33">
        <v>222</v>
      </c>
      <c r="C236" s="34">
        <v>45174</v>
      </c>
      <c r="D236" s="33">
        <v>118383</v>
      </c>
      <c r="E236" s="33" t="s">
        <v>31</v>
      </c>
      <c r="F236" s="36">
        <v>0</v>
      </c>
      <c r="G236" s="35">
        <v>45636.73</v>
      </c>
      <c r="H236" s="43">
        <f t="shared" si="1"/>
        <v>1882757160.520004</v>
      </c>
      <c r="L236" s="20"/>
      <c r="M236" s="24"/>
    </row>
    <row r="237" spans="2:13" s="4" customFormat="1" ht="37.5" customHeight="1" x14ac:dyDescent="0.2">
      <c r="B237" s="33">
        <v>223</v>
      </c>
      <c r="C237" s="34">
        <v>45174</v>
      </c>
      <c r="D237" s="33">
        <v>118383</v>
      </c>
      <c r="E237" s="33" t="s">
        <v>31</v>
      </c>
      <c r="F237" s="36">
        <v>0</v>
      </c>
      <c r="G237" s="35">
        <v>1031390.2</v>
      </c>
      <c r="H237" s="43">
        <f t="shared" si="1"/>
        <v>1881725770.320004</v>
      </c>
      <c r="L237" s="20"/>
      <c r="M237" s="24"/>
    </row>
    <row r="238" spans="2:13" s="4" customFormat="1" ht="37.5" customHeight="1" x14ac:dyDescent="0.2">
      <c r="B238" s="33">
        <v>224</v>
      </c>
      <c r="C238" s="34">
        <v>45174</v>
      </c>
      <c r="D238" s="33">
        <v>118382</v>
      </c>
      <c r="E238" s="33" t="s">
        <v>31</v>
      </c>
      <c r="F238" s="36">
        <v>0</v>
      </c>
      <c r="G238" s="35">
        <v>188239.98</v>
      </c>
      <c r="H238" s="43">
        <f t="shared" si="1"/>
        <v>1881537530.340004</v>
      </c>
      <c r="L238" s="20"/>
      <c r="M238" s="24"/>
    </row>
    <row r="239" spans="2:13" s="4" customFormat="1" ht="37.5" customHeight="1" x14ac:dyDescent="0.2">
      <c r="B239" s="33">
        <v>225</v>
      </c>
      <c r="C239" s="34">
        <v>45174</v>
      </c>
      <c r="D239" s="33">
        <v>118382</v>
      </c>
      <c r="E239" s="33" t="s">
        <v>31</v>
      </c>
      <c r="F239" s="36">
        <v>0</v>
      </c>
      <c r="G239" s="35">
        <v>477605.42</v>
      </c>
      <c r="H239" s="43">
        <f t="shared" si="1"/>
        <v>1881059924.9200039</v>
      </c>
      <c r="L239" s="20"/>
      <c r="M239" s="24"/>
    </row>
    <row r="240" spans="2:13" s="4" customFormat="1" ht="37.5" customHeight="1" x14ac:dyDescent="0.2">
      <c r="B240" s="33">
        <v>226</v>
      </c>
      <c r="C240" s="34">
        <v>45174</v>
      </c>
      <c r="D240" s="33">
        <v>118384</v>
      </c>
      <c r="E240" s="33" t="s">
        <v>31</v>
      </c>
      <c r="F240" s="36">
        <v>0</v>
      </c>
      <c r="G240" s="35">
        <v>43341.15</v>
      </c>
      <c r="H240" s="43">
        <f t="shared" si="1"/>
        <v>1881016583.7700038</v>
      </c>
      <c r="L240" s="20"/>
      <c r="M240" s="24"/>
    </row>
    <row r="241" spans="2:13" s="4" customFormat="1" ht="37.5" customHeight="1" x14ac:dyDescent="0.2">
      <c r="B241" s="33">
        <v>227</v>
      </c>
      <c r="C241" s="34">
        <v>45174</v>
      </c>
      <c r="D241" s="33">
        <v>118384</v>
      </c>
      <c r="E241" s="33" t="s">
        <v>31</v>
      </c>
      <c r="F241" s="36">
        <v>0</v>
      </c>
      <c r="G241" s="35">
        <v>670086.63</v>
      </c>
      <c r="H241" s="43">
        <f t="shared" si="1"/>
        <v>1880346497.1400037</v>
      </c>
      <c r="L241" s="20"/>
      <c r="M241" s="24"/>
    </row>
    <row r="242" spans="2:13" s="4" customFormat="1" ht="37.5" customHeight="1" x14ac:dyDescent="0.2">
      <c r="B242" s="33">
        <v>228</v>
      </c>
      <c r="C242" s="34">
        <v>45174</v>
      </c>
      <c r="D242" s="33">
        <v>118392</v>
      </c>
      <c r="E242" s="33" t="s">
        <v>31</v>
      </c>
      <c r="F242" s="36">
        <v>0</v>
      </c>
      <c r="G242" s="35">
        <v>176249.19</v>
      </c>
      <c r="H242" s="43">
        <f t="shared" si="1"/>
        <v>1880170247.9500036</v>
      </c>
      <c r="L242" s="20"/>
      <c r="M242" s="24"/>
    </row>
    <row r="243" spans="2:13" s="4" customFormat="1" ht="37.5" customHeight="1" x14ac:dyDescent="0.2">
      <c r="B243" s="33">
        <v>229</v>
      </c>
      <c r="C243" s="34">
        <v>45174</v>
      </c>
      <c r="D243" s="33">
        <v>118392</v>
      </c>
      <c r="E243" s="33" t="s">
        <v>31</v>
      </c>
      <c r="F243" s="36">
        <v>0</v>
      </c>
      <c r="G243" s="35">
        <v>727985.81</v>
      </c>
      <c r="H243" s="43">
        <f t="shared" si="1"/>
        <v>1879442262.1400037</v>
      </c>
      <c r="L243" s="20"/>
      <c r="M243" s="24"/>
    </row>
    <row r="244" spans="2:13" s="4" customFormat="1" ht="37.5" customHeight="1" x14ac:dyDescent="0.2">
      <c r="B244" s="33">
        <v>230</v>
      </c>
      <c r="C244" s="34">
        <v>45174</v>
      </c>
      <c r="D244" s="33">
        <v>118391</v>
      </c>
      <c r="E244" s="33" t="s">
        <v>31</v>
      </c>
      <c r="F244" s="36">
        <v>0</v>
      </c>
      <c r="G244" s="35">
        <v>276024.15999999997</v>
      </c>
      <c r="H244" s="43">
        <f t="shared" si="1"/>
        <v>1879166237.9800036</v>
      </c>
      <c r="L244" s="20"/>
      <c r="M244" s="24"/>
    </row>
    <row r="245" spans="2:13" s="4" customFormat="1" ht="37.5" customHeight="1" x14ac:dyDescent="0.2">
      <c r="B245" s="33">
        <v>231</v>
      </c>
      <c r="C245" s="34">
        <v>45174</v>
      </c>
      <c r="D245" s="33">
        <v>118391</v>
      </c>
      <c r="E245" s="33" t="s">
        <v>31</v>
      </c>
      <c r="F245" s="36">
        <v>0</v>
      </c>
      <c r="G245" s="35">
        <v>778051.6</v>
      </c>
      <c r="H245" s="43">
        <f t="shared" si="1"/>
        <v>1878388186.3800037</v>
      </c>
      <c r="L245" s="20"/>
      <c r="M245" s="24"/>
    </row>
    <row r="246" spans="2:13" s="4" customFormat="1" ht="37.5" customHeight="1" x14ac:dyDescent="0.2">
      <c r="B246" s="33">
        <v>232</v>
      </c>
      <c r="C246" s="34">
        <v>45174</v>
      </c>
      <c r="D246" s="33">
        <v>118390</v>
      </c>
      <c r="E246" s="33" t="s">
        <v>31</v>
      </c>
      <c r="F246" s="36">
        <v>0</v>
      </c>
      <c r="G246" s="35">
        <v>123242.45</v>
      </c>
      <c r="H246" s="43">
        <f t="shared" si="1"/>
        <v>1878264943.9300036</v>
      </c>
      <c r="L246" s="20"/>
      <c r="M246" s="24"/>
    </row>
    <row r="247" spans="2:13" s="4" customFormat="1" ht="37.5" customHeight="1" x14ac:dyDescent="0.2">
      <c r="B247" s="33">
        <v>233</v>
      </c>
      <c r="C247" s="34">
        <v>45174</v>
      </c>
      <c r="D247" s="33">
        <v>118390</v>
      </c>
      <c r="E247" s="33" t="s">
        <v>31</v>
      </c>
      <c r="F247" s="36">
        <v>0</v>
      </c>
      <c r="G247" s="35">
        <v>509044.86</v>
      </c>
      <c r="H247" s="43">
        <f t="shared" si="1"/>
        <v>1877755899.0700037</v>
      </c>
      <c r="L247" s="20"/>
      <c r="M247" s="24"/>
    </row>
    <row r="248" spans="2:13" s="4" customFormat="1" ht="37.5" customHeight="1" x14ac:dyDescent="0.2">
      <c r="B248" s="33">
        <v>234</v>
      </c>
      <c r="C248" s="34">
        <v>45174</v>
      </c>
      <c r="D248" s="33">
        <v>118389</v>
      </c>
      <c r="E248" s="33" t="s">
        <v>31</v>
      </c>
      <c r="F248" s="36">
        <v>0</v>
      </c>
      <c r="G248" s="35">
        <v>363780.56</v>
      </c>
      <c r="H248" s="43">
        <f t="shared" si="1"/>
        <v>1877392118.5100038</v>
      </c>
      <c r="L248" s="20"/>
      <c r="M248" s="24"/>
    </row>
    <row r="249" spans="2:13" s="4" customFormat="1" ht="37.5" customHeight="1" x14ac:dyDescent="0.2">
      <c r="B249" s="33">
        <v>235</v>
      </c>
      <c r="C249" s="34">
        <v>45174</v>
      </c>
      <c r="D249" s="33">
        <v>118389</v>
      </c>
      <c r="E249" s="33" t="s">
        <v>31</v>
      </c>
      <c r="F249" s="36">
        <v>0</v>
      </c>
      <c r="G249" s="35">
        <v>1144424.42</v>
      </c>
      <c r="H249" s="43">
        <f t="shared" si="1"/>
        <v>1876247694.0900037</v>
      </c>
      <c r="L249" s="20"/>
      <c r="M249" s="24"/>
    </row>
    <row r="250" spans="2:13" s="4" customFormat="1" ht="37.5" customHeight="1" x14ac:dyDescent="0.2">
      <c r="B250" s="33">
        <v>236</v>
      </c>
      <c r="C250" s="34">
        <v>45174</v>
      </c>
      <c r="D250" s="33">
        <v>118388</v>
      </c>
      <c r="E250" s="33" t="s">
        <v>31</v>
      </c>
      <c r="F250" s="36">
        <v>0</v>
      </c>
      <c r="G250" s="35">
        <v>88198.6</v>
      </c>
      <c r="H250" s="43">
        <f t="shared" si="1"/>
        <v>1876159495.4900038</v>
      </c>
      <c r="L250" s="20"/>
      <c r="M250" s="24"/>
    </row>
    <row r="251" spans="2:13" s="4" customFormat="1" ht="37.5" customHeight="1" x14ac:dyDescent="0.2">
      <c r="B251" s="33">
        <v>237</v>
      </c>
      <c r="C251" s="34">
        <v>45174</v>
      </c>
      <c r="D251" s="33">
        <v>118388</v>
      </c>
      <c r="E251" s="33" t="s">
        <v>31</v>
      </c>
      <c r="F251" s="36">
        <v>0</v>
      </c>
      <c r="G251" s="35">
        <v>1993288.36</v>
      </c>
      <c r="H251" s="43">
        <f t="shared" si="1"/>
        <v>1874166207.1300039</v>
      </c>
      <c r="L251" s="20"/>
      <c r="M251" s="24"/>
    </row>
    <row r="252" spans="2:13" s="4" customFormat="1" ht="37.5" customHeight="1" x14ac:dyDescent="0.2">
      <c r="B252" s="33">
        <v>238</v>
      </c>
      <c r="C252" s="34">
        <v>45174</v>
      </c>
      <c r="D252" s="33">
        <v>118387</v>
      </c>
      <c r="E252" s="33" t="s">
        <v>31</v>
      </c>
      <c r="F252" s="36">
        <v>0</v>
      </c>
      <c r="G252" s="35">
        <v>58165.77</v>
      </c>
      <c r="H252" s="43">
        <f t="shared" si="1"/>
        <v>1874108041.3600039</v>
      </c>
      <c r="L252" s="20"/>
      <c r="M252" s="24"/>
    </row>
    <row r="253" spans="2:13" s="4" customFormat="1" ht="37.5" customHeight="1" x14ac:dyDescent="0.2">
      <c r="B253" s="33">
        <v>239</v>
      </c>
      <c r="C253" s="34">
        <v>45174</v>
      </c>
      <c r="D253" s="33">
        <v>118387</v>
      </c>
      <c r="E253" s="33" t="s">
        <v>31</v>
      </c>
      <c r="F253" s="36">
        <v>0</v>
      </c>
      <c r="G253" s="35">
        <v>1314546.3700000001</v>
      </c>
      <c r="H253" s="43">
        <f t="shared" si="1"/>
        <v>1872793494.9900041</v>
      </c>
      <c r="L253" s="20"/>
      <c r="M253" s="24"/>
    </row>
    <row r="254" spans="2:13" s="4" customFormat="1" ht="37.5" customHeight="1" x14ac:dyDescent="0.2">
      <c r="B254" s="33">
        <v>240</v>
      </c>
      <c r="C254" s="34">
        <v>45174</v>
      </c>
      <c r="D254" s="33">
        <v>118386</v>
      </c>
      <c r="E254" s="33" t="s">
        <v>31</v>
      </c>
      <c r="F254" s="36">
        <v>0</v>
      </c>
      <c r="G254" s="35">
        <v>35357.97</v>
      </c>
      <c r="H254" s="43">
        <f t="shared" si="1"/>
        <v>1872758137.020004</v>
      </c>
      <c r="L254" s="20"/>
      <c r="M254" s="24"/>
    </row>
    <row r="255" spans="2:13" s="4" customFormat="1" ht="37.5" customHeight="1" x14ac:dyDescent="0.2">
      <c r="B255" s="33">
        <v>241</v>
      </c>
      <c r="C255" s="34">
        <v>45174</v>
      </c>
      <c r="D255" s="33">
        <v>118386</v>
      </c>
      <c r="E255" s="33" t="s">
        <v>31</v>
      </c>
      <c r="F255" s="36">
        <v>0</v>
      </c>
      <c r="G255" s="35">
        <v>799090.19</v>
      </c>
      <c r="H255" s="43">
        <f t="shared" si="1"/>
        <v>1871959046.830004</v>
      </c>
      <c r="L255" s="20"/>
      <c r="M255" s="24"/>
    </row>
    <row r="256" spans="2:13" s="4" customFormat="1" ht="37.5" customHeight="1" x14ac:dyDescent="0.2">
      <c r="B256" s="33">
        <v>242</v>
      </c>
      <c r="C256" s="34">
        <v>45174</v>
      </c>
      <c r="D256" s="33">
        <v>118385</v>
      </c>
      <c r="E256" s="33" t="s">
        <v>31</v>
      </c>
      <c r="F256" s="36">
        <v>0</v>
      </c>
      <c r="G256" s="35">
        <v>209581.62</v>
      </c>
      <c r="H256" s="43">
        <f t="shared" si="1"/>
        <v>1871749465.2100041</v>
      </c>
      <c r="L256" s="20"/>
      <c r="M256" s="24"/>
    </row>
    <row r="257" spans="2:13" s="4" customFormat="1" ht="37.5" customHeight="1" x14ac:dyDescent="0.2">
      <c r="B257" s="33">
        <v>243</v>
      </c>
      <c r="C257" s="34">
        <v>45174</v>
      </c>
      <c r="D257" s="33">
        <v>118385</v>
      </c>
      <c r="E257" s="33" t="s">
        <v>31</v>
      </c>
      <c r="F257" s="36">
        <v>0</v>
      </c>
      <c r="G257" s="35">
        <v>865663.22</v>
      </c>
      <c r="H257" s="43">
        <f t="shared" si="1"/>
        <v>1870883801.9900041</v>
      </c>
      <c r="L257" s="20"/>
      <c r="M257" s="24"/>
    </row>
    <row r="258" spans="2:13" s="4" customFormat="1" ht="37.5" customHeight="1" x14ac:dyDescent="0.2">
      <c r="B258" s="33">
        <v>244</v>
      </c>
      <c r="C258" s="34">
        <v>45174</v>
      </c>
      <c r="D258" s="33">
        <v>118393</v>
      </c>
      <c r="E258" s="33" t="s">
        <v>31</v>
      </c>
      <c r="F258" s="36">
        <v>0</v>
      </c>
      <c r="G258" s="35">
        <v>234425.97</v>
      </c>
      <c r="H258" s="43">
        <f t="shared" si="1"/>
        <v>1870649376.020004</v>
      </c>
      <c r="L258" s="20"/>
      <c r="M258" s="24"/>
    </row>
    <row r="259" spans="2:13" s="4" customFormat="1" ht="37.5" customHeight="1" x14ac:dyDescent="0.2">
      <c r="B259" s="33">
        <v>245</v>
      </c>
      <c r="C259" s="34">
        <v>45174</v>
      </c>
      <c r="D259" s="33">
        <v>118393</v>
      </c>
      <c r="E259" s="33" t="s">
        <v>31</v>
      </c>
      <c r="F259" s="36">
        <v>0</v>
      </c>
      <c r="G259" s="35">
        <v>1509727.3</v>
      </c>
      <c r="H259" s="43">
        <f t="shared" si="1"/>
        <v>1869139648.7200041</v>
      </c>
      <c r="L259" s="20"/>
      <c r="M259" s="24"/>
    </row>
    <row r="260" spans="2:13" s="4" customFormat="1" ht="37.5" customHeight="1" x14ac:dyDescent="0.2">
      <c r="B260" s="33">
        <v>246</v>
      </c>
      <c r="C260" s="34">
        <v>45174</v>
      </c>
      <c r="D260" s="33">
        <v>118401</v>
      </c>
      <c r="E260" s="33" t="s">
        <v>31</v>
      </c>
      <c r="F260" s="36">
        <v>0</v>
      </c>
      <c r="G260" s="35">
        <v>34871.67</v>
      </c>
      <c r="H260" s="43">
        <f t="shared" si="1"/>
        <v>1869104777.050004</v>
      </c>
      <c r="L260" s="20"/>
      <c r="M260" s="24"/>
    </row>
    <row r="261" spans="2:13" s="4" customFormat="1" ht="37.5" customHeight="1" x14ac:dyDescent="0.2">
      <c r="B261" s="33">
        <v>247</v>
      </c>
      <c r="C261" s="34">
        <v>45174</v>
      </c>
      <c r="D261" s="33">
        <v>118401</v>
      </c>
      <c r="E261" s="33" t="s">
        <v>31</v>
      </c>
      <c r="F261" s="36">
        <v>0</v>
      </c>
      <c r="G261" s="35">
        <v>788099.8</v>
      </c>
      <c r="H261" s="43">
        <f t="shared" si="1"/>
        <v>1868316677.2500041</v>
      </c>
      <c r="L261" s="20"/>
      <c r="M261" s="24"/>
    </row>
    <row r="262" spans="2:13" s="4" customFormat="1" ht="37.5" customHeight="1" x14ac:dyDescent="0.2">
      <c r="B262" s="33">
        <v>248</v>
      </c>
      <c r="C262" s="34">
        <v>45174</v>
      </c>
      <c r="D262" s="33">
        <v>118400</v>
      </c>
      <c r="E262" s="33" t="s">
        <v>31</v>
      </c>
      <c r="F262" s="36">
        <v>0</v>
      </c>
      <c r="G262" s="35">
        <v>41948.7</v>
      </c>
      <c r="H262" s="43">
        <f t="shared" si="1"/>
        <v>1868274728.550004</v>
      </c>
      <c r="L262" s="20"/>
      <c r="M262" s="24"/>
    </row>
    <row r="263" spans="2:13" s="4" customFormat="1" ht="37.5" customHeight="1" x14ac:dyDescent="0.2">
      <c r="B263" s="33">
        <v>249</v>
      </c>
      <c r="C263" s="34">
        <v>45174</v>
      </c>
      <c r="D263" s="33">
        <v>118400</v>
      </c>
      <c r="E263" s="33" t="s">
        <v>31</v>
      </c>
      <c r="F263" s="36">
        <v>0</v>
      </c>
      <c r="G263" s="35">
        <v>948040.71</v>
      </c>
      <c r="H263" s="43">
        <f t="shared" si="1"/>
        <v>1867326687.840004</v>
      </c>
      <c r="L263" s="20"/>
      <c r="M263" s="24"/>
    </row>
    <row r="264" spans="2:13" s="4" customFormat="1" ht="37.5" customHeight="1" x14ac:dyDescent="0.2">
      <c r="B264" s="33">
        <v>250</v>
      </c>
      <c r="C264" s="34">
        <v>45174</v>
      </c>
      <c r="D264" s="33">
        <v>118399</v>
      </c>
      <c r="E264" s="33" t="s">
        <v>31</v>
      </c>
      <c r="F264" s="36">
        <v>0</v>
      </c>
      <c r="G264" s="35">
        <v>37236.720000000001</v>
      </c>
      <c r="H264" s="43">
        <f t="shared" si="1"/>
        <v>1867289451.1200039</v>
      </c>
      <c r="L264" s="20"/>
      <c r="M264" s="24"/>
    </row>
    <row r="265" spans="2:13" s="4" customFormat="1" ht="37.5" customHeight="1" x14ac:dyDescent="0.2">
      <c r="B265" s="33">
        <v>251</v>
      </c>
      <c r="C265" s="34">
        <v>45174</v>
      </c>
      <c r="D265" s="33">
        <v>118399</v>
      </c>
      <c r="E265" s="33" t="s">
        <v>31</v>
      </c>
      <c r="F265" s="36">
        <v>0</v>
      </c>
      <c r="G265" s="35">
        <v>841549.97</v>
      </c>
      <c r="H265" s="43">
        <f t="shared" si="1"/>
        <v>1866447901.1500039</v>
      </c>
      <c r="L265" s="20"/>
      <c r="M265" s="24"/>
    </row>
    <row r="266" spans="2:13" s="4" customFormat="1" ht="37.5" customHeight="1" x14ac:dyDescent="0.2">
      <c r="B266" s="33">
        <v>252</v>
      </c>
      <c r="C266" s="34">
        <v>45174</v>
      </c>
      <c r="D266" s="33">
        <v>118398</v>
      </c>
      <c r="E266" s="33" t="s">
        <v>31</v>
      </c>
      <c r="F266" s="36">
        <v>0</v>
      </c>
      <c r="G266" s="35">
        <v>68233.100000000006</v>
      </c>
      <c r="H266" s="43">
        <f t="shared" si="1"/>
        <v>1866379668.050004</v>
      </c>
      <c r="L266" s="20"/>
      <c r="M266" s="24"/>
    </row>
    <row r="267" spans="2:13" s="4" customFormat="1" ht="37.5" customHeight="1" x14ac:dyDescent="0.2">
      <c r="B267" s="33">
        <v>253</v>
      </c>
      <c r="C267" s="34">
        <v>45174</v>
      </c>
      <c r="D267" s="33">
        <v>118398</v>
      </c>
      <c r="E267" s="33" t="s">
        <v>31</v>
      </c>
      <c r="F267" s="36">
        <v>0</v>
      </c>
      <c r="G267" s="35">
        <v>1024082.72</v>
      </c>
      <c r="H267" s="43">
        <f t="shared" si="1"/>
        <v>1865355585.330004</v>
      </c>
      <c r="L267" s="20"/>
      <c r="M267" s="24"/>
    </row>
    <row r="268" spans="2:13" s="4" customFormat="1" ht="37.5" customHeight="1" x14ac:dyDescent="0.2">
      <c r="B268" s="33">
        <v>254</v>
      </c>
      <c r="C268" s="34">
        <v>45174</v>
      </c>
      <c r="D268" s="33">
        <v>118397</v>
      </c>
      <c r="E268" s="33" t="s">
        <v>31</v>
      </c>
      <c r="F268" s="36">
        <v>0</v>
      </c>
      <c r="G268" s="35">
        <v>32860.019999999997</v>
      </c>
      <c r="H268" s="43">
        <f t="shared" si="1"/>
        <v>1865322725.310004</v>
      </c>
      <c r="L268" s="20"/>
      <c r="M268" s="24"/>
    </row>
    <row r="269" spans="2:13" s="4" customFormat="1" ht="37.5" customHeight="1" x14ac:dyDescent="0.2">
      <c r="B269" s="33">
        <v>255</v>
      </c>
      <c r="C269" s="34">
        <v>45174</v>
      </c>
      <c r="D269" s="33">
        <v>118397</v>
      </c>
      <c r="E269" s="33" t="s">
        <v>31</v>
      </c>
      <c r="F269" s="36">
        <v>0</v>
      </c>
      <c r="G269" s="35">
        <v>742636.44</v>
      </c>
      <c r="H269" s="43">
        <f t="shared" si="1"/>
        <v>1864580088.8700039</v>
      </c>
      <c r="L269" s="20"/>
      <c r="M269" s="24"/>
    </row>
    <row r="270" spans="2:13" s="4" customFormat="1" ht="37.5" customHeight="1" x14ac:dyDescent="0.2">
      <c r="B270" s="33">
        <v>256</v>
      </c>
      <c r="C270" s="34">
        <v>45174</v>
      </c>
      <c r="D270" s="33">
        <v>118396</v>
      </c>
      <c r="E270" s="33" t="s">
        <v>31</v>
      </c>
      <c r="F270" s="36">
        <v>0</v>
      </c>
      <c r="G270" s="35">
        <v>320791.59000000003</v>
      </c>
      <c r="H270" s="43">
        <f t="shared" si="1"/>
        <v>1864259297.280004</v>
      </c>
      <c r="L270" s="20"/>
      <c r="M270" s="24"/>
    </row>
    <row r="271" spans="2:13" s="4" customFormat="1" ht="37.5" customHeight="1" x14ac:dyDescent="0.2">
      <c r="B271" s="33">
        <v>257</v>
      </c>
      <c r="C271" s="34">
        <v>45174</v>
      </c>
      <c r="D271" s="33">
        <v>118396</v>
      </c>
      <c r="E271" s="33" t="s">
        <v>31</v>
      </c>
      <c r="F271" s="36">
        <v>0</v>
      </c>
      <c r="G271" s="35">
        <v>906289.01</v>
      </c>
      <c r="H271" s="43">
        <f t="shared" si="1"/>
        <v>1863353008.270004</v>
      </c>
      <c r="L271" s="20"/>
      <c r="M271" s="24"/>
    </row>
    <row r="272" spans="2:13" s="4" customFormat="1" ht="37.5" customHeight="1" x14ac:dyDescent="0.2">
      <c r="B272" s="33">
        <v>258</v>
      </c>
      <c r="C272" s="34">
        <v>45174</v>
      </c>
      <c r="D272" s="33">
        <v>118395</v>
      </c>
      <c r="E272" s="33" t="s">
        <v>31</v>
      </c>
      <c r="F272" s="36">
        <v>0</v>
      </c>
      <c r="G272" s="35">
        <v>270772.11</v>
      </c>
      <c r="H272" s="43">
        <f t="shared" si="1"/>
        <v>1863082236.1600041</v>
      </c>
      <c r="L272" s="20"/>
      <c r="M272" s="24"/>
    </row>
    <row r="273" spans="2:13" s="4" customFormat="1" ht="37.5" customHeight="1" x14ac:dyDescent="0.2">
      <c r="B273" s="33">
        <v>259</v>
      </c>
      <c r="C273" s="34">
        <v>45174</v>
      </c>
      <c r="D273" s="33">
        <v>118395</v>
      </c>
      <c r="E273" s="33" t="s">
        <v>31</v>
      </c>
      <c r="F273" s="36">
        <v>0</v>
      </c>
      <c r="G273" s="35">
        <v>1118406.58</v>
      </c>
      <c r="H273" s="43">
        <f t="shared" si="1"/>
        <v>1861963829.5800042</v>
      </c>
      <c r="L273" s="20"/>
      <c r="M273" s="24"/>
    </row>
    <row r="274" spans="2:13" s="4" customFormat="1" ht="37.5" customHeight="1" x14ac:dyDescent="0.2">
      <c r="B274" s="33">
        <v>260</v>
      </c>
      <c r="C274" s="34">
        <v>45174</v>
      </c>
      <c r="D274" s="33">
        <v>118394</v>
      </c>
      <c r="E274" s="33" t="s">
        <v>31</v>
      </c>
      <c r="F274" s="36">
        <v>0</v>
      </c>
      <c r="G274" s="35">
        <v>39013.35</v>
      </c>
      <c r="H274" s="43">
        <f t="shared" si="1"/>
        <v>1861924816.2300043</v>
      </c>
      <c r="L274" s="20"/>
      <c r="M274" s="24"/>
    </row>
    <row r="275" spans="2:13" s="4" customFormat="1" ht="37.5" customHeight="1" x14ac:dyDescent="0.2">
      <c r="B275" s="33">
        <v>261</v>
      </c>
      <c r="C275" s="34">
        <v>45174</v>
      </c>
      <c r="D275" s="33">
        <v>118394</v>
      </c>
      <c r="E275" s="33" t="s">
        <v>31</v>
      </c>
      <c r="F275" s="36">
        <v>0</v>
      </c>
      <c r="G275" s="35">
        <v>881701.77</v>
      </c>
      <c r="H275" s="43">
        <f t="shared" si="1"/>
        <v>1861043114.4600043</v>
      </c>
      <c r="L275" s="20"/>
      <c r="M275" s="24"/>
    </row>
    <row r="276" spans="2:13" s="4" customFormat="1" ht="37.5" customHeight="1" x14ac:dyDescent="0.2">
      <c r="B276" s="33">
        <v>262</v>
      </c>
      <c r="C276" s="34">
        <v>45174</v>
      </c>
      <c r="D276" s="33">
        <v>118408</v>
      </c>
      <c r="E276" s="33" t="s">
        <v>31</v>
      </c>
      <c r="F276" s="36">
        <v>0</v>
      </c>
      <c r="G276" s="35">
        <v>240232.45</v>
      </c>
      <c r="H276" s="43">
        <f t="shared" si="1"/>
        <v>1860802882.0100043</v>
      </c>
      <c r="L276" s="20"/>
      <c r="M276" s="24"/>
    </row>
    <row r="277" spans="2:13" s="4" customFormat="1" ht="37.5" customHeight="1" x14ac:dyDescent="0.2">
      <c r="B277" s="33">
        <v>263</v>
      </c>
      <c r="C277" s="34">
        <v>45174</v>
      </c>
      <c r="D277" s="33">
        <v>118408</v>
      </c>
      <c r="E277" s="33" t="s">
        <v>31</v>
      </c>
      <c r="F277" s="36">
        <v>0</v>
      </c>
      <c r="G277" s="35">
        <v>706515.19</v>
      </c>
      <c r="H277" s="43">
        <f t="shared" si="1"/>
        <v>1860096366.8200042</v>
      </c>
      <c r="L277" s="20"/>
      <c r="M277" s="24"/>
    </row>
    <row r="278" spans="2:13" s="4" customFormat="1" ht="37.5" customHeight="1" x14ac:dyDescent="0.2">
      <c r="B278" s="33">
        <v>264</v>
      </c>
      <c r="C278" s="34">
        <v>45174</v>
      </c>
      <c r="D278" s="33">
        <v>118407</v>
      </c>
      <c r="E278" s="33" t="s">
        <v>31</v>
      </c>
      <c r="F278" s="36">
        <v>0</v>
      </c>
      <c r="G278" s="35">
        <v>41701.019999999997</v>
      </c>
      <c r="H278" s="43">
        <f t="shared" si="1"/>
        <v>1860054665.8000042</v>
      </c>
      <c r="L278" s="20"/>
      <c r="M278" s="24"/>
    </row>
    <row r="279" spans="2:13" s="4" customFormat="1" ht="37.5" customHeight="1" x14ac:dyDescent="0.2">
      <c r="B279" s="33">
        <v>265</v>
      </c>
      <c r="C279" s="34">
        <v>45174</v>
      </c>
      <c r="D279" s="33">
        <v>118407</v>
      </c>
      <c r="E279" s="33" t="s">
        <v>31</v>
      </c>
      <c r="F279" s="36">
        <v>0</v>
      </c>
      <c r="G279" s="35">
        <v>942443.12</v>
      </c>
      <c r="H279" s="43">
        <f t="shared" si="1"/>
        <v>1859112222.6800044</v>
      </c>
      <c r="L279" s="20"/>
      <c r="M279" s="24"/>
    </row>
    <row r="280" spans="2:13" s="4" customFormat="1" ht="37.5" customHeight="1" x14ac:dyDescent="0.2">
      <c r="B280" s="33">
        <v>266</v>
      </c>
      <c r="C280" s="34">
        <v>45174</v>
      </c>
      <c r="D280" s="33">
        <v>118406</v>
      </c>
      <c r="E280" s="33" t="s">
        <v>31</v>
      </c>
      <c r="F280" s="36">
        <v>0</v>
      </c>
      <c r="G280" s="35">
        <v>639860.30000000005</v>
      </c>
      <c r="H280" s="43">
        <f t="shared" si="1"/>
        <v>1858472362.3800044</v>
      </c>
      <c r="L280" s="20"/>
      <c r="M280" s="24"/>
    </row>
    <row r="281" spans="2:13" s="4" customFormat="1" ht="37.5" customHeight="1" x14ac:dyDescent="0.2">
      <c r="B281" s="33">
        <v>267</v>
      </c>
      <c r="C281" s="34">
        <v>45174</v>
      </c>
      <c r="D281" s="33">
        <v>118406</v>
      </c>
      <c r="E281" s="33" t="s">
        <v>31</v>
      </c>
      <c r="F281" s="36">
        <v>0</v>
      </c>
      <c r="G281" s="35">
        <v>2094955.92</v>
      </c>
      <c r="H281" s="43">
        <f t="shared" ref="H281:H344" si="2">H280+F281-G281</f>
        <v>1856377406.4600043</v>
      </c>
      <c r="L281" s="20"/>
      <c r="M281" s="24"/>
    </row>
    <row r="282" spans="2:13" s="4" customFormat="1" ht="37.5" customHeight="1" x14ac:dyDescent="0.2">
      <c r="B282" s="33">
        <v>268</v>
      </c>
      <c r="C282" s="34">
        <v>45174</v>
      </c>
      <c r="D282" s="33">
        <v>118405</v>
      </c>
      <c r="E282" s="33" t="s">
        <v>31</v>
      </c>
      <c r="F282" s="36">
        <v>0</v>
      </c>
      <c r="G282" s="35">
        <v>57963.4</v>
      </c>
      <c r="H282" s="43">
        <f t="shared" si="2"/>
        <v>1856319443.0600042</v>
      </c>
      <c r="L282" s="20"/>
      <c r="M282" s="24"/>
    </row>
    <row r="283" spans="2:13" s="4" customFormat="1" ht="37.5" customHeight="1" x14ac:dyDescent="0.2">
      <c r="B283" s="33">
        <v>269</v>
      </c>
      <c r="C283" s="34">
        <v>45174</v>
      </c>
      <c r="D283" s="33">
        <v>118405</v>
      </c>
      <c r="E283" s="33" t="s">
        <v>31</v>
      </c>
      <c r="F283" s="36">
        <v>0</v>
      </c>
      <c r="G283" s="35">
        <v>1030152.42</v>
      </c>
      <c r="H283" s="43">
        <f t="shared" si="2"/>
        <v>1855289290.6400042</v>
      </c>
      <c r="L283" s="20"/>
      <c r="M283" s="24"/>
    </row>
    <row r="284" spans="2:13" s="4" customFormat="1" ht="37.5" customHeight="1" x14ac:dyDescent="0.2">
      <c r="B284" s="33">
        <v>270</v>
      </c>
      <c r="C284" s="34">
        <v>45174</v>
      </c>
      <c r="D284" s="33">
        <v>118404</v>
      </c>
      <c r="E284" s="33" t="s">
        <v>31</v>
      </c>
      <c r="F284" s="36">
        <v>0</v>
      </c>
      <c r="G284" s="35">
        <v>114612.87</v>
      </c>
      <c r="H284" s="43">
        <f t="shared" si="2"/>
        <v>1855174677.7700043</v>
      </c>
      <c r="L284" s="20"/>
      <c r="M284" s="24"/>
    </row>
    <row r="285" spans="2:13" s="4" customFormat="1" ht="37.5" customHeight="1" x14ac:dyDescent="0.2">
      <c r="B285" s="33">
        <v>271</v>
      </c>
      <c r="C285" s="34">
        <v>45174</v>
      </c>
      <c r="D285" s="33">
        <v>118404</v>
      </c>
      <c r="E285" s="33" t="s">
        <v>31</v>
      </c>
      <c r="F285" s="36">
        <v>0</v>
      </c>
      <c r="G285" s="35">
        <v>1757930.19</v>
      </c>
      <c r="H285" s="43">
        <f t="shared" si="2"/>
        <v>1853416747.5800042</v>
      </c>
      <c r="L285" s="20"/>
      <c r="M285" s="24"/>
    </row>
    <row r="286" spans="2:13" s="4" customFormat="1" ht="37.5" customHeight="1" x14ac:dyDescent="0.2">
      <c r="B286" s="33">
        <v>272</v>
      </c>
      <c r="C286" s="34">
        <v>45174</v>
      </c>
      <c r="D286" s="33">
        <v>118403</v>
      </c>
      <c r="E286" s="33" t="s">
        <v>31</v>
      </c>
      <c r="F286" s="36">
        <v>0</v>
      </c>
      <c r="G286" s="35">
        <v>209539.94</v>
      </c>
      <c r="H286" s="43">
        <f t="shared" si="2"/>
        <v>1853207207.6400042</v>
      </c>
      <c r="L286" s="20"/>
      <c r="M286" s="24"/>
    </row>
    <row r="287" spans="2:13" s="4" customFormat="1" ht="37.5" customHeight="1" x14ac:dyDescent="0.2">
      <c r="B287" s="33">
        <v>273</v>
      </c>
      <c r="C287" s="34">
        <v>45174</v>
      </c>
      <c r="D287" s="33">
        <v>118403</v>
      </c>
      <c r="E287" s="33" t="s">
        <v>31</v>
      </c>
      <c r="F287" s="36">
        <v>0</v>
      </c>
      <c r="G287" s="35">
        <v>865491.05</v>
      </c>
      <c r="H287" s="43">
        <f t="shared" si="2"/>
        <v>1852341716.5900042</v>
      </c>
      <c r="L287" s="20"/>
      <c r="M287" s="24"/>
    </row>
    <row r="288" spans="2:13" s="4" customFormat="1" ht="37.5" customHeight="1" x14ac:dyDescent="0.2">
      <c r="B288" s="33">
        <v>274</v>
      </c>
      <c r="C288" s="34">
        <v>45174</v>
      </c>
      <c r="D288" s="33">
        <v>118402</v>
      </c>
      <c r="E288" s="33" t="s">
        <v>31</v>
      </c>
      <c r="F288" s="36">
        <v>0</v>
      </c>
      <c r="G288" s="35">
        <v>12377.67</v>
      </c>
      <c r="H288" s="43">
        <f t="shared" si="2"/>
        <v>1852329338.9200041</v>
      </c>
      <c r="L288" s="20"/>
      <c r="M288" s="24"/>
    </row>
    <row r="289" spans="2:13" s="4" customFormat="1" ht="37.5" customHeight="1" x14ac:dyDescent="0.2">
      <c r="B289" s="33">
        <v>275</v>
      </c>
      <c r="C289" s="34">
        <v>45174</v>
      </c>
      <c r="D289" s="33">
        <v>118402</v>
      </c>
      <c r="E289" s="33" t="s">
        <v>31</v>
      </c>
      <c r="F289" s="36">
        <v>0</v>
      </c>
      <c r="G289" s="35">
        <v>248305.29</v>
      </c>
      <c r="H289" s="43">
        <f t="shared" si="2"/>
        <v>1852081033.6300042</v>
      </c>
      <c r="L289" s="20"/>
      <c r="M289" s="24"/>
    </row>
    <row r="290" spans="2:13" s="4" customFormat="1" ht="37.5" customHeight="1" x14ac:dyDescent="0.2">
      <c r="B290" s="33">
        <v>276</v>
      </c>
      <c r="C290" s="34">
        <v>45174</v>
      </c>
      <c r="D290" s="33">
        <v>118409</v>
      </c>
      <c r="E290" s="33" t="s">
        <v>31</v>
      </c>
      <c r="F290" s="36">
        <v>0</v>
      </c>
      <c r="G290" s="35">
        <v>271719.57</v>
      </c>
      <c r="H290" s="43">
        <f t="shared" si="2"/>
        <v>1851809314.0600042</v>
      </c>
      <c r="L290" s="20"/>
      <c r="M290" s="24"/>
    </row>
    <row r="291" spans="2:13" s="4" customFormat="1" ht="37.5" customHeight="1" x14ac:dyDescent="0.2">
      <c r="B291" s="33">
        <v>277</v>
      </c>
      <c r="C291" s="34">
        <v>45174</v>
      </c>
      <c r="D291" s="33">
        <v>118409</v>
      </c>
      <c r="E291" s="33" t="s">
        <v>31</v>
      </c>
      <c r="F291" s="36">
        <v>0</v>
      </c>
      <c r="G291" s="35">
        <v>766769.14</v>
      </c>
      <c r="H291" s="43">
        <f t="shared" si="2"/>
        <v>1851042544.9200041</v>
      </c>
      <c r="L291" s="20"/>
      <c r="M291" s="24"/>
    </row>
    <row r="292" spans="2:13" s="4" customFormat="1" ht="37.5" customHeight="1" x14ac:dyDescent="0.2">
      <c r="B292" s="33">
        <v>278</v>
      </c>
      <c r="C292" s="34">
        <v>45174</v>
      </c>
      <c r="D292" s="33">
        <v>118410</v>
      </c>
      <c r="E292" s="33" t="s">
        <v>31</v>
      </c>
      <c r="F292" s="36">
        <v>0</v>
      </c>
      <c r="G292" s="35">
        <v>6576.36</v>
      </c>
      <c r="H292" s="43">
        <f t="shared" si="2"/>
        <v>1851035968.5600042</v>
      </c>
      <c r="L292" s="20"/>
      <c r="M292" s="24"/>
    </row>
    <row r="293" spans="2:13" s="4" customFormat="1" ht="37.5" customHeight="1" x14ac:dyDescent="0.2">
      <c r="B293" s="33">
        <v>279</v>
      </c>
      <c r="C293" s="34">
        <v>45174</v>
      </c>
      <c r="D293" s="33">
        <v>118410</v>
      </c>
      <c r="E293" s="33" t="s">
        <v>31</v>
      </c>
      <c r="F293" s="36">
        <v>0</v>
      </c>
      <c r="G293" s="35">
        <v>701075.25</v>
      </c>
      <c r="H293" s="43">
        <f t="shared" si="2"/>
        <v>1850334893.3100042</v>
      </c>
      <c r="L293" s="20"/>
      <c r="M293" s="24"/>
    </row>
    <row r="294" spans="2:13" s="4" customFormat="1" ht="37.5" customHeight="1" x14ac:dyDescent="0.2">
      <c r="B294" s="33">
        <v>280</v>
      </c>
      <c r="C294" s="34">
        <v>45174</v>
      </c>
      <c r="D294" s="33">
        <v>118411</v>
      </c>
      <c r="E294" s="33" t="s">
        <v>31</v>
      </c>
      <c r="F294" s="36">
        <v>0</v>
      </c>
      <c r="G294" s="35">
        <v>8384.91</v>
      </c>
      <c r="H294" s="43">
        <f t="shared" si="2"/>
        <v>1850326508.4000041</v>
      </c>
      <c r="L294" s="20"/>
      <c r="M294" s="24"/>
    </row>
    <row r="295" spans="2:13" s="4" customFormat="1" ht="37.5" customHeight="1" x14ac:dyDescent="0.2">
      <c r="B295" s="33">
        <v>281</v>
      </c>
      <c r="C295" s="34">
        <v>45174</v>
      </c>
      <c r="D295" s="33">
        <v>118411</v>
      </c>
      <c r="E295" s="33" t="s">
        <v>31</v>
      </c>
      <c r="F295" s="36">
        <v>0</v>
      </c>
      <c r="G295" s="35">
        <v>189498.92</v>
      </c>
      <c r="H295" s="43">
        <f t="shared" si="2"/>
        <v>1850137009.4800041</v>
      </c>
      <c r="L295" s="20"/>
      <c r="M295" s="24"/>
    </row>
    <row r="296" spans="2:13" s="4" customFormat="1" ht="37.5" customHeight="1" x14ac:dyDescent="0.2">
      <c r="B296" s="33">
        <v>282</v>
      </c>
      <c r="C296" s="34">
        <v>45174</v>
      </c>
      <c r="D296" s="33">
        <v>118412</v>
      </c>
      <c r="E296" s="33" t="s">
        <v>31</v>
      </c>
      <c r="F296" s="36">
        <v>0</v>
      </c>
      <c r="G296" s="35">
        <v>377744.83</v>
      </c>
      <c r="H296" s="43">
        <f t="shared" si="2"/>
        <v>1849759264.6500041</v>
      </c>
      <c r="L296" s="20"/>
      <c r="M296" s="24"/>
    </row>
    <row r="297" spans="2:13" s="4" customFormat="1" ht="37.5" customHeight="1" x14ac:dyDescent="0.2">
      <c r="B297" s="33">
        <v>283</v>
      </c>
      <c r="C297" s="34">
        <v>45174</v>
      </c>
      <c r="D297" s="33">
        <v>118412</v>
      </c>
      <c r="E297" s="33" t="s">
        <v>31</v>
      </c>
      <c r="F297" s="36">
        <v>0</v>
      </c>
      <c r="G297" s="35">
        <v>1025658.23</v>
      </c>
      <c r="H297" s="43">
        <f t="shared" si="2"/>
        <v>1848733606.4200041</v>
      </c>
      <c r="L297" s="20"/>
      <c r="M297" s="24"/>
    </row>
    <row r="298" spans="2:13" s="4" customFormat="1" ht="37.5" customHeight="1" x14ac:dyDescent="0.2">
      <c r="B298" s="33">
        <v>284</v>
      </c>
      <c r="C298" s="34">
        <v>45174</v>
      </c>
      <c r="D298" s="33">
        <v>118413</v>
      </c>
      <c r="E298" s="33" t="s">
        <v>31</v>
      </c>
      <c r="F298" s="36">
        <v>0</v>
      </c>
      <c r="G298" s="35">
        <v>97273.99</v>
      </c>
      <c r="H298" s="43">
        <f t="shared" si="2"/>
        <v>1848636332.4300041</v>
      </c>
      <c r="L298" s="20"/>
      <c r="M298" s="24"/>
    </row>
    <row r="299" spans="2:13" s="4" customFormat="1" ht="37.5" customHeight="1" x14ac:dyDescent="0.2">
      <c r="B299" s="33">
        <v>285</v>
      </c>
      <c r="C299" s="34">
        <v>45174</v>
      </c>
      <c r="D299" s="33">
        <v>118413</v>
      </c>
      <c r="E299" s="33" t="s">
        <v>31</v>
      </c>
      <c r="F299" s="36">
        <v>0</v>
      </c>
      <c r="G299" s="35">
        <v>401783.89</v>
      </c>
      <c r="H299" s="43">
        <f t="shared" si="2"/>
        <v>1848234548.540004</v>
      </c>
      <c r="L299" s="20"/>
      <c r="M299" s="24"/>
    </row>
    <row r="300" spans="2:13" s="4" customFormat="1" ht="37.5" customHeight="1" x14ac:dyDescent="0.2">
      <c r="B300" s="33">
        <v>286</v>
      </c>
      <c r="C300" s="34">
        <v>45174</v>
      </c>
      <c r="D300" s="33">
        <v>118414</v>
      </c>
      <c r="E300" s="33" t="s">
        <v>31</v>
      </c>
      <c r="F300" s="36">
        <v>0</v>
      </c>
      <c r="G300" s="35">
        <v>62802.239999999998</v>
      </c>
      <c r="H300" s="43">
        <f t="shared" si="2"/>
        <v>1848171746.300004</v>
      </c>
      <c r="L300" s="20"/>
      <c r="M300" s="24"/>
    </row>
    <row r="301" spans="2:13" s="4" customFormat="1" ht="37.5" customHeight="1" x14ac:dyDescent="0.2">
      <c r="B301" s="33">
        <v>287</v>
      </c>
      <c r="C301" s="34">
        <v>45174</v>
      </c>
      <c r="D301" s="33">
        <v>118414</v>
      </c>
      <c r="E301" s="33" t="s">
        <v>31</v>
      </c>
      <c r="F301" s="36">
        <v>0</v>
      </c>
      <c r="G301" s="35">
        <v>259400.54</v>
      </c>
      <c r="H301" s="43">
        <f t="shared" si="2"/>
        <v>1847912345.760004</v>
      </c>
      <c r="L301" s="20"/>
      <c r="M301" s="24"/>
    </row>
    <row r="302" spans="2:13" s="4" customFormat="1" ht="37.5" customHeight="1" x14ac:dyDescent="0.2">
      <c r="B302" s="33">
        <v>288</v>
      </c>
      <c r="C302" s="34">
        <v>45174</v>
      </c>
      <c r="D302" s="33">
        <v>118416</v>
      </c>
      <c r="E302" s="33" t="s">
        <v>31</v>
      </c>
      <c r="F302" s="36">
        <v>0</v>
      </c>
      <c r="G302" s="35">
        <v>35625.879999999997</v>
      </c>
      <c r="H302" s="43">
        <f t="shared" si="2"/>
        <v>1847876719.8800039</v>
      </c>
      <c r="L302" s="20"/>
      <c r="M302" s="24"/>
    </row>
    <row r="303" spans="2:13" s="4" customFormat="1" ht="37.5" customHeight="1" x14ac:dyDescent="0.2">
      <c r="B303" s="33">
        <v>289</v>
      </c>
      <c r="C303" s="34">
        <v>45174</v>
      </c>
      <c r="D303" s="33">
        <v>118416</v>
      </c>
      <c r="E303" s="33" t="s">
        <v>31</v>
      </c>
      <c r="F303" s="36">
        <v>0</v>
      </c>
      <c r="G303" s="35">
        <v>170622.84</v>
      </c>
      <c r="H303" s="43">
        <f t="shared" si="2"/>
        <v>1847706097.040004</v>
      </c>
      <c r="L303" s="20"/>
      <c r="M303" s="24"/>
    </row>
    <row r="304" spans="2:13" s="4" customFormat="1" ht="37.5" customHeight="1" x14ac:dyDescent="0.2">
      <c r="B304" s="33">
        <v>290</v>
      </c>
      <c r="C304" s="34">
        <v>45174</v>
      </c>
      <c r="D304" s="33">
        <v>118417</v>
      </c>
      <c r="E304" s="33" t="s">
        <v>31</v>
      </c>
      <c r="F304" s="36">
        <v>0</v>
      </c>
      <c r="G304" s="35">
        <v>186614.35</v>
      </c>
      <c r="H304" s="43">
        <f t="shared" si="2"/>
        <v>1847519482.6900041</v>
      </c>
      <c r="L304" s="20"/>
      <c r="M304" s="24"/>
    </row>
    <row r="305" spans="2:13" s="4" customFormat="1" ht="37.5" customHeight="1" x14ac:dyDescent="0.2">
      <c r="B305" s="33">
        <v>291</v>
      </c>
      <c r="C305" s="34">
        <v>45174</v>
      </c>
      <c r="D305" s="33">
        <v>118417</v>
      </c>
      <c r="E305" s="33" t="s">
        <v>31</v>
      </c>
      <c r="F305" s="36">
        <v>0</v>
      </c>
      <c r="G305" s="35">
        <v>770798.37</v>
      </c>
      <c r="H305" s="43">
        <f t="shared" si="2"/>
        <v>1846748684.3200042</v>
      </c>
      <c r="L305" s="20"/>
      <c r="M305" s="24"/>
    </row>
    <row r="306" spans="2:13" s="4" customFormat="1" ht="37.5" customHeight="1" x14ac:dyDescent="0.2">
      <c r="B306" s="33">
        <v>292</v>
      </c>
      <c r="C306" s="34">
        <v>45174</v>
      </c>
      <c r="D306" s="33">
        <v>118418</v>
      </c>
      <c r="E306" s="33" t="s">
        <v>31</v>
      </c>
      <c r="F306" s="36">
        <v>0</v>
      </c>
      <c r="G306" s="35">
        <v>38203.279999999999</v>
      </c>
      <c r="H306" s="43">
        <f t="shared" si="2"/>
        <v>1846710481.0400043</v>
      </c>
      <c r="L306" s="20"/>
      <c r="M306" s="24"/>
    </row>
    <row r="307" spans="2:13" s="4" customFormat="1" ht="37.5" customHeight="1" x14ac:dyDescent="0.2">
      <c r="B307" s="33">
        <v>293</v>
      </c>
      <c r="C307" s="34">
        <v>45174</v>
      </c>
      <c r="D307" s="33">
        <v>118418</v>
      </c>
      <c r="E307" s="33" t="s">
        <v>31</v>
      </c>
      <c r="F307" s="36">
        <v>0</v>
      </c>
      <c r="G307" s="35">
        <v>863394.22</v>
      </c>
      <c r="H307" s="43">
        <f t="shared" si="2"/>
        <v>1845847086.8200042</v>
      </c>
      <c r="L307" s="20"/>
      <c r="M307" s="24"/>
    </row>
    <row r="308" spans="2:13" s="4" customFormat="1" ht="37.5" customHeight="1" x14ac:dyDescent="0.2">
      <c r="B308" s="33">
        <v>294</v>
      </c>
      <c r="C308" s="34">
        <v>45174</v>
      </c>
      <c r="D308" s="33">
        <v>118419</v>
      </c>
      <c r="E308" s="33" t="s">
        <v>31</v>
      </c>
      <c r="F308" s="36">
        <v>0</v>
      </c>
      <c r="G308" s="35">
        <v>85752</v>
      </c>
      <c r="H308" s="43">
        <f t="shared" si="2"/>
        <v>1845761334.8200042</v>
      </c>
      <c r="L308" s="20"/>
      <c r="M308" s="24"/>
    </row>
    <row r="309" spans="2:13" s="4" customFormat="1" ht="37.5" customHeight="1" x14ac:dyDescent="0.2">
      <c r="B309" s="33">
        <v>295</v>
      </c>
      <c r="C309" s="34">
        <v>45174</v>
      </c>
      <c r="D309" s="33">
        <v>118419</v>
      </c>
      <c r="E309" s="33" t="s">
        <v>31</v>
      </c>
      <c r="F309" s="36">
        <v>0</v>
      </c>
      <c r="G309" s="35">
        <v>1325220.3799999999</v>
      </c>
      <c r="H309" s="43">
        <f t="shared" si="2"/>
        <v>1844436114.4400041</v>
      </c>
      <c r="L309" s="20"/>
      <c r="M309" s="24"/>
    </row>
    <row r="310" spans="2:13" s="4" customFormat="1" ht="37.5" customHeight="1" x14ac:dyDescent="0.2">
      <c r="B310" s="33">
        <v>296</v>
      </c>
      <c r="C310" s="34">
        <v>45174</v>
      </c>
      <c r="D310" s="33">
        <v>118420</v>
      </c>
      <c r="E310" s="33" t="s">
        <v>31</v>
      </c>
      <c r="F310" s="36">
        <v>0</v>
      </c>
      <c r="G310" s="35">
        <v>35475.769999999997</v>
      </c>
      <c r="H310" s="43">
        <f t="shared" si="2"/>
        <v>1844400638.6700041</v>
      </c>
      <c r="L310" s="20"/>
      <c r="M310" s="24"/>
    </row>
    <row r="311" spans="2:13" s="4" customFormat="1" ht="37.5" customHeight="1" x14ac:dyDescent="0.2">
      <c r="B311" s="33">
        <v>297</v>
      </c>
      <c r="C311" s="34">
        <v>45174</v>
      </c>
      <c r="D311" s="33">
        <v>118420</v>
      </c>
      <c r="E311" s="33" t="s">
        <v>31</v>
      </c>
      <c r="F311" s="36">
        <v>0</v>
      </c>
      <c r="G311" s="35">
        <v>546405.6</v>
      </c>
      <c r="H311" s="43">
        <f t="shared" si="2"/>
        <v>1843854233.0700042</v>
      </c>
      <c r="L311" s="20"/>
      <c r="M311" s="24"/>
    </row>
    <row r="312" spans="2:13" s="4" customFormat="1" ht="37.5" customHeight="1" x14ac:dyDescent="0.2">
      <c r="B312" s="33">
        <v>298</v>
      </c>
      <c r="C312" s="34">
        <v>45174</v>
      </c>
      <c r="D312" s="33">
        <v>118421</v>
      </c>
      <c r="E312" s="33" t="s">
        <v>31</v>
      </c>
      <c r="F312" s="36">
        <v>0</v>
      </c>
      <c r="G312" s="35">
        <v>44023.79</v>
      </c>
      <c r="H312" s="43">
        <f t="shared" si="2"/>
        <v>1843810209.2800043</v>
      </c>
      <c r="L312" s="20"/>
      <c r="M312" s="24"/>
    </row>
    <row r="313" spans="2:13" s="4" customFormat="1" ht="37.5" customHeight="1" x14ac:dyDescent="0.2">
      <c r="B313" s="33">
        <v>299</v>
      </c>
      <c r="C313" s="34">
        <v>45174</v>
      </c>
      <c r="D313" s="33">
        <v>118421</v>
      </c>
      <c r="E313" s="33" t="s">
        <v>31</v>
      </c>
      <c r="F313" s="36">
        <v>0</v>
      </c>
      <c r="G313" s="35">
        <v>994937.6</v>
      </c>
      <c r="H313" s="43">
        <f t="shared" si="2"/>
        <v>1842815271.6800044</v>
      </c>
      <c r="L313" s="20"/>
      <c r="M313" s="24"/>
    </row>
    <row r="314" spans="2:13" s="4" customFormat="1" ht="37.5" customHeight="1" x14ac:dyDescent="0.2">
      <c r="B314" s="33">
        <v>300</v>
      </c>
      <c r="C314" s="34">
        <v>45174</v>
      </c>
      <c r="D314" s="33">
        <v>118422</v>
      </c>
      <c r="E314" s="33" t="s">
        <v>31</v>
      </c>
      <c r="F314" s="36">
        <v>0</v>
      </c>
      <c r="G314" s="35">
        <v>47545.69</v>
      </c>
      <c r="H314" s="43">
        <f t="shared" si="2"/>
        <v>1842767725.9900043</v>
      </c>
      <c r="L314" s="20"/>
      <c r="M314" s="24"/>
    </row>
    <row r="315" spans="2:13" s="4" customFormat="1" ht="37.5" customHeight="1" x14ac:dyDescent="0.2">
      <c r="B315" s="33">
        <v>301</v>
      </c>
      <c r="C315" s="34">
        <v>45174</v>
      </c>
      <c r="D315" s="33">
        <v>118422</v>
      </c>
      <c r="E315" s="33" t="s">
        <v>31</v>
      </c>
      <c r="F315" s="36">
        <v>0</v>
      </c>
      <c r="G315" s="35">
        <v>1074532.6100000001</v>
      </c>
      <c r="H315" s="43">
        <f t="shared" si="2"/>
        <v>1841693193.3800044</v>
      </c>
      <c r="L315" s="20"/>
      <c r="M315" s="24"/>
    </row>
    <row r="316" spans="2:13" s="4" customFormat="1" ht="37.5" customHeight="1" x14ac:dyDescent="0.2">
      <c r="B316" s="33">
        <v>302</v>
      </c>
      <c r="C316" s="34">
        <v>45174</v>
      </c>
      <c r="D316" s="33">
        <v>118423</v>
      </c>
      <c r="E316" s="33" t="s">
        <v>31</v>
      </c>
      <c r="F316" s="36">
        <v>0</v>
      </c>
      <c r="G316" s="35">
        <v>17089.990000000002</v>
      </c>
      <c r="H316" s="43">
        <f t="shared" si="2"/>
        <v>1841676103.3900044</v>
      </c>
      <c r="L316" s="20"/>
      <c r="M316" s="24"/>
    </row>
    <row r="317" spans="2:13" s="4" customFormat="1" ht="37.5" customHeight="1" x14ac:dyDescent="0.2">
      <c r="B317" s="33">
        <v>303</v>
      </c>
      <c r="C317" s="34">
        <v>45174</v>
      </c>
      <c r="D317" s="33">
        <v>118423</v>
      </c>
      <c r="E317" s="33" t="s">
        <v>31</v>
      </c>
      <c r="F317" s="36">
        <v>0</v>
      </c>
      <c r="G317" s="35">
        <v>386233.75</v>
      </c>
      <c r="H317" s="43">
        <f t="shared" si="2"/>
        <v>1841289869.6400044</v>
      </c>
      <c r="L317" s="20"/>
      <c r="M317" s="24"/>
    </row>
    <row r="318" spans="2:13" s="4" customFormat="1" ht="37.5" customHeight="1" x14ac:dyDescent="0.2">
      <c r="B318" s="33">
        <v>304</v>
      </c>
      <c r="C318" s="34">
        <v>45174</v>
      </c>
      <c r="D318" s="33">
        <v>118424</v>
      </c>
      <c r="E318" s="33" t="s">
        <v>31</v>
      </c>
      <c r="F318" s="36">
        <v>0</v>
      </c>
      <c r="G318" s="35">
        <v>33980.629999999997</v>
      </c>
      <c r="H318" s="43">
        <f t="shared" si="2"/>
        <v>1841255889.0100043</v>
      </c>
      <c r="L318" s="20"/>
      <c r="M318" s="24"/>
    </row>
    <row r="319" spans="2:13" s="4" customFormat="1" ht="37.5" customHeight="1" x14ac:dyDescent="0.2">
      <c r="B319" s="33">
        <v>305</v>
      </c>
      <c r="C319" s="34">
        <v>45174</v>
      </c>
      <c r="D319" s="33">
        <v>118424</v>
      </c>
      <c r="E319" s="33" t="s">
        <v>31</v>
      </c>
      <c r="F319" s="36">
        <v>0</v>
      </c>
      <c r="G319" s="35">
        <v>767962.12</v>
      </c>
      <c r="H319" s="43">
        <f t="shared" si="2"/>
        <v>1840487926.8900044</v>
      </c>
      <c r="L319" s="20"/>
      <c r="M319" s="24"/>
    </row>
    <row r="320" spans="2:13" s="4" customFormat="1" ht="37.5" customHeight="1" x14ac:dyDescent="0.2">
      <c r="B320" s="33">
        <v>306</v>
      </c>
      <c r="C320" s="34">
        <v>45174</v>
      </c>
      <c r="D320" s="33">
        <v>118425</v>
      </c>
      <c r="E320" s="33" t="s">
        <v>31</v>
      </c>
      <c r="F320" s="36">
        <v>0</v>
      </c>
      <c r="G320" s="35">
        <v>18702.939999999999</v>
      </c>
      <c r="H320" s="43">
        <f t="shared" si="2"/>
        <v>1840469223.9500043</v>
      </c>
      <c r="L320" s="20"/>
      <c r="M320" s="24"/>
    </row>
    <row r="321" spans="2:13" s="4" customFormat="1" ht="37.5" customHeight="1" x14ac:dyDescent="0.2">
      <c r="B321" s="33">
        <v>307</v>
      </c>
      <c r="C321" s="34">
        <v>45174</v>
      </c>
      <c r="D321" s="33">
        <v>118425</v>
      </c>
      <c r="E321" s="33" t="s">
        <v>31</v>
      </c>
      <c r="F321" s="36">
        <v>0</v>
      </c>
      <c r="G321" s="35">
        <v>422686.35</v>
      </c>
      <c r="H321" s="43">
        <f t="shared" si="2"/>
        <v>1840046537.6000044</v>
      </c>
      <c r="L321" s="20"/>
      <c r="M321" s="24"/>
    </row>
    <row r="322" spans="2:13" s="4" customFormat="1" ht="37.5" customHeight="1" x14ac:dyDescent="0.2">
      <c r="B322" s="33">
        <v>308</v>
      </c>
      <c r="C322" s="34">
        <v>45174</v>
      </c>
      <c r="D322" s="33">
        <v>118426</v>
      </c>
      <c r="E322" s="33" t="s">
        <v>31</v>
      </c>
      <c r="F322" s="36">
        <v>0</v>
      </c>
      <c r="G322" s="35">
        <v>43811.17</v>
      </c>
      <c r="H322" s="43">
        <f t="shared" si="2"/>
        <v>1840002726.4300044</v>
      </c>
      <c r="L322" s="20"/>
      <c r="M322" s="24"/>
    </row>
    <row r="323" spans="2:13" s="4" customFormat="1" ht="37.5" customHeight="1" x14ac:dyDescent="0.2">
      <c r="B323" s="33">
        <v>309</v>
      </c>
      <c r="C323" s="34">
        <v>45174</v>
      </c>
      <c r="D323" s="33">
        <v>118426</v>
      </c>
      <c r="E323" s="33" t="s">
        <v>31</v>
      </c>
      <c r="F323" s="36">
        <v>0</v>
      </c>
      <c r="G323" s="35">
        <v>351731.24</v>
      </c>
      <c r="H323" s="43">
        <f t="shared" si="2"/>
        <v>1839650995.1900043</v>
      </c>
      <c r="L323" s="20"/>
      <c r="M323" s="24"/>
    </row>
    <row r="324" spans="2:13" s="4" customFormat="1" ht="37.5" customHeight="1" x14ac:dyDescent="0.2">
      <c r="B324" s="33">
        <v>310</v>
      </c>
      <c r="C324" s="34">
        <v>45174</v>
      </c>
      <c r="D324" s="33">
        <v>118427</v>
      </c>
      <c r="E324" s="33" t="s">
        <v>31</v>
      </c>
      <c r="F324" s="36">
        <v>0</v>
      </c>
      <c r="G324" s="35">
        <v>26075.98</v>
      </c>
      <c r="H324" s="43">
        <f t="shared" si="2"/>
        <v>1839624919.2100043</v>
      </c>
      <c r="L324" s="20"/>
      <c r="M324" s="24"/>
    </row>
    <row r="325" spans="2:13" s="4" customFormat="1" ht="37.5" customHeight="1" x14ac:dyDescent="0.2">
      <c r="B325" s="33">
        <v>311</v>
      </c>
      <c r="C325" s="34">
        <v>45174</v>
      </c>
      <c r="D325" s="33">
        <v>118427</v>
      </c>
      <c r="E325" s="33" t="s">
        <v>31</v>
      </c>
      <c r="F325" s="36">
        <v>0</v>
      </c>
      <c r="G325" s="35">
        <v>589317.06999999995</v>
      </c>
      <c r="H325" s="43">
        <f t="shared" si="2"/>
        <v>1839035602.1400044</v>
      </c>
      <c r="L325" s="20"/>
      <c r="M325" s="24"/>
    </row>
    <row r="326" spans="2:13" s="4" customFormat="1" ht="37.5" customHeight="1" x14ac:dyDescent="0.2">
      <c r="B326" s="33">
        <v>312</v>
      </c>
      <c r="C326" s="34">
        <v>45174</v>
      </c>
      <c r="D326" s="33">
        <v>118428</v>
      </c>
      <c r="E326" s="33" t="s">
        <v>31</v>
      </c>
      <c r="F326" s="36">
        <v>0</v>
      </c>
      <c r="G326" s="35">
        <v>53345.05</v>
      </c>
      <c r="H326" s="43">
        <f t="shared" si="2"/>
        <v>1838982257.0900044</v>
      </c>
      <c r="L326" s="20"/>
      <c r="M326" s="24"/>
    </row>
    <row r="327" spans="2:13" s="4" customFormat="1" ht="37.5" customHeight="1" x14ac:dyDescent="0.2">
      <c r="B327" s="33">
        <v>313</v>
      </c>
      <c r="C327" s="34">
        <v>45174</v>
      </c>
      <c r="D327" s="33">
        <v>118428</v>
      </c>
      <c r="E327" s="33" t="s">
        <v>31</v>
      </c>
      <c r="F327" s="36">
        <v>0</v>
      </c>
      <c r="G327" s="35">
        <v>896190.49</v>
      </c>
      <c r="H327" s="43">
        <f t="shared" si="2"/>
        <v>1838086066.6000044</v>
      </c>
      <c r="L327" s="20"/>
      <c r="M327" s="24"/>
    </row>
    <row r="328" spans="2:13" s="4" customFormat="1" ht="37.5" customHeight="1" x14ac:dyDescent="0.2">
      <c r="B328" s="33">
        <v>314</v>
      </c>
      <c r="C328" s="34">
        <v>45174</v>
      </c>
      <c r="D328" s="33">
        <v>118429</v>
      </c>
      <c r="E328" s="33" t="s">
        <v>31</v>
      </c>
      <c r="F328" s="36">
        <v>0</v>
      </c>
      <c r="G328" s="35">
        <v>77645.06</v>
      </c>
      <c r="H328" s="43">
        <f t="shared" si="2"/>
        <v>1838008421.5400045</v>
      </c>
      <c r="L328" s="20"/>
      <c r="M328" s="24"/>
    </row>
    <row r="329" spans="2:13" s="4" customFormat="1" ht="37.5" customHeight="1" x14ac:dyDescent="0.2">
      <c r="B329" s="33">
        <v>315</v>
      </c>
      <c r="C329" s="34">
        <v>45174</v>
      </c>
      <c r="D329" s="33">
        <v>118429</v>
      </c>
      <c r="E329" s="33" t="s">
        <v>31</v>
      </c>
      <c r="F329" s="36">
        <v>0</v>
      </c>
      <c r="G329" s="35">
        <v>396775.52</v>
      </c>
      <c r="H329" s="43">
        <f t="shared" si="2"/>
        <v>1837611646.0200045</v>
      </c>
      <c r="L329" s="20"/>
      <c r="M329" s="24"/>
    </row>
    <row r="330" spans="2:13" s="4" customFormat="1" ht="37.5" customHeight="1" x14ac:dyDescent="0.2">
      <c r="B330" s="33">
        <v>316</v>
      </c>
      <c r="C330" s="34">
        <v>45174</v>
      </c>
      <c r="D330" s="33">
        <v>118430</v>
      </c>
      <c r="E330" s="33" t="s">
        <v>31</v>
      </c>
      <c r="F330" s="36">
        <v>0</v>
      </c>
      <c r="G330" s="35">
        <v>166550.97</v>
      </c>
      <c r="H330" s="43">
        <f t="shared" si="2"/>
        <v>1837445095.0500045</v>
      </c>
      <c r="L330" s="20"/>
      <c r="M330" s="24"/>
    </row>
    <row r="331" spans="2:13" s="4" customFormat="1" ht="37.5" customHeight="1" x14ac:dyDescent="0.2">
      <c r="B331" s="33">
        <v>317</v>
      </c>
      <c r="C331" s="34">
        <v>45174</v>
      </c>
      <c r="D331" s="33">
        <v>118430</v>
      </c>
      <c r="E331" s="33" t="s">
        <v>31</v>
      </c>
      <c r="F331" s="36">
        <v>0</v>
      </c>
      <c r="G331" s="35">
        <v>687927.94</v>
      </c>
      <c r="H331" s="43">
        <f t="shared" si="2"/>
        <v>1836757167.1100044</v>
      </c>
      <c r="L331" s="20"/>
      <c r="M331" s="24"/>
    </row>
    <row r="332" spans="2:13" s="4" customFormat="1" ht="37.5" customHeight="1" x14ac:dyDescent="0.2">
      <c r="B332" s="33">
        <v>318</v>
      </c>
      <c r="C332" s="34">
        <v>45174</v>
      </c>
      <c r="D332" s="33">
        <v>118431</v>
      </c>
      <c r="E332" s="33" t="s">
        <v>31</v>
      </c>
      <c r="F332" s="36">
        <v>0</v>
      </c>
      <c r="G332" s="35">
        <v>80197.899999999994</v>
      </c>
      <c r="H332" s="43">
        <f t="shared" si="2"/>
        <v>1836676969.2100043</v>
      </c>
      <c r="L332" s="20"/>
      <c r="M332" s="24"/>
    </row>
    <row r="333" spans="2:13" s="4" customFormat="1" ht="37.5" customHeight="1" x14ac:dyDescent="0.2">
      <c r="B333" s="33">
        <v>319</v>
      </c>
      <c r="C333" s="34">
        <v>45174</v>
      </c>
      <c r="D333" s="33">
        <v>118431</v>
      </c>
      <c r="E333" s="33" t="s">
        <v>31</v>
      </c>
      <c r="F333" s="36">
        <v>0</v>
      </c>
      <c r="G333" s="35">
        <v>331252.19</v>
      </c>
      <c r="H333" s="43">
        <f t="shared" si="2"/>
        <v>1836345717.0200043</v>
      </c>
      <c r="L333" s="20"/>
      <c r="M333" s="24"/>
    </row>
    <row r="334" spans="2:13" s="4" customFormat="1" ht="37.5" customHeight="1" x14ac:dyDescent="0.2">
      <c r="B334" s="33">
        <v>320</v>
      </c>
      <c r="C334" s="34">
        <v>45174</v>
      </c>
      <c r="D334" s="33">
        <v>118432</v>
      </c>
      <c r="E334" s="33" t="s">
        <v>31</v>
      </c>
      <c r="F334" s="36">
        <v>0</v>
      </c>
      <c r="G334" s="35">
        <v>12722.35</v>
      </c>
      <c r="H334" s="43">
        <f t="shared" si="2"/>
        <v>1836332994.6700044</v>
      </c>
      <c r="L334" s="20"/>
      <c r="M334" s="24"/>
    </row>
    <row r="335" spans="2:13" s="4" customFormat="1" ht="37.5" customHeight="1" x14ac:dyDescent="0.2">
      <c r="B335" s="33">
        <v>321</v>
      </c>
      <c r="C335" s="34">
        <v>45174</v>
      </c>
      <c r="D335" s="33">
        <v>118432</v>
      </c>
      <c r="E335" s="33" t="s">
        <v>31</v>
      </c>
      <c r="F335" s="36">
        <v>0</v>
      </c>
      <c r="G335" s="35">
        <v>287525.02</v>
      </c>
      <c r="H335" s="43">
        <f t="shared" si="2"/>
        <v>1836045469.6500044</v>
      </c>
      <c r="L335" s="20"/>
      <c r="M335" s="24"/>
    </row>
    <row r="336" spans="2:13" s="4" customFormat="1" ht="37.5" customHeight="1" x14ac:dyDescent="0.2">
      <c r="B336" s="33">
        <v>322</v>
      </c>
      <c r="C336" s="34">
        <v>45174</v>
      </c>
      <c r="D336" s="33">
        <v>118433</v>
      </c>
      <c r="E336" s="33" t="s">
        <v>31</v>
      </c>
      <c r="F336" s="36">
        <v>0</v>
      </c>
      <c r="G336" s="35">
        <v>26362.92</v>
      </c>
      <c r="H336" s="43">
        <f t="shared" si="2"/>
        <v>1836019106.7300043</v>
      </c>
      <c r="L336" s="20"/>
      <c r="M336" s="24"/>
    </row>
    <row r="337" spans="2:13" s="4" customFormat="1" ht="37.5" customHeight="1" x14ac:dyDescent="0.2">
      <c r="B337" s="33">
        <v>323</v>
      </c>
      <c r="C337" s="34">
        <v>45174</v>
      </c>
      <c r="D337" s="33">
        <v>118433</v>
      </c>
      <c r="E337" s="33" t="s">
        <v>31</v>
      </c>
      <c r="F337" s="36">
        <v>0</v>
      </c>
      <c r="G337" s="35">
        <v>595802.09</v>
      </c>
      <c r="H337" s="43">
        <f t="shared" si="2"/>
        <v>1835423304.6400044</v>
      </c>
      <c r="L337" s="20"/>
      <c r="M337" s="24"/>
    </row>
    <row r="338" spans="2:13" s="4" customFormat="1" ht="37.5" customHeight="1" x14ac:dyDescent="0.2">
      <c r="B338" s="33">
        <v>324</v>
      </c>
      <c r="C338" s="34">
        <v>45174</v>
      </c>
      <c r="D338" s="33">
        <v>118434</v>
      </c>
      <c r="E338" s="33" t="s">
        <v>31</v>
      </c>
      <c r="F338" s="36">
        <v>0</v>
      </c>
      <c r="G338" s="35">
        <v>220488.64</v>
      </c>
      <c r="H338" s="43">
        <f t="shared" si="2"/>
        <v>1835202816.0000043</v>
      </c>
      <c r="L338" s="20"/>
      <c r="M338" s="24"/>
    </row>
    <row r="339" spans="2:13" s="4" customFormat="1" ht="37.5" customHeight="1" x14ac:dyDescent="0.2">
      <c r="B339" s="33">
        <v>325</v>
      </c>
      <c r="C339" s="34">
        <v>45174</v>
      </c>
      <c r="D339" s="33">
        <v>118434</v>
      </c>
      <c r="E339" s="33" t="s">
        <v>31</v>
      </c>
      <c r="F339" s="36">
        <v>0</v>
      </c>
      <c r="G339" s="35">
        <v>910713.98</v>
      </c>
      <c r="H339" s="43">
        <f t="shared" si="2"/>
        <v>1834292102.0200043</v>
      </c>
      <c r="L339" s="20"/>
      <c r="M339" s="24"/>
    </row>
    <row r="340" spans="2:13" s="4" customFormat="1" ht="37.5" customHeight="1" x14ac:dyDescent="0.2">
      <c r="B340" s="33">
        <v>326</v>
      </c>
      <c r="C340" s="34">
        <v>45174</v>
      </c>
      <c r="D340" s="33">
        <v>118435</v>
      </c>
      <c r="E340" s="33" t="s">
        <v>31</v>
      </c>
      <c r="F340" s="36">
        <v>0</v>
      </c>
      <c r="G340" s="35">
        <v>37747.19</v>
      </c>
      <c r="H340" s="43">
        <f t="shared" si="2"/>
        <v>1834254354.8300042</v>
      </c>
      <c r="L340" s="20"/>
      <c r="M340" s="24"/>
    </row>
    <row r="341" spans="2:13" s="4" customFormat="1" ht="37.5" customHeight="1" x14ac:dyDescent="0.2">
      <c r="B341" s="33">
        <v>327</v>
      </c>
      <c r="C341" s="34">
        <v>45174</v>
      </c>
      <c r="D341" s="33">
        <v>118435</v>
      </c>
      <c r="E341" s="33" t="s">
        <v>31</v>
      </c>
      <c r="F341" s="36">
        <v>0</v>
      </c>
      <c r="G341" s="35">
        <v>853086.46</v>
      </c>
      <c r="H341" s="43">
        <f t="shared" si="2"/>
        <v>1833401268.3700042</v>
      </c>
      <c r="L341" s="20"/>
      <c r="M341" s="24"/>
    </row>
    <row r="342" spans="2:13" s="4" customFormat="1" ht="37.5" customHeight="1" x14ac:dyDescent="0.2">
      <c r="B342" s="33">
        <v>328</v>
      </c>
      <c r="C342" s="34">
        <v>45174</v>
      </c>
      <c r="D342" s="33">
        <v>118436</v>
      </c>
      <c r="E342" s="33" t="s">
        <v>31</v>
      </c>
      <c r="F342" s="36">
        <v>0</v>
      </c>
      <c r="G342" s="35">
        <v>71138.820000000007</v>
      </c>
      <c r="H342" s="43">
        <f t="shared" si="2"/>
        <v>1833330129.5500042</v>
      </c>
      <c r="L342" s="20"/>
      <c r="M342" s="24"/>
    </row>
    <row r="343" spans="2:13" s="4" customFormat="1" ht="37.5" customHeight="1" x14ac:dyDescent="0.2">
      <c r="B343" s="33">
        <v>329</v>
      </c>
      <c r="C343" s="34">
        <v>45174</v>
      </c>
      <c r="D343" s="33">
        <v>118436</v>
      </c>
      <c r="E343" s="33" t="s">
        <v>31</v>
      </c>
      <c r="F343" s="36">
        <v>0</v>
      </c>
      <c r="G343" s="35">
        <v>293834.23999999999</v>
      </c>
      <c r="H343" s="43">
        <f t="shared" si="2"/>
        <v>1833036295.3100042</v>
      </c>
      <c r="L343" s="20"/>
      <c r="M343" s="24"/>
    </row>
    <row r="344" spans="2:13" s="4" customFormat="1" ht="37.5" customHeight="1" x14ac:dyDescent="0.2">
      <c r="B344" s="33">
        <v>330</v>
      </c>
      <c r="C344" s="34">
        <v>45174</v>
      </c>
      <c r="D344" s="33">
        <v>118437</v>
      </c>
      <c r="E344" s="33" t="s">
        <v>31</v>
      </c>
      <c r="F344" s="36">
        <v>0</v>
      </c>
      <c r="G344" s="35">
        <v>193922.75</v>
      </c>
      <c r="H344" s="43">
        <f t="shared" si="2"/>
        <v>1832842372.5600042</v>
      </c>
      <c r="L344" s="20"/>
      <c r="M344" s="24"/>
    </row>
    <row r="345" spans="2:13" s="4" customFormat="1" ht="37.5" customHeight="1" x14ac:dyDescent="0.2">
      <c r="B345" s="33">
        <v>331</v>
      </c>
      <c r="C345" s="34">
        <v>45174</v>
      </c>
      <c r="D345" s="33">
        <v>118437</v>
      </c>
      <c r="E345" s="33" t="s">
        <v>31</v>
      </c>
      <c r="F345" s="36">
        <v>0</v>
      </c>
      <c r="G345" s="35">
        <v>800985.25</v>
      </c>
      <c r="H345" s="43">
        <f t="shared" ref="H345:H408" si="3">H344+F345-G345</f>
        <v>1832041387.3100042</v>
      </c>
      <c r="L345" s="20"/>
      <c r="M345" s="24"/>
    </row>
    <row r="346" spans="2:13" s="4" customFormat="1" ht="37.5" customHeight="1" x14ac:dyDescent="0.2">
      <c r="B346" s="33">
        <v>332</v>
      </c>
      <c r="C346" s="34">
        <v>45174</v>
      </c>
      <c r="D346" s="33">
        <v>118438</v>
      </c>
      <c r="E346" s="33" t="s">
        <v>31</v>
      </c>
      <c r="F346" s="36">
        <v>0</v>
      </c>
      <c r="G346" s="35">
        <v>343772.77</v>
      </c>
      <c r="H346" s="43">
        <f t="shared" si="3"/>
        <v>1831697614.5400043</v>
      </c>
      <c r="L346" s="20"/>
      <c r="M346" s="24"/>
    </row>
    <row r="347" spans="2:13" s="4" customFormat="1" ht="37.5" customHeight="1" x14ac:dyDescent="0.2">
      <c r="B347" s="33">
        <v>333</v>
      </c>
      <c r="C347" s="34">
        <v>45174</v>
      </c>
      <c r="D347" s="33">
        <v>118438</v>
      </c>
      <c r="E347" s="33" t="s">
        <v>31</v>
      </c>
      <c r="F347" s="36">
        <v>0</v>
      </c>
      <c r="G347" s="35">
        <v>903758.4</v>
      </c>
      <c r="H347" s="43">
        <f t="shared" si="3"/>
        <v>1830793856.1400042</v>
      </c>
      <c r="L347" s="20"/>
      <c r="M347" s="24"/>
    </row>
    <row r="348" spans="2:13" s="4" customFormat="1" ht="37.5" customHeight="1" x14ac:dyDescent="0.2">
      <c r="B348" s="33">
        <v>334</v>
      </c>
      <c r="C348" s="34">
        <v>45174</v>
      </c>
      <c r="D348" s="33">
        <v>118439</v>
      </c>
      <c r="E348" s="33" t="s">
        <v>31</v>
      </c>
      <c r="F348" s="36">
        <v>0</v>
      </c>
      <c r="G348" s="35">
        <v>133294.67000000001</v>
      </c>
      <c r="H348" s="43">
        <f t="shared" si="3"/>
        <v>1830660561.4700041</v>
      </c>
      <c r="L348" s="20"/>
      <c r="M348" s="24"/>
    </row>
    <row r="349" spans="2:13" s="4" customFormat="1" ht="37.5" customHeight="1" x14ac:dyDescent="0.2">
      <c r="B349" s="33">
        <v>335</v>
      </c>
      <c r="C349" s="34">
        <v>45174</v>
      </c>
      <c r="D349" s="33">
        <v>118439</v>
      </c>
      <c r="E349" s="33" t="s">
        <v>31</v>
      </c>
      <c r="F349" s="36">
        <v>0</v>
      </c>
      <c r="G349" s="35">
        <v>3012459.42</v>
      </c>
      <c r="H349" s="43">
        <f t="shared" si="3"/>
        <v>1827648102.050004</v>
      </c>
      <c r="L349" s="20"/>
      <c r="M349" s="24"/>
    </row>
    <row r="350" spans="2:13" s="4" customFormat="1" ht="37.5" customHeight="1" x14ac:dyDescent="0.2">
      <c r="B350" s="33">
        <v>336</v>
      </c>
      <c r="C350" s="34">
        <v>45174</v>
      </c>
      <c r="D350" s="33">
        <v>118440</v>
      </c>
      <c r="E350" s="33" t="s">
        <v>31</v>
      </c>
      <c r="F350" s="36">
        <v>0</v>
      </c>
      <c r="G350" s="35">
        <v>26979.11</v>
      </c>
      <c r="H350" s="43">
        <f t="shared" si="3"/>
        <v>1827621122.9400041</v>
      </c>
      <c r="L350" s="20"/>
      <c r="M350" s="24"/>
    </row>
    <row r="351" spans="2:13" s="4" customFormat="1" ht="37.5" customHeight="1" x14ac:dyDescent="0.2">
      <c r="B351" s="33">
        <v>337</v>
      </c>
      <c r="C351" s="34">
        <v>45174</v>
      </c>
      <c r="D351" s="33">
        <v>118440</v>
      </c>
      <c r="E351" s="33" t="s">
        <v>31</v>
      </c>
      <c r="F351" s="36">
        <v>0</v>
      </c>
      <c r="G351" s="35">
        <v>609727.79</v>
      </c>
      <c r="H351" s="43">
        <f t="shared" si="3"/>
        <v>1827011395.1500041</v>
      </c>
      <c r="L351" s="20"/>
      <c r="M351" s="24"/>
    </row>
    <row r="352" spans="2:13" s="4" customFormat="1" ht="37.5" customHeight="1" x14ac:dyDescent="0.2">
      <c r="B352" s="33">
        <v>338</v>
      </c>
      <c r="C352" s="34">
        <v>45174</v>
      </c>
      <c r="D352" s="33">
        <v>118441</v>
      </c>
      <c r="E352" s="33" t="s">
        <v>31</v>
      </c>
      <c r="F352" s="36">
        <v>0</v>
      </c>
      <c r="G352" s="35">
        <v>64940.75</v>
      </c>
      <c r="H352" s="43">
        <f t="shared" si="3"/>
        <v>1826946454.4000041</v>
      </c>
      <c r="L352" s="20"/>
      <c r="M352" s="24"/>
    </row>
    <row r="353" spans="2:13" s="4" customFormat="1" ht="37.5" customHeight="1" x14ac:dyDescent="0.2">
      <c r="B353" s="33">
        <v>339</v>
      </c>
      <c r="C353" s="34">
        <v>45174</v>
      </c>
      <c r="D353" s="33">
        <v>118441</v>
      </c>
      <c r="E353" s="33" t="s">
        <v>31</v>
      </c>
      <c r="F353" s="36">
        <v>0</v>
      </c>
      <c r="G353" s="35">
        <v>1467660.95</v>
      </c>
      <c r="H353" s="43">
        <f t="shared" si="3"/>
        <v>1825478793.4500041</v>
      </c>
      <c r="L353" s="20"/>
      <c r="M353" s="24"/>
    </row>
    <row r="354" spans="2:13" s="4" customFormat="1" ht="37.5" customHeight="1" x14ac:dyDescent="0.2">
      <c r="B354" s="33">
        <v>340</v>
      </c>
      <c r="C354" s="34">
        <v>45174</v>
      </c>
      <c r="D354" s="33">
        <v>118442</v>
      </c>
      <c r="E354" s="33" t="s">
        <v>31</v>
      </c>
      <c r="F354" s="36">
        <v>0</v>
      </c>
      <c r="G354" s="35">
        <v>17615.560000000001</v>
      </c>
      <c r="H354" s="43">
        <f t="shared" si="3"/>
        <v>1825461177.8900042</v>
      </c>
      <c r="L354" s="20"/>
      <c r="M354" s="24"/>
    </row>
    <row r="355" spans="2:13" s="4" customFormat="1" ht="37.5" customHeight="1" x14ac:dyDescent="0.2">
      <c r="B355" s="33">
        <v>341</v>
      </c>
      <c r="C355" s="34">
        <v>45174</v>
      </c>
      <c r="D355" s="33">
        <v>118442</v>
      </c>
      <c r="E355" s="33" t="s">
        <v>31</v>
      </c>
      <c r="F355" s="36">
        <v>0</v>
      </c>
      <c r="G355" s="35">
        <v>398111.56</v>
      </c>
      <c r="H355" s="43">
        <f t="shared" si="3"/>
        <v>1825063066.3300042</v>
      </c>
      <c r="L355" s="20"/>
      <c r="M355" s="24"/>
    </row>
    <row r="356" spans="2:13" s="4" customFormat="1" ht="37.5" customHeight="1" x14ac:dyDescent="0.2">
      <c r="B356" s="33">
        <v>342</v>
      </c>
      <c r="C356" s="34">
        <v>45174</v>
      </c>
      <c r="D356" s="33">
        <v>118443</v>
      </c>
      <c r="E356" s="33" t="s">
        <v>31</v>
      </c>
      <c r="F356" s="36">
        <v>0</v>
      </c>
      <c r="G356" s="35">
        <v>20700</v>
      </c>
      <c r="H356" s="43">
        <f t="shared" si="3"/>
        <v>1825042366.3300042</v>
      </c>
      <c r="L356" s="20"/>
      <c r="M356" s="24"/>
    </row>
    <row r="357" spans="2:13" s="4" customFormat="1" ht="37.5" customHeight="1" x14ac:dyDescent="0.2">
      <c r="B357" s="33">
        <v>343</v>
      </c>
      <c r="C357" s="34">
        <v>45174</v>
      </c>
      <c r="D357" s="33">
        <v>118443</v>
      </c>
      <c r="E357" s="33" t="s">
        <v>31</v>
      </c>
      <c r="F357" s="36">
        <v>0</v>
      </c>
      <c r="G357" s="35">
        <v>85500</v>
      </c>
      <c r="H357" s="43">
        <f t="shared" si="3"/>
        <v>1824956866.3300042</v>
      </c>
      <c r="L357" s="20"/>
      <c r="M357" s="24"/>
    </row>
    <row r="358" spans="2:13" s="4" customFormat="1" ht="37.5" customHeight="1" x14ac:dyDescent="0.2">
      <c r="B358" s="33">
        <v>344</v>
      </c>
      <c r="C358" s="34">
        <v>45174</v>
      </c>
      <c r="D358" s="33">
        <v>118444</v>
      </c>
      <c r="E358" s="33" t="s">
        <v>31</v>
      </c>
      <c r="F358" s="36">
        <v>0</v>
      </c>
      <c r="G358" s="35">
        <v>14956.89</v>
      </c>
      <c r="H358" s="43">
        <f t="shared" si="3"/>
        <v>1824941909.4400041</v>
      </c>
      <c r="L358" s="20"/>
      <c r="M358" s="24"/>
    </row>
    <row r="359" spans="2:13" s="4" customFormat="1" ht="37.5" customHeight="1" x14ac:dyDescent="0.2">
      <c r="B359" s="33">
        <v>345</v>
      </c>
      <c r="C359" s="34">
        <v>45174</v>
      </c>
      <c r="D359" s="33">
        <v>118444</v>
      </c>
      <c r="E359" s="33" t="s">
        <v>31</v>
      </c>
      <c r="F359" s="36">
        <v>0</v>
      </c>
      <c r="G359" s="35">
        <v>137043.1</v>
      </c>
      <c r="H359" s="43">
        <f t="shared" si="3"/>
        <v>1824804866.3400042</v>
      </c>
      <c r="L359" s="20"/>
      <c r="M359" s="24"/>
    </row>
    <row r="360" spans="2:13" s="4" customFormat="1" ht="37.5" customHeight="1" x14ac:dyDescent="0.2">
      <c r="B360" s="33">
        <v>346</v>
      </c>
      <c r="C360" s="34">
        <v>45174</v>
      </c>
      <c r="D360" s="33">
        <v>118445</v>
      </c>
      <c r="E360" s="33" t="s">
        <v>31</v>
      </c>
      <c r="F360" s="36">
        <v>0</v>
      </c>
      <c r="G360" s="35">
        <v>55340.89</v>
      </c>
      <c r="H360" s="43">
        <f t="shared" si="3"/>
        <v>1824749525.4500041</v>
      </c>
      <c r="L360" s="20"/>
      <c r="M360" s="24"/>
    </row>
    <row r="361" spans="2:13" s="4" customFormat="1" ht="37.5" customHeight="1" x14ac:dyDescent="0.2">
      <c r="B361" s="33">
        <v>347</v>
      </c>
      <c r="C361" s="34">
        <v>45174</v>
      </c>
      <c r="D361" s="33">
        <v>118445</v>
      </c>
      <c r="E361" s="33" t="s">
        <v>31</v>
      </c>
      <c r="F361" s="36">
        <v>0</v>
      </c>
      <c r="G361" s="35">
        <v>1067305.95</v>
      </c>
      <c r="H361" s="43">
        <f t="shared" si="3"/>
        <v>1823682219.5000041</v>
      </c>
      <c r="L361" s="20"/>
      <c r="M361" s="24"/>
    </row>
    <row r="362" spans="2:13" s="4" customFormat="1" ht="37.5" customHeight="1" x14ac:dyDescent="0.2">
      <c r="B362" s="33">
        <v>348</v>
      </c>
      <c r="C362" s="34">
        <v>45174</v>
      </c>
      <c r="D362" s="33">
        <v>118446</v>
      </c>
      <c r="E362" s="33" t="s">
        <v>31</v>
      </c>
      <c r="F362" s="36">
        <v>0</v>
      </c>
      <c r="G362" s="35">
        <v>39009.760000000002</v>
      </c>
      <c r="H362" s="43">
        <f t="shared" si="3"/>
        <v>1823643209.7400041</v>
      </c>
      <c r="L362" s="20"/>
      <c r="M362" s="24"/>
    </row>
    <row r="363" spans="2:13" s="4" customFormat="1" ht="37.5" customHeight="1" x14ac:dyDescent="0.2">
      <c r="B363" s="33">
        <v>349</v>
      </c>
      <c r="C363" s="34">
        <v>45174</v>
      </c>
      <c r="D363" s="33">
        <v>118446</v>
      </c>
      <c r="E363" s="33" t="s">
        <v>31</v>
      </c>
      <c r="F363" s="36">
        <v>0</v>
      </c>
      <c r="G363" s="35">
        <v>881620.52</v>
      </c>
      <c r="H363" s="43">
        <f t="shared" si="3"/>
        <v>1822761589.2200041</v>
      </c>
      <c r="L363" s="20"/>
      <c r="M363" s="24"/>
    </row>
    <row r="364" spans="2:13" s="4" customFormat="1" ht="37.5" customHeight="1" x14ac:dyDescent="0.2">
      <c r="B364" s="33">
        <v>350</v>
      </c>
      <c r="C364" s="34">
        <v>45174</v>
      </c>
      <c r="D364" s="33">
        <v>118447</v>
      </c>
      <c r="E364" s="33" t="s">
        <v>31</v>
      </c>
      <c r="F364" s="36">
        <v>0</v>
      </c>
      <c r="G364" s="35">
        <v>163966.63</v>
      </c>
      <c r="H364" s="43">
        <f t="shared" si="3"/>
        <v>1822597622.590004</v>
      </c>
      <c r="L364" s="20"/>
      <c r="M364" s="24"/>
    </row>
    <row r="365" spans="2:13" s="4" customFormat="1" ht="37.5" customHeight="1" x14ac:dyDescent="0.2">
      <c r="B365" s="33">
        <v>351</v>
      </c>
      <c r="C365" s="34">
        <v>45174</v>
      </c>
      <c r="D365" s="33">
        <v>118447</v>
      </c>
      <c r="E365" s="33" t="s">
        <v>31</v>
      </c>
      <c r="F365" s="36">
        <v>0</v>
      </c>
      <c r="G365" s="35">
        <v>677253.49</v>
      </c>
      <c r="H365" s="43">
        <f t="shared" si="3"/>
        <v>1821920369.100004</v>
      </c>
      <c r="L365" s="20"/>
      <c r="M365" s="24"/>
    </row>
    <row r="366" spans="2:13" s="4" customFormat="1" ht="37.5" customHeight="1" x14ac:dyDescent="0.2">
      <c r="B366" s="33">
        <v>352</v>
      </c>
      <c r="C366" s="34">
        <v>45174</v>
      </c>
      <c r="D366" s="33">
        <v>118448</v>
      </c>
      <c r="E366" s="33" t="s">
        <v>31</v>
      </c>
      <c r="F366" s="36">
        <v>0</v>
      </c>
      <c r="G366" s="35">
        <v>83963.25</v>
      </c>
      <c r="H366" s="43">
        <f t="shared" si="3"/>
        <v>1821836405.850004</v>
      </c>
      <c r="L366" s="20"/>
      <c r="M366" s="24"/>
    </row>
    <row r="367" spans="2:13" s="4" customFormat="1" ht="37.5" customHeight="1" x14ac:dyDescent="0.2">
      <c r="B367" s="33">
        <v>353</v>
      </c>
      <c r="C367" s="34">
        <v>45174</v>
      </c>
      <c r="D367" s="33">
        <v>118448</v>
      </c>
      <c r="E367" s="33" t="s">
        <v>31</v>
      </c>
      <c r="F367" s="36">
        <v>0</v>
      </c>
      <c r="G367" s="35">
        <v>346804.75</v>
      </c>
      <c r="H367" s="43">
        <f t="shared" si="3"/>
        <v>1821489601.100004</v>
      </c>
      <c r="L367" s="20"/>
      <c r="M367" s="24"/>
    </row>
    <row r="368" spans="2:13" s="4" customFormat="1" ht="37.5" customHeight="1" x14ac:dyDescent="0.2">
      <c r="B368" s="33">
        <v>354</v>
      </c>
      <c r="C368" s="34">
        <v>45174</v>
      </c>
      <c r="D368" s="33">
        <v>118449</v>
      </c>
      <c r="E368" s="33" t="s">
        <v>31</v>
      </c>
      <c r="F368" s="36">
        <v>0</v>
      </c>
      <c r="G368" s="35">
        <v>23982.77</v>
      </c>
      <c r="H368" s="43">
        <f t="shared" si="3"/>
        <v>1821465618.330004</v>
      </c>
      <c r="L368" s="20"/>
      <c r="M368" s="24"/>
    </row>
    <row r="369" spans="2:13" s="4" customFormat="1" ht="37.5" customHeight="1" x14ac:dyDescent="0.2">
      <c r="B369" s="33">
        <v>355</v>
      </c>
      <c r="C369" s="34">
        <v>45174</v>
      </c>
      <c r="D369" s="33">
        <v>118449</v>
      </c>
      <c r="E369" s="33" t="s">
        <v>31</v>
      </c>
      <c r="F369" s="36">
        <v>0</v>
      </c>
      <c r="G369" s="35">
        <v>542010.6</v>
      </c>
      <c r="H369" s="43">
        <f t="shared" si="3"/>
        <v>1820923607.7300041</v>
      </c>
      <c r="L369" s="20"/>
      <c r="M369" s="24"/>
    </row>
    <row r="370" spans="2:13" s="4" customFormat="1" ht="37.5" customHeight="1" x14ac:dyDescent="0.2">
      <c r="B370" s="33">
        <v>356</v>
      </c>
      <c r="C370" s="34">
        <v>45174</v>
      </c>
      <c r="D370" s="33">
        <v>118450</v>
      </c>
      <c r="E370" s="33" t="s">
        <v>31</v>
      </c>
      <c r="F370" s="36">
        <v>0</v>
      </c>
      <c r="G370" s="35">
        <v>98871.84</v>
      </c>
      <c r="H370" s="43">
        <f t="shared" si="3"/>
        <v>1820824735.8900042</v>
      </c>
      <c r="L370" s="20"/>
      <c r="M370" s="24"/>
    </row>
    <row r="371" spans="2:13" s="4" customFormat="1" ht="37.5" customHeight="1" x14ac:dyDescent="0.2">
      <c r="B371" s="33">
        <v>357</v>
      </c>
      <c r="C371" s="34">
        <v>45174</v>
      </c>
      <c r="D371" s="33">
        <v>118450</v>
      </c>
      <c r="E371" s="33" t="s">
        <v>31</v>
      </c>
      <c r="F371" s="36">
        <v>0</v>
      </c>
      <c r="G371" s="35">
        <v>408383.68</v>
      </c>
      <c r="H371" s="43">
        <f t="shared" si="3"/>
        <v>1820416352.2100041</v>
      </c>
      <c r="L371" s="20"/>
      <c r="M371" s="24"/>
    </row>
    <row r="372" spans="2:13" s="4" customFormat="1" ht="37.5" customHeight="1" x14ac:dyDescent="0.2">
      <c r="B372" s="33">
        <v>358</v>
      </c>
      <c r="C372" s="34">
        <v>45174</v>
      </c>
      <c r="D372" s="33">
        <v>118451</v>
      </c>
      <c r="E372" s="33" t="s">
        <v>31</v>
      </c>
      <c r="F372" s="36">
        <v>0</v>
      </c>
      <c r="G372" s="35">
        <v>103488.37</v>
      </c>
      <c r="H372" s="43">
        <f t="shared" si="3"/>
        <v>1820312863.8400042</v>
      </c>
      <c r="L372" s="20"/>
      <c r="M372" s="24"/>
    </row>
    <row r="373" spans="2:13" s="4" customFormat="1" ht="37.5" customHeight="1" x14ac:dyDescent="0.2">
      <c r="B373" s="33">
        <v>359</v>
      </c>
      <c r="C373" s="34">
        <v>45174</v>
      </c>
      <c r="D373" s="33">
        <v>118451</v>
      </c>
      <c r="E373" s="33" t="s">
        <v>31</v>
      </c>
      <c r="F373" s="36">
        <v>0</v>
      </c>
      <c r="G373" s="35">
        <v>1817892.06</v>
      </c>
      <c r="H373" s="43">
        <f t="shared" si="3"/>
        <v>1818494971.7800043</v>
      </c>
      <c r="L373" s="20"/>
      <c r="M373" s="24"/>
    </row>
    <row r="374" spans="2:13" s="4" customFormat="1" ht="37.5" customHeight="1" x14ac:dyDescent="0.2">
      <c r="B374" s="33">
        <v>360</v>
      </c>
      <c r="C374" s="34">
        <v>45174</v>
      </c>
      <c r="D374" s="33">
        <v>118452</v>
      </c>
      <c r="E374" s="33" t="s">
        <v>31</v>
      </c>
      <c r="F374" s="36">
        <v>0</v>
      </c>
      <c r="G374" s="35">
        <v>13624.5</v>
      </c>
      <c r="H374" s="43">
        <f t="shared" si="3"/>
        <v>1818481347.2800043</v>
      </c>
      <c r="L374" s="20"/>
      <c r="M374" s="24"/>
    </row>
    <row r="375" spans="2:13" s="4" customFormat="1" ht="37.5" customHeight="1" x14ac:dyDescent="0.2">
      <c r="B375" s="33">
        <v>361</v>
      </c>
      <c r="C375" s="34">
        <v>45174</v>
      </c>
      <c r="D375" s="33">
        <v>118452</v>
      </c>
      <c r="E375" s="33" t="s">
        <v>31</v>
      </c>
      <c r="F375" s="36">
        <v>0</v>
      </c>
      <c r="G375" s="35">
        <v>258865.44</v>
      </c>
      <c r="H375" s="43">
        <f t="shared" si="3"/>
        <v>1818222481.8400042</v>
      </c>
      <c r="L375" s="20"/>
      <c r="M375" s="24"/>
    </row>
    <row r="376" spans="2:13" s="4" customFormat="1" ht="37.5" customHeight="1" x14ac:dyDescent="0.2">
      <c r="B376" s="33">
        <v>362</v>
      </c>
      <c r="C376" s="34">
        <v>45174</v>
      </c>
      <c r="D376" s="33">
        <v>118453</v>
      </c>
      <c r="E376" s="33" t="s">
        <v>31</v>
      </c>
      <c r="F376" s="36">
        <v>0</v>
      </c>
      <c r="G376" s="35">
        <v>10650.95</v>
      </c>
      <c r="H376" s="43">
        <f t="shared" si="3"/>
        <v>1818211830.8900042</v>
      </c>
      <c r="L376" s="20"/>
      <c r="M376" s="24"/>
    </row>
    <row r="377" spans="2:13" s="4" customFormat="1" ht="37.5" customHeight="1" x14ac:dyDescent="0.2">
      <c r="B377" s="33">
        <v>363</v>
      </c>
      <c r="C377" s="34">
        <v>45174</v>
      </c>
      <c r="D377" s="33">
        <v>118453</v>
      </c>
      <c r="E377" s="33" t="s">
        <v>31</v>
      </c>
      <c r="F377" s="36">
        <v>0</v>
      </c>
      <c r="G377" s="35">
        <v>1141399.6200000001</v>
      </c>
      <c r="H377" s="43">
        <f t="shared" si="3"/>
        <v>1817070431.2700043</v>
      </c>
      <c r="L377" s="20"/>
      <c r="M377" s="24"/>
    </row>
    <row r="378" spans="2:13" s="4" customFormat="1" ht="37.5" customHeight="1" x14ac:dyDescent="0.2">
      <c r="B378" s="33">
        <v>364</v>
      </c>
      <c r="C378" s="34">
        <v>45174</v>
      </c>
      <c r="D378" s="33">
        <v>118454</v>
      </c>
      <c r="E378" s="33" t="s">
        <v>31</v>
      </c>
      <c r="F378" s="36">
        <v>0</v>
      </c>
      <c r="G378" s="35">
        <v>43996.6</v>
      </c>
      <c r="H378" s="43">
        <f t="shared" si="3"/>
        <v>1817026434.6700044</v>
      </c>
      <c r="L378" s="20"/>
      <c r="M378" s="24"/>
    </row>
    <row r="379" spans="2:13" s="4" customFormat="1" ht="37.5" customHeight="1" x14ac:dyDescent="0.2">
      <c r="B379" s="33">
        <v>365</v>
      </c>
      <c r="C379" s="34">
        <v>45174</v>
      </c>
      <c r="D379" s="33">
        <v>118454</v>
      </c>
      <c r="E379" s="33" t="s">
        <v>31</v>
      </c>
      <c r="F379" s="36">
        <v>0</v>
      </c>
      <c r="G379" s="35">
        <v>994323.23</v>
      </c>
      <c r="H379" s="43">
        <f t="shared" si="3"/>
        <v>1816032111.4400043</v>
      </c>
      <c r="L379" s="20"/>
      <c r="M379" s="24"/>
    </row>
    <row r="380" spans="2:13" s="4" customFormat="1" ht="37.5" customHeight="1" x14ac:dyDescent="0.2">
      <c r="B380" s="33">
        <v>366</v>
      </c>
      <c r="C380" s="34">
        <v>45174</v>
      </c>
      <c r="D380" s="33">
        <v>118455</v>
      </c>
      <c r="E380" s="33" t="s">
        <v>31</v>
      </c>
      <c r="F380" s="36">
        <v>0</v>
      </c>
      <c r="G380" s="35">
        <v>97396.02</v>
      </c>
      <c r="H380" s="43">
        <f t="shared" si="3"/>
        <v>1815934715.4200044</v>
      </c>
      <c r="L380" s="20"/>
      <c r="M380" s="24"/>
    </row>
    <row r="381" spans="2:13" s="4" customFormat="1" ht="37.5" customHeight="1" x14ac:dyDescent="0.2">
      <c r="B381" s="33">
        <v>367</v>
      </c>
      <c r="C381" s="34">
        <v>45174</v>
      </c>
      <c r="D381" s="33">
        <v>118455</v>
      </c>
      <c r="E381" s="33" t="s">
        <v>31</v>
      </c>
      <c r="F381" s="36">
        <v>0</v>
      </c>
      <c r="G381" s="35">
        <v>1831449.5</v>
      </c>
      <c r="H381" s="43">
        <f t="shared" si="3"/>
        <v>1814103265.9200044</v>
      </c>
      <c r="L381" s="20"/>
      <c r="M381" s="24"/>
    </row>
    <row r="382" spans="2:13" s="4" customFormat="1" ht="37.5" customHeight="1" x14ac:dyDescent="0.2">
      <c r="B382" s="33">
        <v>368</v>
      </c>
      <c r="C382" s="34">
        <v>45174</v>
      </c>
      <c r="D382" s="33">
        <v>118456</v>
      </c>
      <c r="E382" s="33" t="s">
        <v>31</v>
      </c>
      <c r="F382" s="36">
        <v>0</v>
      </c>
      <c r="G382" s="35">
        <v>7383905.2199999997</v>
      </c>
      <c r="H382" s="43">
        <f t="shared" si="3"/>
        <v>1806719360.7000043</v>
      </c>
      <c r="L382" s="20"/>
      <c r="M382" s="24"/>
    </row>
    <row r="383" spans="2:13" s="4" customFormat="1" ht="37.5" customHeight="1" x14ac:dyDescent="0.2">
      <c r="B383" s="33">
        <v>369</v>
      </c>
      <c r="C383" s="34">
        <v>45174</v>
      </c>
      <c r="D383" s="33">
        <v>118457</v>
      </c>
      <c r="E383" s="33" t="s">
        <v>31</v>
      </c>
      <c r="F383" s="36">
        <v>0</v>
      </c>
      <c r="G383" s="35">
        <v>212031.48</v>
      </c>
      <c r="H383" s="43">
        <f t="shared" si="3"/>
        <v>1806507329.2200043</v>
      </c>
      <c r="L383" s="20"/>
      <c r="M383" s="24"/>
    </row>
    <row r="384" spans="2:13" s="4" customFormat="1" ht="37.5" customHeight="1" x14ac:dyDescent="0.2">
      <c r="B384" s="33">
        <v>370</v>
      </c>
      <c r="C384" s="34">
        <v>45174</v>
      </c>
      <c r="D384" s="33">
        <v>118457</v>
      </c>
      <c r="E384" s="33" t="s">
        <v>31</v>
      </c>
      <c r="F384" s="36">
        <v>0</v>
      </c>
      <c r="G384" s="35">
        <v>875782.2</v>
      </c>
      <c r="H384" s="43">
        <f t="shared" si="3"/>
        <v>1805631547.0200043</v>
      </c>
      <c r="L384" s="20"/>
      <c r="M384" s="24"/>
    </row>
    <row r="385" spans="2:13" s="4" customFormat="1" ht="37.5" customHeight="1" x14ac:dyDescent="0.2">
      <c r="B385" s="33">
        <v>371</v>
      </c>
      <c r="C385" s="34">
        <v>45174</v>
      </c>
      <c r="D385" s="33">
        <v>118458</v>
      </c>
      <c r="E385" s="33" t="s">
        <v>31</v>
      </c>
      <c r="F385" s="36">
        <v>0</v>
      </c>
      <c r="G385" s="35">
        <v>44325.84</v>
      </c>
      <c r="H385" s="43">
        <f t="shared" si="3"/>
        <v>1805587221.1800044</v>
      </c>
      <c r="L385" s="20"/>
      <c r="M385" s="24"/>
    </row>
    <row r="386" spans="2:13" s="4" customFormat="1" ht="37.5" customHeight="1" x14ac:dyDescent="0.2">
      <c r="B386" s="33">
        <v>372</v>
      </c>
      <c r="C386" s="34">
        <v>45174</v>
      </c>
      <c r="D386" s="33">
        <v>118458</v>
      </c>
      <c r="E386" s="33" t="s">
        <v>31</v>
      </c>
      <c r="F386" s="36">
        <v>0</v>
      </c>
      <c r="G386" s="35">
        <v>1001763.93</v>
      </c>
      <c r="H386" s="43">
        <f t="shared" si="3"/>
        <v>1804585457.2500043</v>
      </c>
      <c r="L386" s="20"/>
      <c r="M386" s="24"/>
    </row>
    <row r="387" spans="2:13" s="4" customFormat="1" ht="37.5" customHeight="1" x14ac:dyDescent="0.2">
      <c r="B387" s="33">
        <v>373</v>
      </c>
      <c r="C387" s="34">
        <v>45174</v>
      </c>
      <c r="D387" s="33">
        <v>118459</v>
      </c>
      <c r="E387" s="33" t="s">
        <v>31</v>
      </c>
      <c r="F387" s="36">
        <v>0</v>
      </c>
      <c r="G387" s="35">
        <v>3251094.17</v>
      </c>
      <c r="H387" s="43">
        <f t="shared" si="3"/>
        <v>1801334363.0800042</v>
      </c>
      <c r="L387" s="20"/>
      <c r="M387" s="24"/>
    </row>
    <row r="388" spans="2:13" s="4" customFormat="1" ht="37.5" customHeight="1" x14ac:dyDescent="0.2">
      <c r="B388" s="33">
        <v>374</v>
      </c>
      <c r="C388" s="34">
        <v>45174</v>
      </c>
      <c r="D388" s="33">
        <v>118460</v>
      </c>
      <c r="E388" s="33" t="s">
        <v>31</v>
      </c>
      <c r="F388" s="36">
        <v>0</v>
      </c>
      <c r="G388" s="35">
        <v>1321133.01</v>
      </c>
      <c r="H388" s="43">
        <f t="shared" si="3"/>
        <v>1800013230.0700042</v>
      </c>
      <c r="L388" s="20"/>
      <c r="M388" s="24"/>
    </row>
    <row r="389" spans="2:13" s="4" customFormat="1" ht="37.5" customHeight="1" x14ac:dyDescent="0.2">
      <c r="B389" s="33">
        <v>375</v>
      </c>
      <c r="C389" s="34">
        <v>45174</v>
      </c>
      <c r="D389" s="33">
        <v>118461</v>
      </c>
      <c r="E389" s="33" t="s">
        <v>31</v>
      </c>
      <c r="F389" s="36">
        <v>0</v>
      </c>
      <c r="G389" s="35">
        <v>3965630.77</v>
      </c>
      <c r="H389" s="43">
        <f t="shared" si="3"/>
        <v>1796047599.3000042</v>
      </c>
      <c r="L389" s="20"/>
      <c r="M389" s="24"/>
    </row>
    <row r="390" spans="2:13" s="4" customFormat="1" ht="37.5" customHeight="1" x14ac:dyDescent="0.2">
      <c r="B390" s="33">
        <v>376</v>
      </c>
      <c r="C390" s="34">
        <v>45174</v>
      </c>
      <c r="D390" s="33">
        <v>118462</v>
      </c>
      <c r="E390" s="33" t="s">
        <v>31</v>
      </c>
      <c r="F390" s="36">
        <v>0</v>
      </c>
      <c r="G390" s="35">
        <v>50317.29</v>
      </c>
      <c r="H390" s="43">
        <f t="shared" si="3"/>
        <v>1795997282.0100043</v>
      </c>
      <c r="L390" s="20"/>
      <c r="M390" s="24"/>
    </row>
    <row r="391" spans="2:13" s="4" customFormat="1" ht="37.5" customHeight="1" x14ac:dyDescent="0.2">
      <c r="B391" s="33">
        <v>377</v>
      </c>
      <c r="C391" s="34">
        <v>45174</v>
      </c>
      <c r="D391" s="33">
        <v>118462</v>
      </c>
      <c r="E391" s="33" t="s">
        <v>31</v>
      </c>
      <c r="F391" s="36">
        <v>0</v>
      </c>
      <c r="G391" s="35">
        <v>496483.45</v>
      </c>
      <c r="H391" s="43">
        <f t="shared" si="3"/>
        <v>1795500798.5600042</v>
      </c>
      <c r="L391" s="20"/>
      <c r="M391" s="24"/>
    </row>
    <row r="392" spans="2:13" s="4" customFormat="1" ht="37.5" customHeight="1" x14ac:dyDescent="0.2">
      <c r="B392" s="33">
        <v>378</v>
      </c>
      <c r="C392" s="34">
        <v>45174</v>
      </c>
      <c r="D392" s="33">
        <v>118463</v>
      </c>
      <c r="E392" s="33" t="s">
        <v>31</v>
      </c>
      <c r="F392" s="36">
        <v>0</v>
      </c>
      <c r="G392" s="35">
        <v>1860174.53</v>
      </c>
      <c r="H392" s="43">
        <f t="shared" si="3"/>
        <v>1793640624.0300043</v>
      </c>
      <c r="L392" s="20"/>
      <c r="M392" s="24"/>
    </row>
    <row r="393" spans="2:13" s="4" customFormat="1" ht="37.5" customHeight="1" x14ac:dyDescent="0.2">
      <c r="B393" s="33">
        <v>379</v>
      </c>
      <c r="C393" s="34">
        <v>45174</v>
      </c>
      <c r="D393" s="33">
        <v>118464</v>
      </c>
      <c r="E393" s="33" t="s">
        <v>31</v>
      </c>
      <c r="F393" s="36">
        <v>0</v>
      </c>
      <c r="G393" s="35">
        <v>2827561.55</v>
      </c>
      <c r="H393" s="43">
        <f t="shared" si="3"/>
        <v>1790813062.4800043</v>
      </c>
      <c r="L393" s="20"/>
      <c r="M393" s="24"/>
    </row>
    <row r="394" spans="2:13" s="4" customFormat="1" ht="37.5" customHeight="1" x14ac:dyDescent="0.2">
      <c r="B394" s="33">
        <v>380</v>
      </c>
      <c r="C394" s="34">
        <v>45174</v>
      </c>
      <c r="D394" s="33">
        <v>118465</v>
      </c>
      <c r="E394" s="33" t="s">
        <v>31</v>
      </c>
      <c r="F394" s="36">
        <v>0</v>
      </c>
      <c r="G394" s="35">
        <v>5390415.21</v>
      </c>
      <c r="H394" s="43">
        <f t="shared" si="3"/>
        <v>1785422647.2700043</v>
      </c>
      <c r="L394" s="20"/>
      <c r="M394" s="24"/>
    </row>
    <row r="395" spans="2:13" s="4" customFormat="1" ht="37.5" customHeight="1" x14ac:dyDescent="0.2">
      <c r="B395" s="33">
        <v>381</v>
      </c>
      <c r="C395" s="34">
        <v>45174</v>
      </c>
      <c r="D395" s="33">
        <v>118466</v>
      </c>
      <c r="E395" s="33" t="s">
        <v>31</v>
      </c>
      <c r="F395" s="36">
        <v>0</v>
      </c>
      <c r="G395" s="35">
        <v>2016592.83</v>
      </c>
      <c r="H395" s="43">
        <f t="shared" si="3"/>
        <v>1783406054.4400043</v>
      </c>
      <c r="L395" s="20"/>
      <c r="M395" s="24"/>
    </row>
    <row r="396" spans="2:13" s="4" customFormat="1" ht="37.5" customHeight="1" x14ac:dyDescent="0.2">
      <c r="B396" s="33">
        <v>382</v>
      </c>
      <c r="C396" s="34">
        <v>45174</v>
      </c>
      <c r="D396" s="33">
        <v>118485</v>
      </c>
      <c r="E396" s="33" t="s">
        <v>31</v>
      </c>
      <c r="F396" s="36">
        <v>0</v>
      </c>
      <c r="G396" s="35">
        <v>2024997.04</v>
      </c>
      <c r="H396" s="43">
        <f t="shared" si="3"/>
        <v>1781381057.4000044</v>
      </c>
      <c r="L396" s="20"/>
      <c r="M396" s="24"/>
    </row>
    <row r="397" spans="2:13" s="4" customFormat="1" ht="37.5" customHeight="1" x14ac:dyDescent="0.2">
      <c r="B397" s="33">
        <v>383</v>
      </c>
      <c r="C397" s="34">
        <v>45174</v>
      </c>
      <c r="D397" s="33">
        <v>118467</v>
      </c>
      <c r="E397" s="33" t="s">
        <v>31</v>
      </c>
      <c r="F397" s="36">
        <v>0</v>
      </c>
      <c r="G397" s="35">
        <v>84401.83</v>
      </c>
      <c r="H397" s="43">
        <f t="shared" si="3"/>
        <v>1781296655.5700045</v>
      </c>
      <c r="L397" s="20"/>
      <c r="M397" s="24"/>
    </row>
    <row r="398" spans="2:13" s="4" customFormat="1" ht="37.5" customHeight="1" x14ac:dyDescent="0.2">
      <c r="B398" s="33">
        <v>384</v>
      </c>
      <c r="C398" s="34">
        <v>45174</v>
      </c>
      <c r="D398" s="33">
        <v>118467</v>
      </c>
      <c r="E398" s="33" t="s">
        <v>31</v>
      </c>
      <c r="F398" s="36">
        <v>0</v>
      </c>
      <c r="G398" s="35">
        <v>1907481.39</v>
      </c>
      <c r="H398" s="43">
        <f t="shared" si="3"/>
        <v>1779389174.1800044</v>
      </c>
      <c r="L398" s="20"/>
      <c r="M398" s="24"/>
    </row>
    <row r="399" spans="2:13" s="4" customFormat="1" ht="37.5" customHeight="1" x14ac:dyDescent="0.2">
      <c r="B399" s="33">
        <v>385</v>
      </c>
      <c r="C399" s="34">
        <v>45174</v>
      </c>
      <c r="D399" s="33">
        <v>118468</v>
      </c>
      <c r="E399" s="33" t="s">
        <v>31</v>
      </c>
      <c r="F399" s="36">
        <v>0</v>
      </c>
      <c r="G399" s="35">
        <v>3590401.56</v>
      </c>
      <c r="H399" s="43">
        <f t="shared" si="3"/>
        <v>1775798772.6200044</v>
      </c>
      <c r="L399" s="20"/>
      <c r="M399" s="24"/>
    </row>
    <row r="400" spans="2:13" s="4" customFormat="1" ht="37.5" customHeight="1" x14ac:dyDescent="0.2">
      <c r="B400" s="33">
        <v>386</v>
      </c>
      <c r="C400" s="34">
        <v>45174</v>
      </c>
      <c r="D400" s="33">
        <v>118469</v>
      </c>
      <c r="E400" s="33" t="s">
        <v>31</v>
      </c>
      <c r="F400" s="36">
        <v>0</v>
      </c>
      <c r="G400" s="35">
        <v>5125707.32</v>
      </c>
      <c r="H400" s="43">
        <f t="shared" si="3"/>
        <v>1770673065.3000045</v>
      </c>
      <c r="L400" s="20"/>
      <c r="M400" s="24"/>
    </row>
    <row r="401" spans="2:13" s="4" customFormat="1" ht="37.5" customHeight="1" x14ac:dyDescent="0.2">
      <c r="B401" s="33">
        <v>387</v>
      </c>
      <c r="C401" s="34">
        <v>45174</v>
      </c>
      <c r="D401" s="33">
        <v>118470</v>
      </c>
      <c r="E401" s="33" t="s">
        <v>31</v>
      </c>
      <c r="F401" s="36">
        <v>0</v>
      </c>
      <c r="G401" s="35">
        <v>2645763.9</v>
      </c>
      <c r="H401" s="43">
        <f t="shared" si="3"/>
        <v>1768027301.4000044</v>
      </c>
      <c r="L401" s="20"/>
      <c r="M401" s="24"/>
    </row>
    <row r="402" spans="2:13" s="4" customFormat="1" ht="37.5" customHeight="1" x14ac:dyDescent="0.2">
      <c r="B402" s="33">
        <v>388</v>
      </c>
      <c r="C402" s="34">
        <v>45174</v>
      </c>
      <c r="D402" s="33">
        <v>118471</v>
      </c>
      <c r="E402" s="33" t="s">
        <v>31</v>
      </c>
      <c r="F402" s="36">
        <v>0</v>
      </c>
      <c r="G402" s="35">
        <v>3528800.76</v>
      </c>
      <c r="H402" s="43">
        <f t="shared" si="3"/>
        <v>1764498500.6400044</v>
      </c>
      <c r="L402" s="20"/>
      <c r="M402" s="24"/>
    </row>
    <row r="403" spans="2:13" s="4" customFormat="1" ht="37.5" customHeight="1" x14ac:dyDescent="0.2">
      <c r="B403" s="33">
        <v>389</v>
      </c>
      <c r="C403" s="34">
        <v>45174</v>
      </c>
      <c r="D403" s="33">
        <v>118472</v>
      </c>
      <c r="E403" s="33" t="s">
        <v>31</v>
      </c>
      <c r="F403" s="36">
        <v>0</v>
      </c>
      <c r="G403" s="35">
        <v>53825.31</v>
      </c>
      <c r="H403" s="43">
        <f t="shared" si="3"/>
        <v>1764444675.3300045</v>
      </c>
      <c r="L403" s="20"/>
      <c r="M403" s="24"/>
    </row>
    <row r="404" spans="2:13" s="4" customFormat="1" ht="37.5" customHeight="1" x14ac:dyDescent="0.2">
      <c r="B404" s="33">
        <v>390</v>
      </c>
      <c r="C404" s="34">
        <v>45174</v>
      </c>
      <c r="D404" s="33">
        <v>118472</v>
      </c>
      <c r="E404" s="33" t="s">
        <v>31</v>
      </c>
      <c r="F404" s="36">
        <v>0</v>
      </c>
      <c r="G404" s="35">
        <v>1025140.38</v>
      </c>
      <c r="H404" s="43">
        <f t="shared" si="3"/>
        <v>1763419534.9500043</v>
      </c>
      <c r="L404" s="20"/>
      <c r="M404" s="24"/>
    </row>
    <row r="405" spans="2:13" s="4" customFormat="1" ht="37.5" customHeight="1" x14ac:dyDescent="0.2">
      <c r="B405" s="33">
        <v>391</v>
      </c>
      <c r="C405" s="34">
        <v>45174</v>
      </c>
      <c r="D405" s="33">
        <v>118484</v>
      </c>
      <c r="E405" s="33" t="s">
        <v>31</v>
      </c>
      <c r="F405" s="36">
        <v>0</v>
      </c>
      <c r="G405" s="35">
        <v>2546008.61</v>
      </c>
      <c r="H405" s="43">
        <f t="shared" si="3"/>
        <v>1760873526.3400044</v>
      </c>
      <c r="L405" s="20"/>
      <c r="M405" s="24"/>
    </row>
    <row r="406" spans="2:13" s="4" customFormat="1" ht="37.5" customHeight="1" x14ac:dyDescent="0.2">
      <c r="B406" s="33">
        <v>392</v>
      </c>
      <c r="C406" s="34">
        <v>45174</v>
      </c>
      <c r="D406" s="33">
        <v>118483</v>
      </c>
      <c r="E406" s="33" t="s">
        <v>31</v>
      </c>
      <c r="F406" s="36">
        <v>0</v>
      </c>
      <c r="G406" s="35">
        <v>1922727.76</v>
      </c>
      <c r="H406" s="43">
        <f t="shared" si="3"/>
        <v>1758950798.5800045</v>
      </c>
      <c r="L406" s="20"/>
      <c r="M406" s="24"/>
    </row>
    <row r="407" spans="2:13" s="4" customFormat="1" ht="37.5" customHeight="1" x14ac:dyDescent="0.2">
      <c r="B407" s="33">
        <v>393</v>
      </c>
      <c r="C407" s="34">
        <v>45174</v>
      </c>
      <c r="D407" s="33">
        <v>118482</v>
      </c>
      <c r="E407" s="33" t="s">
        <v>31</v>
      </c>
      <c r="F407" s="36">
        <v>0</v>
      </c>
      <c r="G407" s="35">
        <v>2976760.54</v>
      </c>
      <c r="H407" s="43">
        <f t="shared" si="3"/>
        <v>1755974038.0400045</v>
      </c>
      <c r="L407" s="20"/>
      <c r="M407" s="24"/>
    </row>
    <row r="408" spans="2:13" s="4" customFormat="1" ht="37.5" customHeight="1" x14ac:dyDescent="0.2">
      <c r="B408" s="33">
        <v>394</v>
      </c>
      <c r="C408" s="34">
        <v>45174</v>
      </c>
      <c r="D408" s="33">
        <v>118481</v>
      </c>
      <c r="E408" s="33" t="s">
        <v>31</v>
      </c>
      <c r="F408" s="36">
        <v>0</v>
      </c>
      <c r="G408" s="35">
        <v>2139304.13</v>
      </c>
      <c r="H408" s="43">
        <f t="shared" si="3"/>
        <v>1753834733.9100044</v>
      </c>
      <c r="L408" s="20"/>
      <c r="M408" s="24"/>
    </row>
    <row r="409" spans="2:13" s="4" customFormat="1" ht="37.5" customHeight="1" x14ac:dyDescent="0.2">
      <c r="B409" s="33">
        <v>395</v>
      </c>
      <c r="C409" s="34">
        <v>45174</v>
      </c>
      <c r="D409" s="33">
        <v>118473</v>
      </c>
      <c r="E409" s="33" t="s">
        <v>31</v>
      </c>
      <c r="F409" s="36">
        <v>0</v>
      </c>
      <c r="G409" s="35">
        <v>3924896.07</v>
      </c>
      <c r="H409" s="43">
        <f t="shared" ref="H409:H472" si="4">H408+F409-G409</f>
        <v>1749909837.8400044</v>
      </c>
      <c r="L409" s="20"/>
      <c r="M409" s="24"/>
    </row>
    <row r="410" spans="2:13" s="4" customFormat="1" ht="37.5" customHeight="1" x14ac:dyDescent="0.2">
      <c r="B410" s="33">
        <v>396</v>
      </c>
      <c r="C410" s="34">
        <v>45174</v>
      </c>
      <c r="D410" s="33">
        <v>118474</v>
      </c>
      <c r="E410" s="33" t="s">
        <v>31</v>
      </c>
      <c r="F410" s="36">
        <v>0</v>
      </c>
      <c r="G410" s="35">
        <v>2671143.25</v>
      </c>
      <c r="H410" s="43">
        <f t="shared" si="4"/>
        <v>1747238694.5900044</v>
      </c>
      <c r="L410" s="20"/>
      <c r="M410" s="24"/>
    </row>
    <row r="411" spans="2:13" s="4" customFormat="1" ht="37.5" customHeight="1" x14ac:dyDescent="0.2">
      <c r="B411" s="33">
        <v>397</v>
      </c>
      <c r="C411" s="34">
        <v>45174</v>
      </c>
      <c r="D411" s="33">
        <v>118475</v>
      </c>
      <c r="E411" s="33" t="s">
        <v>31</v>
      </c>
      <c r="F411" s="36">
        <v>0</v>
      </c>
      <c r="G411" s="35">
        <v>2055095.8</v>
      </c>
      <c r="H411" s="43">
        <f t="shared" si="4"/>
        <v>1745183598.7900045</v>
      </c>
      <c r="L411" s="20"/>
      <c r="M411" s="24"/>
    </row>
    <row r="412" spans="2:13" s="4" customFormat="1" ht="37.5" customHeight="1" x14ac:dyDescent="0.2">
      <c r="B412" s="33">
        <v>398</v>
      </c>
      <c r="C412" s="34">
        <v>45174</v>
      </c>
      <c r="D412" s="33">
        <v>118476</v>
      </c>
      <c r="E412" s="33" t="s">
        <v>31</v>
      </c>
      <c r="F412" s="36">
        <v>0</v>
      </c>
      <c r="G412" s="35">
        <v>2267400.66</v>
      </c>
      <c r="H412" s="43">
        <f t="shared" si="4"/>
        <v>1742916198.1300044</v>
      </c>
      <c r="L412" s="20"/>
      <c r="M412" s="24"/>
    </row>
    <row r="413" spans="2:13" s="4" customFormat="1" ht="37.5" customHeight="1" x14ac:dyDescent="0.2">
      <c r="B413" s="33">
        <v>399</v>
      </c>
      <c r="C413" s="34">
        <v>45174</v>
      </c>
      <c r="D413" s="33">
        <v>118477</v>
      </c>
      <c r="E413" s="33" t="s">
        <v>31</v>
      </c>
      <c r="F413" s="36">
        <v>0</v>
      </c>
      <c r="G413" s="35">
        <v>2642266.0299999998</v>
      </c>
      <c r="H413" s="43">
        <f t="shared" si="4"/>
        <v>1740273932.1000044</v>
      </c>
      <c r="L413" s="20"/>
      <c r="M413" s="24"/>
    </row>
    <row r="414" spans="2:13" s="4" customFormat="1" ht="37.5" customHeight="1" x14ac:dyDescent="0.2">
      <c r="B414" s="33">
        <v>400</v>
      </c>
      <c r="C414" s="34">
        <v>45174</v>
      </c>
      <c r="D414" s="33">
        <v>118478</v>
      </c>
      <c r="E414" s="33" t="s">
        <v>31</v>
      </c>
      <c r="F414" s="36">
        <v>0</v>
      </c>
      <c r="G414" s="35">
        <v>1910709.68</v>
      </c>
      <c r="H414" s="43">
        <f t="shared" si="4"/>
        <v>1738363222.4200044</v>
      </c>
      <c r="L414" s="20"/>
      <c r="M414" s="24"/>
    </row>
    <row r="415" spans="2:13" s="4" customFormat="1" ht="37.5" customHeight="1" x14ac:dyDescent="0.2">
      <c r="B415" s="33">
        <v>401</v>
      </c>
      <c r="C415" s="34">
        <v>45174</v>
      </c>
      <c r="D415" s="33">
        <v>118479</v>
      </c>
      <c r="E415" s="33" t="s">
        <v>31</v>
      </c>
      <c r="F415" s="36">
        <v>0</v>
      </c>
      <c r="G415" s="35">
        <v>3193339.72</v>
      </c>
      <c r="H415" s="43">
        <f t="shared" si="4"/>
        <v>1735169882.7000043</v>
      </c>
      <c r="L415" s="20"/>
      <c r="M415" s="24"/>
    </row>
    <row r="416" spans="2:13" s="4" customFormat="1" ht="37.5" customHeight="1" x14ac:dyDescent="0.2">
      <c r="B416" s="33">
        <v>402</v>
      </c>
      <c r="C416" s="34">
        <v>45174</v>
      </c>
      <c r="D416" s="33">
        <v>118480</v>
      </c>
      <c r="E416" s="33" t="s">
        <v>31</v>
      </c>
      <c r="F416" s="36">
        <v>0</v>
      </c>
      <c r="G416" s="35">
        <v>1968464.12</v>
      </c>
      <c r="H416" s="43">
        <f t="shared" si="4"/>
        <v>1733201418.5800045</v>
      </c>
      <c r="L416" s="20"/>
      <c r="M416" s="24"/>
    </row>
    <row r="417" spans="2:13" s="4" customFormat="1" ht="37.5" customHeight="1" x14ac:dyDescent="0.2">
      <c r="B417" s="33">
        <v>403</v>
      </c>
      <c r="C417" s="34">
        <v>45174</v>
      </c>
      <c r="D417" s="33">
        <v>118486</v>
      </c>
      <c r="E417" s="33" t="s">
        <v>31</v>
      </c>
      <c r="F417" s="36">
        <v>0</v>
      </c>
      <c r="G417" s="35">
        <v>61159.08</v>
      </c>
      <c r="H417" s="43">
        <f t="shared" si="4"/>
        <v>1733140259.5000045</v>
      </c>
      <c r="L417" s="20"/>
      <c r="M417" s="24"/>
    </row>
    <row r="418" spans="2:13" s="4" customFormat="1" ht="37.5" customHeight="1" x14ac:dyDescent="0.2">
      <c r="B418" s="33">
        <v>404</v>
      </c>
      <c r="C418" s="34">
        <v>45174</v>
      </c>
      <c r="D418" s="33">
        <v>118486</v>
      </c>
      <c r="E418" s="33" t="s">
        <v>31</v>
      </c>
      <c r="F418" s="36">
        <v>0</v>
      </c>
      <c r="G418" s="35">
        <v>1068155.49</v>
      </c>
      <c r="H418" s="43">
        <f t="shared" si="4"/>
        <v>1732072104.0100045</v>
      </c>
      <c r="L418" s="20"/>
      <c r="M418" s="24"/>
    </row>
    <row r="419" spans="2:13" s="4" customFormat="1" ht="37.5" customHeight="1" x14ac:dyDescent="0.2">
      <c r="B419" s="33">
        <v>405</v>
      </c>
      <c r="C419" s="34">
        <v>45174</v>
      </c>
      <c r="D419" s="33">
        <v>118487</v>
      </c>
      <c r="E419" s="33" t="s">
        <v>31</v>
      </c>
      <c r="F419" s="36">
        <v>0</v>
      </c>
      <c r="G419" s="35">
        <v>27508.14</v>
      </c>
      <c r="H419" s="43">
        <f t="shared" si="4"/>
        <v>1732044595.8700044</v>
      </c>
      <c r="L419" s="20"/>
      <c r="M419" s="24"/>
    </row>
    <row r="420" spans="2:13" s="4" customFormat="1" ht="37.5" customHeight="1" x14ac:dyDescent="0.2">
      <c r="B420" s="33">
        <v>406</v>
      </c>
      <c r="C420" s="34">
        <v>45174</v>
      </c>
      <c r="D420" s="33">
        <v>118487</v>
      </c>
      <c r="E420" s="33" t="s">
        <v>31</v>
      </c>
      <c r="F420" s="36">
        <v>0</v>
      </c>
      <c r="G420" s="35">
        <v>281385.59999999998</v>
      </c>
      <c r="H420" s="43">
        <f t="shared" si="4"/>
        <v>1731763210.2700045</v>
      </c>
      <c r="L420" s="20"/>
      <c r="M420" s="24"/>
    </row>
    <row r="421" spans="2:13" s="4" customFormat="1" ht="37.5" customHeight="1" x14ac:dyDescent="0.2">
      <c r="B421" s="33">
        <v>407</v>
      </c>
      <c r="C421" s="34">
        <v>45174</v>
      </c>
      <c r="D421" s="33">
        <v>118488</v>
      </c>
      <c r="E421" s="33" t="s">
        <v>31</v>
      </c>
      <c r="F421" s="36">
        <v>0</v>
      </c>
      <c r="G421" s="35">
        <v>2057502.23</v>
      </c>
      <c r="H421" s="43">
        <f t="shared" si="4"/>
        <v>1729705708.0400045</v>
      </c>
      <c r="L421" s="20"/>
      <c r="M421" s="24"/>
    </row>
    <row r="422" spans="2:13" s="4" customFormat="1" ht="37.5" customHeight="1" x14ac:dyDescent="0.2">
      <c r="B422" s="33">
        <v>408</v>
      </c>
      <c r="C422" s="34">
        <v>45174</v>
      </c>
      <c r="D422" s="33">
        <v>118489</v>
      </c>
      <c r="E422" s="33" t="s">
        <v>31</v>
      </c>
      <c r="F422" s="36">
        <v>0</v>
      </c>
      <c r="G422" s="35">
        <v>2530704.92</v>
      </c>
      <c r="H422" s="43">
        <f t="shared" si="4"/>
        <v>1727175003.1200044</v>
      </c>
      <c r="L422" s="20"/>
      <c r="M422" s="24"/>
    </row>
    <row r="423" spans="2:13" s="4" customFormat="1" ht="37.5" customHeight="1" x14ac:dyDescent="0.2">
      <c r="B423" s="33">
        <v>409</v>
      </c>
      <c r="C423" s="34">
        <v>45174</v>
      </c>
      <c r="D423" s="33">
        <v>118490</v>
      </c>
      <c r="E423" s="33" t="s">
        <v>31</v>
      </c>
      <c r="F423" s="36">
        <v>0</v>
      </c>
      <c r="G423" s="35">
        <v>2811004.39</v>
      </c>
      <c r="H423" s="43">
        <f t="shared" si="4"/>
        <v>1724363998.7300043</v>
      </c>
      <c r="L423" s="20"/>
      <c r="M423" s="24"/>
    </row>
    <row r="424" spans="2:13" s="4" customFormat="1" ht="37.5" customHeight="1" x14ac:dyDescent="0.2">
      <c r="B424" s="33">
        <v>410</v>
      </c>
      <c r="C424" s="34">
        <v>45174</v>
      </c>
      <c r="D424" s="33">
        <v>118491</v>
      </c>
      <c r="E424" s="33" t="s">
        <v>31</v>
      </c>
      <c r="F424" s="36">
        <v>0</v>
      </c>
      <c r="G424" s="35">
        <v>2412153.23</v>
      </c>
      <c r="H424" s="43">
        <f t="shared" si="4"/>
        <v>1721951845.5000043</v>
      </c>
      <c r="L424" s="20"/>
      <c r="M424" s="24"/>
    </row>
    <row r="425" spans="2:13" s="4" customFormat="1" ht="37.5" customHeight="1" x14ac:dyDescent="0.2">
      <c r="B425" s="33">
        <v>411</v>
      </c>
      <c r="C425" s="34">
        <v>45174</v>
      </c>
      <c r="D425" s="33">
        <v>118492</v>
      </c>
      <c r="E425" s="33" t="s">
        <v>31</v>
      </c>
      <c r="F425" s="36">
        <v>0</v>
      </c>
      <c r="G425" s="35">
        <v>81281.66</v>
      </c>
      <c r="H425" s="43">
        <f t="shared" si="4"/>
        <v>1721870563.8400042</v>
      </c>
      <c r="L425" s="20"/>
      <c r="M425" s="24"/>
    </row>
    <row r="426" spans="2:13" s="4" customFormat="1" ht="37.5" customHeight="1" x14ac:dyDescent="0.2">
      <c r="B426" s="33">
        <v>412</v>
      </c>
      <c r="C426" s="34">
        <v>45174</v>
      </c>
      <c r="D426" s="33">
        <v>118492</v>
      </c>
      <c r="E426" s="33" t="s">
        <v>31</v>
      </c>
      <c r="F426" s="36">
        <v>0</v>
      </c>
      <c r="G426" s="35">
        <v>335728.57</v>
      </c>
      <c r="H426" s="43">
        <f t="shared" si="4"/>
        <v>1721534835.2700043</v>
      </c>
      <c r="L426" s="20"/>
      <c r="M426" s="24"/>
    </row>
    <row r="427" spans="2:13" s="4" customFormat="1" ht="37.5" customHeight="1" x14ac:dyDescent="0.2">
      <c r="B427" s="33">
        <v>413</v>
      </c>
      <c r="C427" s="34">
        <v>45174</v>
      </c>
      <c r="D427" s="33">
        <v>118493</v>
      </c>
      <c r="E427" s="33" t="s">
        <v>31</v>
      </c>
      <c r="F427" s="36">
        <v>0</v>
      </c>
      <c r="G427" s="35">
        <v>2219166.41</v>
      </c>
      <c r="H427" s="43">
        <f t="shared" si="4"/>
        <v>1719315668.8600042</v>
      </c>
      <c r="L427" s="20"/>
      <c r="M427" s="24"/>
    </row>
    <row r="428" spans="2:13" s="4" customFormat="1" ht="37.5" customHeight="1" x14ac:dyDescent="0.2">
      <c r="B428" s="33">
        <v>414</v>
      </c>
      <c r="C428" s="34">
        <v>45174</v>
      </c>
      <c r="D428" s="33">
        <v>118731</v>
      </c>
      <c r="E428" s="33" t="s">
        <v>31</v>
      </c>
      <c r="F428" s="36">
        <v>0</v>
      </c>
      <c r="G428" s="35">
        <v>4910</v>
      </c>
      <c r="H428" s="43">
        <f t="shared" si="4"/>
        <v>1719310758.8600042</v>
      </c>
      <c r="L428" s="20"/>
      <c r="M428" s="24"/>
    </row>
    <row r="429" spans="2:13" s="4" customFormat="1" ht="37.5" customHeight="1" x14ac:dyDescent="0.2">
      <c r="B429" s="33">
        <v>415</v>
      </c>
      <c r="C429" s="34">
        <v>45175</v>
      </c>
      <c r="D429" s="33">
        <v>118876</v>
      </c>
      <c r="E429" s="33" t="s">
        <v>31</v>
      </c>
      <c r="F429" s="36">
        <v>0</v>
      </c>
      <c r="G429" s="35">
        <v>6695</v>
      </c>
      <c r="H429" s="43">
        <f t="shared" si="4"/>
        <v>1719304063.8600042</v>
      </c>
      <c r="L429" s="20"/>
      <c r="M429" s="24"/>
    </row>
    <row r="430" spans="2:13" s="4" customFormat="1" ht="37.5" customHeight="1" x14ac:dyDescent="0.2">
      <c r="B430" s="33">
        <v>416</v>
      </c>
      <c r="C430" s="34">
        <v>45175</v>
      </c>
      <c r="D430" s="33">
        <v>118876</v>
      </c>
      <c r="E430" s="33" t="s">
        <v>31</v>
      </c>
      <c r="F430" s="36">
        <v>0</v>
      </c>
      <c r="G430" s="35">
        <v>151307</v>
      </c>
      <c r="H430" s="43">
        <f t="shared" si="4"/>
        <v>1719152756.8600042</v>
      </c>
      <c r="L430" s="20"/>
      <c r="M430" s="24"/>
    </row>
    <row r="431" spans="2:13" s="4" customFormat="1" ht="37.5" customHeight="1" x14ac:dyDescent="0.2">
      <c r="B431" s="33">
        <v>417</v>
      </c>
      <c r="C431" s="34">
        <v>45175</v>
      </c>
      <c r="D431" s="33">
        <v>44949</v>
      </c>
      <c r="E431" s="33" t="s">
        <v>18</v>
      </c>
      <c r="F431" s="36">
        <v>367434.08</v>
      </c>
      <c r="G431" s="35">
        <v>0</v>
      </c>
      <c r="H431" s="43">
        <f t="shared" si="4"/>
        <v>1719520190.9400041</v>
      </c>
      <c r="L431" s="20"/>
      <c r="M431" s="24"/>
    </row>
    <row r="432" spans="2:13" s="4" customFormat="1" ht="37.5" customHeight="1" x14ac:dyDescent="0.2">
      <c r="B432" s="33">
        <v>418</v>
      </c>
      <c r="C432" s="34">
        <v>45175</v>
      </c>
      <c r="D432" s="33">
        <v>44952</v>
      </c>
      <c r="E432" s="33" t="s">
        <v>18</v>
      </c>
      <c r="F432" s="36">
        <v>234153219.36000001</v>
      </c>
      <c r="G432" s="35">
        <v>0</v>
      </c>
      <c r="H432" s="43">
        <f t="shared" si="4"/>
        <v>1953673410.300004</v>
      </c>
      <c r="L432" s="20"/>
      <c r="M432" s="24"/>
    </row>
    <row r="433" spans="2:13" s="4" customFormat="1" ht="37.5" customHeight="1" x14ac:dyDescent="0.2">
      <c r="B433" s="33">
        <v>419</v>
      </c>
      <c r="C433" s="34">
        <v>45175</v>
      </c>
      <c r="D433" s="33">
        <v>119038</v>
      </c>
      <c r="E433" s="33" t="s">
        <v>31</v>
      </c>
      <c r="F433" s="36">
        <v>0</v>
      </c>
      <c r="G433" s="35">
        <v>430084.16</v>
      </c>
      <c r="H433" s="43">
        <f t="shared" si="4"/>
        <v>1953243326.1400039</v>
      </c>
      <c r="L433" s="20"/>
      <c r="M433" s="24"/>
    </row>
    <row r="434" spans="2:13" s="4" customFormat="1" ht="37.5" customHeight="1" x14ac:dyDescent="0.2">
      <c r="B434" s="33">
        <v>420</v>
      </c>
      <c r="C434" s="34">
        <v>45175</v>
      </c>
      <c r="D434" s="33">
        <v>119038</v>
      </c>
      <c r="E434" s="33" t="s">
        <v>31</v>
      </c>
      <c r="F434" s="36">
        <v>0</v>
      </c>
      <c r="G434" s="35">
        <v>1289180.73</v>
      </c>
      <c r="H434" s="43">
        <f t="shared" si="4"/>
        <v>1951954145.4100039</v>
      </c>
      <c r="L434" s="20"/>
      <c r="M434" s="24"/>
    </row>
    <row r="435" spans="2:13" s="4" customFormat="1" ht="37.5" customHeight="1" x14ac:dyDescent="0.2">
      <c r="B435" s="33">
        <v>421</v>
      </c>
      <c r="C435" s="34">
        <v>45175</v>
      </c>
      <c r="D435" s="33">
        <v>119040</v>
      </c>
      <c r="E435" s="33" t="s">
        <v>31</v>
      </c>
      <c r="F435" s="36">
        <v>0</v>
      </c>
      <c r="G435" s="35">
        <v>100441.89</v>
      </c>
      <c r="H435" s="43">
        <f t="shared" si="4"/>
        <v>1951853703.5200038</v>
      </c>
      <c r="L435" s="20"/>
      <c r="M435" s="24"/>
    </row>
    <row r="436" spans="2:13" s="4" customFormat="1" ht="37.5" customHeight="1" x14ac:dyDescent="0.2">
      <c r="B436" s="33">
        <v>422</v>
      </c>
      <c r="C436" s="34">
        <v>45175</v>
      </c>
      <c r="D436" s="33">
        <v>119040</v>
      </c>
      <c r="E436" s="33" t="s">
        <v>31</v>
      </c>
      <c r="F436" s="36">
        <v>0</v>
      </c>
      <c r="G436" s="35">
        <v>414868.7</v>
      </c>
      <c r="H436" s="43">
        <f t="shared" si="4"/>
        <v>1951438834.8200037</v>
      </c>
      <c r="L436" s="20"/>
      <c r="M436" s="24"/>
    </row>
    <row r="437" spans="2:13" s="4" customFormat="1" ht="37.5" customHeight="1" x14ac:dyDescent="0.2">
      <c r="B437" s="33">
        <v>423</v>
      </c>
      <c r="C437" s="34">
        <v>45175</v>
      </c>
      <c r="D437" s="33">
        <v>119080</v>
      </c>
      <c r="E437" s="33" t="s">
        <v>31</v>
      </c>
      <c r="F437" s="36">
        <v>0</v>
      </c>
      <c r="G437" s="35">
        <v>188906.9</v>
      </c>
      <c r="H437" s="43">
        <f t="shared" si="4"/>
        <v>1951249927.9200037</v>
      </c>
      <c r="L437" s="20"/>
      <c r="M437" s="24"/>
    </row>
    <row r="438" spans="2:13" s="4" customFormat="1" ht="37.5" customHeight="1" x14ac:dyDescent="0.2">
      <c r="B438" s="33">
        <v>424</v>
      </c>
      <c r="C438" s="34">
        <v>45175</v>
      </c>
      <c r="D438" s="33">
        <v>119080</v>
      </c>
      <c r="E438" s="33" t="s">
        <v>31</v>
      </c>
      <c r="F438" s="36">
        <v>0</v>
      </c>
      <c r="G438" s="35">
        <v>780267.64</v>
      </c>
      <c r="H438" s="43">
        <f t="shared" si="4"/>
        <v>1950469660.2800035</v>
      </c>
      <c r="L438" s="20"/>
      <c r="M438" s="24"/>
    </row>
    <row r="439" spans="2:13" s="4" customFormat="1" ht="37.5" customHeight="1" x14ac:dyDescent="0.2">
      <c r="B439" s="33">
        <v>425</v>
      </c>
      <c r="C439" s="34">
        <v>45175</v>
      </c>
      <c r="D439" s="33">
        <v>119041</v>
      </c>
      <c r="E439" s="33" t="s">
        <v>31</v>
      </c>
      <c r="F439" s="36">
        <v>0</v>
      </c>
      <c r="G439" s="35">
        <v>337367.5</v>
      </c>
      <c r="H439" s="43">
        <f t="shared" si="4"/>
        <v>1950132292.7800035</v>
      </c>
      <c r="L439" s="20"/>
      <c r="M439" s="24"/>
    </row>
    <row r="440" spans="2:13" s="4" customFormat="1" ht="37.5" customHeight="1" x14ac:dyDescent="0.2">
      <c r="B440" s="33">
        <v>426</v>
      </c>
      <c r="C440" s="34">
        <v>45175</v>
      </c>
      <c r="D440" s="33">
        <v>119041</v>
      </c>
      <c r="E440" s="33" t="s">
        <v>31</v>
      </c>
      <c r="F440" s="36">
        <v>0</v>
      </c>
      <c r="G440" s="35">
        <v>996009.38</v>
      </c>
      <c r="H440" s="43">
        <f t="shared" si="4"/>
        <v>1949136283.4000034</v>
      </c>
      <c r="L440" s="20"/>
      <c r="M440" s="24"/>
    </row>
    <row r="441" spans="2:13" s="4" customFormat="1" ht="37.5" customHeight="1" x14ac:dyDescent="0.2">
      <c r="B441" s="33">
        <v>427</v>
      </c>
      <c r="C441" s="34">
        <v>45175</v>
      </c>
      <c r="D441" s="33">
        <v>119042</v>
      </c>
      <c r="E441" s="33" t="s">
        <v>31</v>
      </c>
      <c r="F441" s="36">
        <v>0</v>
      </c>
      <c r="G441" s="35">
        <v>140374.10999999999</v>
      </c>
      <c r="H441" s="43">
        <f t="shared" si="4"/>
        <v>1948995909.2900035</v>
      </c>
      <c r="L441" s="20"/>
      <c r="M441" s="24"/>
    </row>
    <row r="442" spans="2:13" s="4" customFormat="1" ht="37.5" customHeight="1" x14ac:dyDescent="0.2">
      <c r="B442" s="33">
        <v>428</v>
      </c>
      <c r="C442" s="34">
        <v>45175</v>
      </c>
      <c r="D442" s="33">
        <v>119042</v>
      </c>
      <c r="E442" s="33" t="s">
        <v>31</v>
      </c>
      <c r="F442" s="36">
        <v>0</v>
      </c>
      <c r="G442" s="35">
        <v>579806.12</v>
      </c>
      <c r="H442" s="43">
        <f t="shared" si="4"/>
        <v>1948416103.1700037</v>
      </c>
      <c r="L442" s="20"/>
      <c r="M442" s="24"/>
    </row>
    <row r="443" spans="2:13" s="4" customFormat="1" ht="37.5" customHeight="1" x14ac:dyDescent="0.2">
      <c r="B443" s="33">
        <v>429</v>
      </c>
      <c r="C443" s="34">
        <v>45175</v>
      </c>
      <c r="D443" s="33">
        <v>119043</v>
      </c>
      <c r="E443" s="33" t="s">
        <v>31</v>
      </c>
      <c r="F443" s="36">
        <v>0</v>
      </c>
      <c r="G443" s="35">
        <v>3775.63</v>
      </c>
      <c r="H443" s="43">
        <f t="shared" si="4"/>
        <v>1948412327.5400035</v>
      </c>
      <c r="L443" s="20"/>
      <c r="M443" s="24"/>
    </row>
    <row r="444" spans="2:13" s="4" customFormat="1" ht="37.5" customHeight="1" x14ac:dyDescent="0.2">
      <c r="B444" s="33">
        <v>430</v>
      </c>
      <c r="C444" s="34">
        <v>45175</v>
      </c>
      <c r="D444" s="33">
        <v>119043</v>
      </c>
      <c r="E444" s="33" t="s">
        <v>31</v>
      </c>
      <c r="F444" s="36">
        <v>0</v>
      </c>
      <c r="G444" s="35">
        <v>85329.12</v>
      </c>
      <c r="H444" s="43">
        <f t="shared" si="4"/>
        <v>1948326998.4200037</v>
      </c>
      <c r="L444" s="20"/>
      <c r="M444" s="24"/>
    </row>
    <row r="445" spans="2:13" s="4" customFormat="1" ht="37.5" customHeight="1" x14ac:dyDescent="0.2">
      <c r="B445" s="33">
        <v>431</v>
      </c>
      <c r="C445" s="34">
        <v>45175</v>
      </c>
      <c r="D445" s="33">
        <v>119044</v>
      </c>
      <c r="E445" s="33" t="s">
        <v>31</v>
      </c>
      <c r="F445" s="36">
        <v>0</v>
      </c>
      <c r="G445" s="35">
        <v>50261.120000000003</v>
      </c>
      <c r="H445" s="43">
        <f t="shared" si="4"/>
        <v>1948276737.3000038</v>
      </c>
      <c r="L445" s="20"/>
      <c r="M445" s="24"/>
    </row>
    <row r="446" spans="2:13" s="4" customFormat="1" ht="37.5" customHeight="1" x14ac:dyDescent="0.2">
      <c r="B446" s="33">
        <v>432</v>
      </c>
      <c r="C446" s="34">
        <v>45175</v>
      </c>
      <c r="D446" s="33">
        <v>119044</v>
      </c>
      <c r="E446" s="33" t="s">
        <v>31</v>
      </c>
      <c r="F446" s="36">
        <v>0</v>
      </c>
      <c r="G446" s="35">
        <v>835939.15</v>
      </c>
      <c r="H446" s="43">
        <f t="shared" si="4"/>
        <v>1947440798.1500037</v>
      </c>
      <c r="L446" s="20"/>
      <c r="M446" s="24"/>
    </row>
    <row r="447" spans="2:13" s="4" customFormat="1" ht="37.5" customHeight="1" x14ac:dyDescent="0.2">
      <c r="B447" s="33">
        <v>433</v>
      </c>
      <c r="C447" s="34">
        <v>45175</v>
      </c>
      <c r="D447" s="33">
        <v>119046</v>
      </c>
      <c r="E447" s="33" t="s">
        <v>31</v>
      </c>
      <c r="F447" s="36">
        <v>0</v>
      </c>
      <c r="G447" s="35">
        <v>171564.4</v>
      </c>
      <c r="H447" s="43">
        <f t="shared" si="4"/>
        <v>1947269233.7500036</v>
      </c>
      <c r="L447" s="20"/>
      <c r="M447" s="24"/>
    </row>
    <row r="448" spans="2:13" s="4" customFormat="1" ht="37.5" customHeight="1" x14ac:dyDescent="0.2">
      <c r="B448" s="33">
        <v>434</v>
      </c>
      <c r="C448" s="34">
        <v>45175</v>
      </c>
      <c r="D448" s="33">
        <v>119046</v>
      </c>
      <c r="E448" s="33" t="s">
        <v>31</v>
      </c>
      <c r="F448" s="36">
        <v>0</v>
      </c>
      <c r="G448" s="35">
        <v>3021675.16</v>
      </c>
      <c r="H448" s="43">
        <f t="shared" si="4"/>
        <v>1944247558.5900035</v>
      </c>
      <c r="L448" s="20"/>
      <c r="M448" s="24"/>
    </row>
    <row r="449" spans="2:13" s="4" customFormat="1" ht="37.5" customHeight="1" x14ac:dyDescent="0.2">
      <c r="B449" s="33">
        <v>435</v>
      </c>
      <c r="C449" s="34">
        <v>45175</v>
      </c>
      <c r="D449" s="33">
        <v>119045</v>
      </c>
      <c r="E449" s="33" t="s">
        <v>31</v>
      </c>
      <c r="F449" s="36">
        <v>0</v>
      </c>
      <c r="G449" s="35">
        <v>1349414.42</v>
      </c>
      <c r="H449" s="43">
        <f t="shared" si="4"/>
        <v>1942898144.1700034</v>
      </c>
      <c r="L449" s="20"/>
      <c r="M449" s="24"/>
    </row>
    <row r="450" spans="2:13" s="4" customFormat="1" ht="37.5" customHeight="1" x14ac:dyDescent="0.2">
      <c r="B450" s="33">
        <v>436</v>
      </c>
      <c r="C450" s="34">
        <v>45175</v>
      </c>
      <c r="D450" s="33">
        <v>119045</v>
      </c>
      <c r="E450" s="33" t="s">
        <v>31</v>
      </c>
      <c r="F450" s="36">
        <v>0</v>
      </c>
      <c r="G450" s="35">
        <v>3632396.84</v>
      </c>
      <c r="H450" s="43">
        <f t="shared" si="4"/>
        <v>1939265747.3300035</v>
      </c>
      <c r="L450" s="20"/>
      <c r="M450" s="24"/>
    </row>
    <row r="451" spans="2:13" s="4" customFormat="1" ht="37.5" customHeight="1" x14ac:dyDescent="0.2">
      <c r="B451" s="33">
        <v>437</v>
      </c>
      <c r="C451" s="34">
        <v>45175</v>
      </c>
      <c r="D451" s="33">
        <v>119047</v>
      </c>
      <c r="E451" s="33" t="s">
        <v>31</v>
      </c>
      <c r="F451" s="36">
        <v>0</v>
      </c>
      <c r="G451" s="35">
        <v>168174.4</v>
      </c>
      <c r="H451" s="43">
        <f t="shared" si="4"/>
        <v>1939097572.9300034</v>
      </c>
      <c r="L451" s="20"/>
      <c r="M451" s="24"/>
    </row>
    <row r="452" spans="2:13" s="4" customFormat="1" ht="37.5" customHeight="1" x14ac:dyDescent="0.2">
      <c r="B452" s="33">
        <v>438</v>
      </c>
      <c r="C452" s="34">
        <v>45175</v>
      </c>
      <c r="D452" s="33">
        <v>119047</v>
      </c>
      <c r="E452" s="33" t="s">
        <v>31</v>
      </c>
      <c r="F452" s="36">
        <v>0</v>
      </c>
      <c r="G452" s="35">
        <v>3006958.27</v>
      </c>
      <c r="H452" s="43">
        <f t="shared" si="4"/>
        <v>1936090614.6600034</v>
      </c>
      <c r="L452" s="20"/>
      <c r="M452" s="24"/>
    </row>
    <row r="453" spans="2:13" s="4" customFormat="1" ht="37.5" customHeight="1" x14ac:dyDescent="0.2">
      <c r="B453" s="33">
        <v>439</v>
      </c>
      <c r="C453" s="34">
        <v>45175</v>
      </c>
      <c r="D453" s="33">
        <v>119048</v>
      </c>
      <c r="E453" s="33" t="s">
        <v>31</v>
      </c>
      <c r="F453" s="36">
        <v>0</v>
      </c>
      <c r="G453" s="35">
        <v>6179.94</v>
      </c>
      <c r="H453" s="43">
        <f t="shared" si="4"/>
        <v>1936084434.7200034</v>
      </c>
      <c r="L453" s="20"/>
      <c r="M453" s="24"/>
    </row>
    <row r="454" spans="2:13" s="4" customFormat="1" ht="37.5" customHeight="1" x14ac:dyDescent="0.2">
      <c r="B454" s="33">
        <v>440</v>
      </c>
      <c r="C454" s="34">
        <v>45175</v>
      </c>
      <c r="D454" s="33">
        <v>119048</v>
      </c>
      <c r="E454" s="33" t="s">
        <v>31</v>
      </c>
      <c r="F454" s="36">
        <v>0</v>
      </c>
      <c r="G454" s="35">
        <v>139666.71</v>
      </c>
      <c r="H454" s="43">
        <f t="shared" si="4"/>
        <v>1935944768.0100033</v>
      </c>
      <c r="L454" s="20"/>
      <c r="M454" s="24"/>
    </row>
    <row r="455" spans="2:13" s="4" customFormat="1" ht="37.5" customHeight="1" x14ac:dyDescent="0.2">
      <c r="B455" s="33">
        <v>441</v>
      </c>
      <c r="C455" s="34">
        <v>45175</v>
      </c>
      <c r="D455" s="33">
        <v>119049</v>
      </c>
      <c r="E455" s="33" t="s">
        <v>31</v>
      </c>
      <c r="F455" s="36">
        <v>0</v>
      </c>
      <c r="G455" s="35">
        <v>562791.86</v>
      </c>
      <c r="H455" s="43">
        <f t="shared" si="4"/>
        <v>1935381976.1500034</v>
      </c>
      <c r="L455" s="20"/>
      <c r="M455" s="24"/>
    </row>
    <row r="456" spans="2:13" s="4" customFormat="1" ht="37.5" customHeight="1" x14ac:dyDescent="0.2">
      <c r="B456" s="33">
        <v>442</v>
      </c>
      <c r="C456" s="34">
        <v>45175</v>
      </c>
      <c r="D456" s="33">
        <v>119049</v>
      </c>
      <c r="E456" s="33" t="s">
        <v>31</v>
      </c>
      <c r="F456" s="36">
        <v>0</v>
      </c>
      <c r="G456" s="35">
        <v>10062718.48</v>
      </c>
      <c r="H456" s="43">
        <f t="shared" si="4"/>
        <v>1925319257.6700034</v>
      </c>
      <c r="L456" s="20"/>
      <c r="M456" s="24"/>
    </row>
    <row r="457" spans="2:13" s="4" customFormat="1" ht="37.5" customHeight="1" x14ac:dyDescent="0.2">
      <c r="B457" s="33">
        <v>443</v>
      </c>
      <c r="C457" s="34">
        <v>45175</v>
      </c>
      <c r="D457" s="33">
        <v>119051</v>
      </c>
      <c r="E457" s="33" t="s">
        <v>31</v>
      </c>
      <c r="F457" s="36">
        <v>0</v>
      </c>
      <c r="G457" s="35">
        <v>406269.33</v>
      </c>
      <c r="H457" s="43">
        <f t="shared" si="4"/>
        <v>1924912988.3400035</v>
      </c>
      <c r="L457" s="20"/>
      <c r="M457" s="24"/>
    </row>
    <row r="458" spans="2:13" s="4" customFormat="1" ht="37.5" customHeight="1" x14ac:dyDescent="0.2">
      <c r="B458" s="33">
        <v>444</v>
      </c>
      <c r="C458" s="34">
        <v>45175</v>
      </c>
      <c r="D458" s="33">
        <v>119051</v>
      </c>
      <c r="E458" s="33" t="s">
        <v>31</v>
      </c>
      <c r="F458" s="36">
        <v>0</v>
      </c>
      <c r="G458" s="35">
        <v>1214486.3999999999</v>
      </c>
      <c r="H458" s="43">
        <f t="shared" si="4"/>
        <v>1923698501.9400034</v>
      </c>
      <c r="L458" s="20"/>
      <c r="M458" s="24"/>
    </row>
    <row r="459" spans="2:13" s="4" customFormat="1" ht="37.5" customHeight="1" x14ac:dyDescent="0.2">
      <c r="B459" s="33">
        <v>445</v>
      </c>
      <c r="C459" s="34">
        <v>45175</v>
      </c>
      <c r="D459" s="33">
        <v>119050</v>
      </c>
      <c r="E459" s="33" t="s">
        <v>31</v>
      </c>
      <c r="F459" s="36">
        <v>0</v>
      </c>
      <c r="G459" s="35">
        <v>164730.82</v>
      </c>
      <c r="H459" s="43">
        <f t="shared" si="4"/>
        <v>1923533771.1200035</v>
      </c>
      <c r="L459" s="20"/>
      <c r="M459" s="24"/>
    </row>
    <row r="460" spans="2:13" s="4" customFormat="1" ht="37.5" customHeight="1" x14ac:dyDescent="0.2">
      <c r="B460" s="33">
        <v>446</v>
      </c>
      <c r="C460" s="34">
        <v>45175</v>
      </c>
      <c r="D460" s="33">
        <v>119050</v>
      </c>
      <c r="E460" s="33" t="s">
        <v>31</v>
      </c>
      <c r="F460" s="36">
        <v>0</v>
      </c>
      <c r="G460" s="35">
        <v>680409.91</v>
      </c>
      <c r="H460" s="43">
        <f t="shared" si="4"/>
        <v>1922853361.2100034</v>
      </c>
      <c r="L460" s="20"/>
      <c r="M460" s="24"/>
    </row>
    <row r="461" spans="2:13" s="4" customFormat="1" ht="37.5" customHeight="1" x14ac:dyDescent="0.2">
      <c r="B461" s="33">
        <v>447</v>
      </c>
      <c r="C461" s="34">
        <v>45175</v>
      </c>
      <c r="D461" s="33">
        <v>119052</v>
      </c>
      <c r="E461" s="33" t="s">
        <v>31</v>
      </c>
      <c r="F461" s="36">
        <v>0</v>
      </c>
      <c r="G461" s="35">
        <v>473538.99</v>
      </c>
      <c r="H461" s="43">
        <f t="shared" si="4"/>
        <v>1922379822.2200034</v>
      </c>
      <c r="L461" s="20"/>
      <c r="M461" s="24"/>
    </row>
    <row r="462" spans="2:13" s="4" customFormat="1" ht="37.5" customHeight="1" x14ac:dyDescent="0.2">
      <c r="B462" s="33">
        <v>448</v>
      </c>
      <c r="C462" s="34">
        <v>45175</v>
      </c>
      <c r="D462" s="33">
        <v>119052</v>
      </c>
      <c r="E462" s="33" t="s">
        <v>31</v>
      </c>
      <c r="F462" s="36">
        <v>0</v>
      </c>
      <c r="G462" s="35">
        <v>10701981.060000001</v>
      </c>
      <c r="H462" s="43">
        <f t="shared" si="4"/>
        <v>1911677841.1600034</v>
      </c>
      <c r="L462" s="20"/>
      <c r="M462" s="24"/>
    </row>
    <row r="463" spans="2:13" s="4" customFormat="1" ht="37.5" customHeight="1" x14ac:dyDescent="0.2">
      <c r="B463" s="33">
        <v>449</v>
      </c>
      <c r="C463" s="34">
        <v>45175</v>
      </c>
      <c r="D463" s="33">
        <v>119054</v>
      </c>
      <c r="E463" s="33" t="s">
        <v>31</v>
      </c>
      <c r="F463" s="36">
        <v>0</v>
      </c>
      <c r="G463" s="35">
        <v>3828</v>
      </c>
      <c r="H463" s="43">
        <f t="shared" si="4"/>
        <v>1911674013.1600034</v>
      </c>
      <c r="L463" s="20"/>
      <c r="M463" s="24"/>
    </row>
    <row r="464" spans="2:13" s="4" customFormat="1" ht="37.5" customHeight="1" x14ac:dyDescent="0.2">
      <c r="B464" s="33">
        <v>450</v>
      </c>
      <c r="C464" s="34">
        <v>45175</v>
      </c>
      <c r="D464" s="33">
        <v>119054</v>
      </c>
      <c r="E464" s="33" t="s">
        <v>31</v>
      </c>
      <c r="F464" s="36">
        <v>0</v>
      </c>
      <c r="G464" s="35">
        <v>86512.8</v>
      </c>
      <c r="H464" s="43">
        <f t="shared" si="4"/>
        <v>1911587500.3600035</v>
      </c>
      <c r="L464" s="20"/>
      <c r="M464" s="24"/>
    </row>
    <row r="465" spans="2:13" s="4" customFormat="1" ht="37.5" customHeight="1" x14ac:dyDescent="0.2">
      <c r="B465" s="33">
        <v>451</v>
      </c>
      <c r="C465" s="34">
        <v>45175</v>
      </c>
      <c r="D465" s="33">
        <v>119056</v>
      </c>
      <c r="E465" s="33" t="s">
        <v>31</v>
      </c>
      <c r="F465" s="36">
        <v>0</v>
      </c>
      <c r="G465" s="35">
        <v>766220.47</v>
      </c>
      <c r="H465" s="43">
        <f t="shared" si="4"/>
        <v>1910821279.8900034</v>
      </c>
      <c r="L465" s="20"/>
      <c r="M465" s="24"/>
    </row>
    <row r="466" spans="2:13" s="4" customFormat="1" ht="37.5" customHeight="1" x14ac:dyDescent="0.2">
      <c r="B466" s="33">
        <v>452</v>
      </c>
      <c r="C466" s="34">
        <v>45175</v>
      </c>
      <c r="D466" s="33">
        <v>119056</v>
      </c>
      <c r="E466" s="33" t="s">
        <v>31</v>
      </c>
      <c r="F466" s="36">
        <v>0</v>
      </c>
      <c r="G466" s="35">
        <v>12931746.49</v>
      </c>
      <c r="H466" s="43">
        <f t="shared" si="4"/>
        <v>1897889533.4000034</v>
      </c>
      <c r="L466" s="20"/>
      <c r="M466" s="24"/>
    </row>
    <row r="467" spans="2:13" s="4" customFormat="1" ht="37.5" customHeight="1" x14ac:dyDescent="0.2">
      <c r="B467" s="33">
        <v>453</v>
      </c>
      <c r="C467" s="34">
        <v>45175</v>
      </c>
      <c r="D467" s="33">
        <v>119057</v>
      </c>
      <c r="E467" s="33" t="s">
        <v>31</v>
      </c>
      <c r="F467" s="36">
        <v>0</v>
      </c>
      <c r="G467" s="35">
        <v>493689.98</v>
      </c>
      <c r="H467" s="43">
        <f t="shared" si="4"/>
        <v>1897395843.4200034</v>
      </c>
      <c r="L467" s="20"/>
      <c r="M467" s="24"/>
    </row>
    <row r="468" spans="2:13" s="4" customFormat="1" ht="37.5" customHeight="1" x14ac:dyDescent="0.2">
      <c r="B468" s="33">
        <v>454</v>
      </c>
      <c r="C468" s="34">
        <v>45175</v>
      </c>
      <c r="D468" s="33">
        <v>119057</v>
      </c>
      <c r="E468" s="33" t="s">
        <v>31</v>
      </c>
      <c r="F468" s="36">
        <v>0</v>
      </c>
      <c r="G468" s="35">
        <v>11157393.640000001</v>
      </c>
      <c r="H468" s="43">
        <f t="shared" si="4"/>
        <v>1886238449.7800033</v>
      </c>
      <c r="L468" s="20"/>
      <c r="M468" s="24"/>
    </row>
    <row r="469" spans="2:13" s="4" customFormat="1" ht="37.5" customHeight="1" x14ac:dyDescent="0.2">
      <c r="B469" s="33">
        <v>455</v>
      </c>
      <c r="C469" s="34">
        <v>45175</v>
      </c>
      <c r="D469" s="33">
        <v>119055</v>
      </c>
      <c r="E469" s="33" t="s">
        <v>31</v>
      </c>
      <c r="F469" s="36">
        <v>0</v>
      </c>
      <c r="G469" s="35">
        <v>9746.67</v>
      </c>
      <c r="H469" s="43">
        <f t="shared" si="4"/>
        <v>1886228703.1100032</v>
      </c>
      <c r="L469" s="20"/>
      <c r="M469" s="24"/>
    </row>
    <row r="470" spans="2:13" s="4" customFormat="1" ht="37.5" customHeight="1" x14ac:dyDescent="0.2">
      <c r="B470" s="33">
        <v>456</v>
      </c>
      <c r="C470" s="34">
        <v>45175</v>
      </c>
      <c r="D470" s="33">
        <v>119055</v>
      </c>
      <c r="E470" s="33" t="s">
        <v>31</v>
      </c>
      <c r="F470" s="36">
        <v>0</v>
      </c>
      <c r="G470" s="35">
        <v>194658.05</v>
      </c>
      <c r="H470" s="43">
        <f t="shared" si="4"/>
        <v>1886034045.0600033</v>
      </c>
      <c r="L470" s="20"/>
      <c r="M470" s="24"/>
    </row>
    <row r="471" spans="2:13" s="4" customFormat="1" ht="37.5" customHeight="1" x14ac:dyDescent="0.2">
      <c r="B471" s="33">
        <v>457</v>
      </c>
      <c r="C471" s="34">
        <v>45175</v>
      </c>
      <c r="D471" s="33">
        <v>119058</v>
      </c>
      <c r="E471" s="33" t="s">
        <v>31</v>
      </c>
      <c r="F471" s="36">
        <v>0</v>
      </c>
      <c r="G471" s="35">
        <v>465861.98</v>
      </c>
      <c r="H471" s="43">
        <f t="shared" si="4"/>
        <v>1885568183.0800033</v>
      </c>
      <c r="L471" s="20"/>
      <c r="M471" s="24"/>
    </row>
    <row r="472" spans="2:13" s="4" customFormat="1" ht="37.5" customHeight="1" x14ac:dyDescent="0.2">
      <c r="B472" s="33">
        <v>458</v>
      </c>
      <c r="C472" s="34">
        <v>45175</v>
      </c>
      <c r="D472" s="33">
        <v>119058</v>
      </c>
      <c r="E472" s="33" t="s">
        <v>31</v>
      </c>
      <c r="F472" s="36">
        <v>0</v>
      </c>
      <c r="G472" s="35">
        <v>1340201.1200000001</v>
      </c>
      <c r="H472" s="43">
        <f t="shared" si="4"/>
        <v>1884227981.9600034</v>
      </c>
      <c r="L472" s="20"/>
      <c r="M472" s="24"/>
    </row>
    <row r="473" spans="2:13" s="4" customFormat="1" ht="37.5" customHeight="1" x14ac:dyDescent="0.2">
      <c r="B473" s="33">
        <v>459</v>
      </c>
      <c r="C473" s="34">
        <v>45175</v>
      </c>
      <c r="D473" s="33">
        <v>119066</v>
      </c>
      <c r="E473" s="33" t="s">
        <v>31</v>
      </c>
      <c r="F473" s="36">
        <v>0</v>
      </c>
      <c r="G473" s="35">
        <v>37985.81</v>
      </c>
      <c r="H473" s="43">
        <f t="shared" ref="H473:H705" si="5">H472+F473-G473</f>
        <v>1884189996.1500034</v>
      </c>
      <c r="L473" s="20"/>
      <c r="M473" s="24"/>
    </row>
    <row r="474" spans="2:13" s="4" customFormat="1" ht="37.5" customHeight="1" x14ac:dyDescent="0.2">
      <c r="B474" s="33">
        <v>460</v>
      </c>
      <c r="C474" s="34">
        <v>45175</v>
      </c>
      <c r="D474" s="33">
        <v>119066</v>
      </c>
      <c r="E474" s="33" t="s">
        <v>31</v>
      </c>
      <c r="F474" s="36">
        <v>0</v>
      </c>
      <c r="G474" s="35">
        <v>858479.26</v>
      </c>
      <c r="H474" s="43">
        <f t="shared" si="5"/>
        <v>1883331516.8900034</v>
      </c>
      <c r="L474" s="20"/>
      <c r="M474" s="24"/>
    </row>
    <row r="475" spans="2:13" s="4" customFormat="1" ht="37.5" customHeight="1" x14ac:dyDescent="0.2">
      <c r="B475" s="33">
        <v>461</v>
      </c>
      <c r="C475" s="34">
        <v>45175</v>
      </c>
      <c r="D475" s="33">
        <v>119065</v>
      </c>
      <c r="E475" s="33" t="s">
        <v>31</v>
      </c>
      <c r="F475" s="36">
        <v>0</v>
      </c>
      <c r="G475" s="35">
        <v>9409.58</v>
      </c>
      <c r="H475" s="43">
        <f t="shared" si="5"/>
        <v>1883322107.3100035</v>
      </c>
      <c r="L475" s="20"/>
      <c r="M475" s="24"/>
    </row>
    <row r="476" spans="2:13" s="4" customFormat="1" ht="37.5" customHeight="1" x14ac:dyDescent="0.2">
      <c r="B476" s="33">
        <v>462</v>
      </c>
      <c r="C476" s="34">
        <v>45175</v>
      </c>
      <c r="D476" s="33">
        <v>119065</v>
      </c>
      <c r="E476" s="33" t="s">
        <v>31</v>
      </c>
      <c r="F476" s="36">
        <v>0</v>
      </c>
      <c r="G476" s="35">
        <v>1010548.42</v>
      </c>
      <c r="H476" s="43">
        <f t="shared" si="5"/>
        <v>1882311558.8900034</v>
      </c>
      <c r="L476" s="20"/>
      <c r="M476" s="24"/>
    </row>
    <row r="477" spans="2:13" s="4" customFormat="1" ht="37.5" customHeight="1" x14ac:dyDescent="0.2">
      <c r="B477" s="33">
        <v>463</v>
      </c>
      <c r="C477" s="34">
        <v>45175</v>
      </c>
      <c r="D477" s="33">
        <v>119064</v>
      </c>
      <c r="E477" s="33" t="s">
        <v>31</v>
      </c>
      <c r="F477" s="36">
        <v>0</v>
      </c>
      <c r="G477" s="35">
        <v>263324.78000000003</v>
      </c>
      <c r="H477" s="43">
        <f t="shared" si="5"/>
        <v>1882048234.1100035</v>
      </c>
      <c r="L477" s="20"/>
      <c r="M477" s="24"/>
    </row>
    <row r="478" spans="2:13" s="4" customFormat="1" ht="37.5" customHeight="1" x14ac:dyDescent="0.2">
      <c r="B478" s="33">
        <v>464</v>
      </c>
      <c r="C478" s="34">
        <v>45175</v>
      </c>
      <c r="D478" s="33">
        <v>119064</v>
      </c>
      <c r="E478" s="33" t="s">
        <v>31</v>
      </c>
      <c r="F478" s="36">
        <v>0</v>
      </c>
      <c r="G478" s="35">
        <v>1087645.8</v>
      </c>
      <c r="H478" s="43">
        <f t="shared" si="5"/>
        <v>1880960588.3100035</v>
      </c>
      <c r="L478" s="20"/>
      <c r="M478" s="24"/>
    </row>
    <row r="479" spans="2:13" s="4" customFormat="1" ht="37.5" customHeight="1" x14ac:dyDescent="0.2">
      <c r="B479" s="33">
        <v>465</v>
      </c>
      <c r="C479" s="34">
        <v>45175</v>
      </c>
      <c r="D479" s="33">
        <v>119063</v>
      </c>
      <c r="E479" s="33" t="s">
        <v>31</v>
      </c>
      <c r="F479" s="36">
        <v>0</v>
      </c>
      <c r="G479" s="35">
        <v>41510.730000000003</v>
      </c>
      <c r="H479" s="43">
        <f t="shared" si="5"/>
        <v>1880919077.5800035</v>
      </c>
      <c r="L479" s="20"/>
      <c r="M479" s="24"/>
    </row>
    <row r="480" spans="2:13" s="4" customFormat="1" ht="37.5" customHeight="1" x14ac:dyDescent="0.2">
      <c r="B480" s="33">
        <v>466</v>
      </c>
      <c r="C480" s="34">
        <v>45175</v>
      </c>
      <c r="D480" s="33">
        <v>119063</v>
      </c>
      <c r="E480" s="33" t="s">
        <v>31</v>
      </c>
      <c r="F480" s="36">
        <v>0</v>
      </c>
      <c r="G480" s="35">
        <v>938142.53</v>
      </c>
      <c r="H480" s="43">
        <f t="shared" si="5"/>
        <v>1879980935.0500035</v>
      </c>
      <c r="L480" s="20"/>
      <c r="M480" s="24"/>
    </row>
    <row r="481" spans="2:13" s="4" customFormat="1" ht="37.5" customHeight="1" x14ac:dyDescent="0.2">
      <c r="B481" s="33">
        <v>467</v>
      </c>
      <c r="C481" s="34">
        <v>45175</v>
      </c>
      <c r="D481" s="33">
        <v>119062</v>
      </c>
      <c r="E481" s="33" t="s">
        <v>31</v>
      </c>
      <c r="F481" s="36">
        <v>0</v>
      </c>
      <c r="G481" s="35">
        <v>27462.39</v>
      </c>
      <c r="H481" s="43">
        <f t="shared" si="5"/>
        <v>1879953472.6600034</v>
      </c>
      <c r="L481" s="20"/>
      <c r="M481" s="24"/>
    </row>
    <row r="482" spans="2:13" s="4" customFormat="1" ht="37.5" customHeight="1" x14ac:dyDescent="0.2">
      <c r="B482" s="33">
        <v>468</v>
      </c>
      <c r="C482" s="34">
        <v>45175</v>
      </c>
      <c r="D482" s="33">
        <v>119062</v>
      </c>
      <c r="E482" s="33" t="s">
        <v>31</v>
      </c>
      <c r="F482" s="36">
        <v>0</v>
      </c>
      <c r="G482" s="35">
        <v>620649.92000000004</v>
      </c>
      <c r="H482" s="43">
        <f t="shared" si="5"/>
        <v>1879332822.7400033</v>
      </c>
      <c r="L482" s="20"/>
      <c r="M482" s="24"/>
    </row>
    <row r="483" spans="2:13" s="4" customFormat="1" ht="37.5" customHeight="1" x14ac:dyDescent="0.2">
      <c r="B483" s="33">
        <v>469</v>
      </c>
      <c r="C483" s="34">
        <v>45175</v>
      </c>
      <c r="D483" s="33">
        <v>119061</v>
      </c>
      <c r="E483" s="33" t="s">
        <v>31</v>
      </c>
      <c r="F483" s="36">
        <v>0</v>
      </c>
      <c r="G483" s="35">
        <v>456594</v>
      </c>
      <c r="H483" s="43">
        <f t="shared" si="5"/>
        <v>1878876228.7400033</v>
      </c>
      <c r="L483" s="20"/>
      <c r="M483" s="24"/>
    </row>
    <row r="484" spans="2:13" s="4" customFormat="1" ht="37.5" customHeight="1" x14ac:dyDescent="0.2">
      <c r="B484" s="33">
        <v>470</v>
      </c>
      <c r="C484" s="34">
        <v>45175</v>
      </c>
      <c r="D484" s="33">
        <v>119061</v>
      </c>
      <c r="E484" s="33" t="s">
        <v>31</v>
      </c>
      <c r="F484" s="36">
        <v>0</v>
      </c>
      <c r="G484" s="35">
        <v>1885931.76</v>
      </c>
      <c r="H484" s="43">
        <f t="shared" si="5"/>
        <v>1876990296.9800034</v>
      </c>
      <c r="L484" s="20"/>
      <c r="M484" s="24"/>
    </row>
    <row r="485" spans="2:13" s="4" customFormat="1" ht="37.5" customHeight="1" x14ac:dyDescent="0.2">
      <c r="B485" s="33">
        <v>471</v>
      </c>
      <c r="C485" s="34">
        <v>45175</v>
      </c>
      <c r="D485" s="33">
        <v>119060</v>
      </c>
      <c r="E485" s="33" t="s">
        <v>31</v>
      </c>
      <c r="F485" s="36">
        <v>0</v>
      </c>
      <c r="G485" s="35">
        <v>32863.040000000001</v>
      </c>
      <c r="H485" s="43">
        <f t="shared" si="5"/>
        <v>1876957433.9400034</v>
      </c>
      <c r="L485" s="20"/>
      <c r="M485" s="24"/>
    </row>
    <row r="486" spans="2:13" s="4" customFormat="1" ht="37.5" customHeight="1" x14ac:dyDescent="0.2">
      <c r="B486" s="33">
        <v>472</v>
      </c>
      <c r="C486" s="34">
        <v>45175</v>
      </c>
      <c r="D486" s="33">
        <v>119060</v>
      </c>
      <c r="E486" s="33" t="s">
        <v>31</v>
      </c>
      <c r="F486" s="36">
        <v>0</v>
      </c>
      <c r="G486" s="35">
        <v>742704.7</v>
      </c>
      <c r="H486" s="43">
        <f t="shared" si="5"/>
        <v>1876214729.2400033</v>
      </c>
      <c r="L486" s="20"/>
      <c r="M486" s="24"/>
    </row>
    <row r="487" spans="2:13" s="4" customFormat="1" ht="37.5" customHeight="1" x14ac:dyDescent="0.2">
      <c r="B487" s="33">
        <v>473</v>
      </c>
      <c r="C487" s="34">
        <v>45175</v>
      </c>
      <c r="D487" s="33">
        <v>119059</v>
      </c>
      <c r="E487" s="33" t="s">
        <v>31</v>
      </c>
      <c r="F487" s="36">
        <v>0</v>
      </c>
      <c r="G487" s="35">
        <v>16322.78</v>
      </c>
      <c r="H487" s="43">
        <f t="shared" si="5"/>
        <v>1876198406.4600034</v>
      </c>
      <c r="L487" s="20"/>
      <c r="M487" s="24"/>
    </row>
    <row r="488" spans="2:13" s="4" customFormat="1" ht="37.5" customHeight="1" x14ac:dyDescent="0.2">
      <c r="B488" s="33">
        <v>474</v>
      </c>
      <c r="C488" s="34">
        <v>45175</v>
      </c>
      <c r="D488" s="33">
        <v>119059</v>
      </c>
      <c r="E488" s="33" t="s">
        <v>31</v>
      </c>
      <c r="F488" s="36">
        <v>0</v>
      </c>
      <c r="G488" s="35">
        <v>368894.88</v>
      </c>
      <c r="H488" s="43">
        <f t="shared" si="5"/>
        <v>1875829511.5800033</v>
      </c>
      <c r="L488" s="20"/>
      <c r="M488" s="24"/>
    </row>
    <row r="489" spans="2:13" s="4" customFormat="1" ht="37.5" customHeight="1" x14ac:dyDescent="0.2">
      <c r="B489" s="33">
        <v>475</v>
      </c>
      <c r="C489" s="34">
        <v>45175</v>
      </c>
      <c r="D489" s="33">
        <v>119067</v>
      </c>
      <c r="E489" s="33" t="s">
        <v>31</v>
      </c>
      <c r="F489" s="36">
        <v>0</v>
      </c>
      <c r="G489" s="35">
        <v>151250.51</v>
      </c>
      <c r="H489" s="43">
        <f t="shared" si="5"/>
        <v>1875678261.0700033</v>
      </c>
      <c r="L489" s="20"/>
      <c r="M489" s="24"/>
    </row>
    <row r="490" spans="2:13" s="4" customFormat="1" ht="37.5" customHeight="1" x14ac:dyDescent="0.2">
      <c r="B490" s="33">
        <v>476</v>
      </c>
      <c r="C490" s="34">
        <v>45175</v>
      </c>
      <c r="D490" s="33">
        <v>119067</v>
      </c>
      <c r="E490" s="33" t="s">
        <v>31</v>
      </c>
      <c r="F490" s="36">
        <v>0</v>
      </c>
      <c r="G490" s="35">
        <v>2704359.12</v>
      </c>
      <c r="H490" s="43">
        <f t="shared" si="5"/>
        <v>1872973901.9500034</v>
      </c>
      <c r="L490" s="20"/>
      <c r="M490" s="24"/>
    </row>
    <row r="491" spans="2:13" s="4" customFormat="1" ht="37.5" customHeight="1" x14ac:dyDescent="0.2">
      <c r="B491" s="33">
        <v>477</v>
      </c>
      <c r="C491" s="34">
        <v>45175</v>
      </c>
      <c r="D491" s="33">
        <v>119070</v>
      </c>
      <c r="E491" s="33" t="s">
        <v>31</v>
      </c>
      <c r="F491" s="36">
        <v>0</v>
      </c>
      <c r="G491" s="35">
        <v>43145.33</v>
      </c>
      <c r="H491" s="43">
        <f t="shared" si="5"/>
        <v>1872930756.6200035</v>
      </c>
      <c r="L491" s="20"/>
      <c r="M491" s="24"/>
    </row>
    <row r="492" spans="2:13" s="4" customFormat="1" ht="37.5" customHeight="1" x14ac:dyDescent="0.2">
      <c r="B492" s="33">
        <v>478</v>
      </c>
      <c r="C492" s="34">
        <v>45175</v>
      </c>
      <c r="D492" s="33">
        <v>119070</v>
      </c>
      <c r="E492" s="33" t="s">
        <v>31</v>
      </c>
      <c r="F492" s="36">
        <v>0</v>
      </c>
      <c r="G492" s="35">
        <v>889093.24</v>
      </c>
      <c r="H492" s="43">
        <f t="shared" si="5"/>
        <v>1872041663.3800035</v>
      </c>
      <c r="L492" s="20"/>
      <c r="M492" s="24"/>
    </row>
    <row r="493" spans="2:13" s="4" customFormat="1" ht="37.5" customHeight="1" x14ac:dyDescent="0.2">
      <c r="B493" s="33">
        <v>479</v>
      </c>
      <c r="C493" s="34">
        <v>45175</v>
      </c>
      <c r="D493" s="33">
        <v>119069</v>
      </c>
      <c r="E493" s="33" t="s">
        <v>31</v>
      </c>
      <c r="F493" s="36">
        <v>0</v>
      </c>
      <c r="G493" s="35">
        <v>1038459.99</v>
      </c>
      <c r="H493" s="43">
        <f t="shared" si="5"/>
        <v>1871003203.3900034</v>
      </c>
      <c r="L493" s="20"/>
      <c r="M493" s="24"/>
    </row>
    <row r="494" spans="2:13" s="4" customFormat="1" ht="37.5" customHeight="1" x14ac:dyDescent="0.2">
      <c r="B494" s="33">
        <v>480</v>
      </c>
      <c r="C494" s="34">
        <v>45175</v>
      </c>
      <c r="D494" s="33">
        <v>119069</v>
      </c>
      <c r="E494" s="33" t="s">
        <v>31</v>
      </c>
      <c r="F494" s="36">
        <v>0</v>
      </c>
      <c r="G494" s="35">
        <v>3272865.88</v>
      </c>
      <c r="H494" s="43">
        <f t="shared" si="5"/>
        <v>1867730337.5100033</v>
      </c>
      <c r="L494" s="20"/>
      <c r="M494" s="24"/>
    </row>
    <row r="495" spans="2:13" s="4" customFormat="1" ht="37.5" customHeight="1" x14ac:dyDescent="0.2">
      <c r="B495" s="33">
        <v>481</v>
      </c>
      <c r="C495" s="34">
        <v>45175</v>
      </c>
      <c r="D495" s="33">
        <v>119068</v>
      </c>
      <c r="E495" s="33" t="s">
        <v>31</v>
      </c>
      <c r="F495" s="36">
        <v>0</v>
      </c>
      <c r="G495" s="35">
        <v>467557.09</v>
      </c>
      <c r="H495" s="43">
        <f t="shared" si="5"/>
        <v>1867262780.4200034</v>
      </c>
      <c r="L495" s="20"/>
      <c r="M495" s="24"/>
    </row>
    <row r="496" spans="2:13" s="4" customFormat="1" ht="37.5" customHeight="1" x14ac:dyDescent="0.2">
      <c r="B496" s="33">
        <v>482</v>
      </c>
      <c r="C496" s="34">
        <v>45175</v>
      </c>
      <c r="D496" s="33">
        <v>119068</v>
      </c>
      <c r="E496" s="33" t="s">
        <v>31</v>
      </c>
      <c r="F496" s="36">
        <v>0</v>
      </c>
      <c r="G496" s="35">
        <v>1931214.06</v>
      </c>
      <c r="H496" s="43">
        <f t="shared" si="5"/>
        <v>1865331566.3600035</v>
      </c>
      <c r="L496" s="20"/>
      <c r="M496" s="24"/>
    </row>
    <row r="497" spans="2:13" s="4" customFormat="1" ht="37.5" customHeight="1" x14ac:dyDescent="0.2">
      <c r="B497" s="33">
        <v>483</v>
      </c>
      <c r="C497" s="34">
        <v>45175</v>
      </c>
      <c r="D497" s="33">
        <v>119071</v>
      </c>
      <c r="E497" s="33" t="s">
        <v>31</v>
      </c>
      <c r="F497" s="36">
        <v>0</v>
      </c>
      <c r="G497" s="35">
        <v>449049.88</v>
      </c>
      <c r="H497" s="43">
        <f t="shared" si="5"/>
        <v>1864882516.4800034</v>
      </c>
      <c r="L497" s="20"/>
      <c r="M497" s="24"/>
    </row>
    <row r="498" spans="2:13" s="4" customFormat="1" ht="37.5" customHeight="1" x14ac:dyDescent="0.2">
      <c r="B498" s="33">
        <v>484</v>
      </c>
      <c r="C498" s="34">
        <v>45175</v>
      </c>
      <c r="D498" s="33">
        <v>119071</v>
      </c>
      <c r="E498" s="33" t="s">
        <v>31</v>
      </c>
      <c r="F498" s="36">
        <v>0</v>
      </c>
      <c r="G498" s="35">
        <v>1456561.28</v>
      </c>
      <c r="H498" s="43">
        <f t="shared" si="5"/>
        <v>1863425955.2000034</v>
      </c>
      <c r="L498" s="20"/>
      <c r="M498" s="24"/>
    </row>
    <row r="499" spans="2:13" s="4" customFormat="1" ht="37.5" customHeight="1" x14ac:dyDescent="0.2">
      <c r="B499" s="33">
        <v>485</v>
      </c>
      <c r="C499" s="34">
        <v>45175</v>
      </c>
      <c r="D499" s="33">
        <v>119072</v>
      </c>
      <c r="E499" s="33" t="s">
        <v>31</v>
      </c>
      <c r="F499" s="36">
        <v>0</v>
      </c>
      <c r="G499" s="35">
        <v>96871.06</v>
      </c>
      <c r="H499" s="43">
        <f t="shared" si="5"/>
        <v>1863329084.1400034</v>
      </c>
      <c r="L499" s="20"/>
      <c r="M499" s="24"/>
    </row>
    <row r="500" spans="2:13" s="4" customFormat="1" ht="37.5" customHeight="1" x14ac:dyDescent="0.2">
      <c r="B500" s="33">
        <v>486</v>
      </c>
      <c r="C500" s="34">
        <v>45175</v>
      </c>
      <c r="D500" s="33">
        <v>119072</v>
      </c>
      <c r="E500" s="33" t="s">
        <v>31</v>
      </c>
      <c r="F500" s="36">
        <v>0</v>
      </c>
      <c r="G500" s="35">
        <v>400119.6</v>
      </c>
      <c r="H500" s="43">
        <f t="shared" si="5"/>
        <v>1862928964.5400035</v>
      </c>
      <c r="L500" s="20"/>
      <c r="M500" s="24"/>
    </row>
    <row r="501" spans="2:13" s="4" customFormat="1" ht="37.5" customHeight="1" x14ac:dyDescent="0.2">
      <c r="B501" s="33">
        <v>487</v>
      </c>
      <c r="C501" s="34">
        <v>45175</v>
      </c>
      <c r="D501" s="33">
        <v>119073</v>
      </c>
      <c r="E501" s="33" t="s">
        <v>31</v>
      </c>
      <c r="F501" s="36">
        <v>0</v>
      </c>
      <c r="G501" s="35">
        <v>10223.67</v>
      </c>
      <c r="H501" s="43">
        <f t="shared" si="5"/>
        <v>1862918740.8700035</v>
      </c>
      <c r="L501" s="20"/>
      <c r="M501" s="24"/>
    </row>
    <row r="502" spans="2:13" s="4" customFormat="1" ht="37.5" customHeight="1" x14ac:dyDescent="0.2">
      <c r="B502" s="33">
        <v>488</v>
      </c>
      <c r="C502" s="34">
        <v>45175</v>
      </c>
      <c r="D502" s="33">
        <v>119073</v>
      </c>
      <c r="E502" s="33" t="s">
        <v>31</v>
      </c>
      <c r="F502" s="36">
        <v>0</v>
      </c>
      <c r="G502" s="35">
        <v>1115224.1100000001</v>
      </c>
      <c r="H502" s="43">
        <f t="shared" si="5"/>
        <v>1861803516.7600036</v>
      </c>
      <c r="L502" s="20"/>
      <c r="M502" s="24"/>
    </row>
    <row r="503" spans="2:13" s="4" customFormat="1" ht="37.5" customHeight="1" x14ac:dyDescent="0.2">
      <c r="B503" s="33">
        <v>489</v>
      </c>
      <c r="C503" s="34">
        <v>45175</v>
      </c>
      <c r="D503" s="33">
        <v>119075</v>
      </c>
      <c r="E503" s="33" t="s">
        <v>31</v>
      </c>
      <c r="F503" s="36">
        <v>0</v>
      </c>
      <c r="G503" s="35">
        <v>8018993.7800000003</v>
      </c>
      <c r="H503" s="43">
        <f t="shared" si="5"/>
        <v>1853784522.9800036</v>
      </c>
      <c r="L503" s="20"/>
      <c r="M503" s="24"/>
    </row>
    <row r="504" spans="2:13" s="4" customFormat="1" ht="37.5" customHeight="1" x14ac:dyDescent="0.2">
      <c r="B504" s="33">
        <v>490</v>
      </c>
      <c r="C504" s="34">
        <v>45175</v>
      </c>
      <c r="D504" s="33">
        <v>119074</v>
      </c>
      <c r="E504" s="33" t="s">
        <v>31</v>
      </c>
      <c r="F504" s="36">
        <v>0</v>
      </c>
      <c r="G504" s="35">
        <v>761075.08</v>
      </c>
      <c r="H504" s="43">
        <f t="shared" si="5"/>
        <v>1853023447.9000037</v>
      </c>
      <c r="L504" s="20"/>
      <c r="M504" s="24"/>
    </row>
    <row r="505" spans="2:13" s="4" customFormat="1" ht="37.5" customHeight="1" x14ac:dyDescent="0.2">
      <c r="B505" s="33">
        <v>491</v>
      </c>
      <c r="C505" s="34">
        <v>45175</v>
      </c>
      <c r="D505" s="33">
        <v>119076</v>
      </c>
      <c r="E505" s="33" t="s">
        <v>31</v>
      </c>
      <c r="F505" s="36">
        <v>0</v>
      </c>
      <c r="G505" s="35">
        <v>9264746.4000000004</v>
      </c>
      <c r="H505" s="43">
        <f t="shared" si="5"/>
        <v>1843758701.5000036</v>
      </c>
      <c r="L505" s="20"/>
      <c r="M505" s="24"/>
    </row>
    <row r="506" spans="2:13" s="4" customFormat="1" ht="37.5" customHeight="1" x14ac:dyDescent="0.2">
      <c r="B506" s="33">
        <v>492</v>
      </c>
      <c r="C506" s="34">
        <v>45175</v>
      </c>
      <c r="D506" s="33">
        <v>119077</v>
      </c>
      <c r="E506" s="33" t="s">
        <v>31</v>
      </c>
      <c r="F506" s="36">
        <v>0</v>
      </c>
      <c r="G506" s="35">
        <v>3381701.53</v>
      </c>
      <c r="H506" s="43">
        <f t="shared" si="5"/>
        <v>1840376999.9700036</v>
      </c>
      <c r="L506" s="20"/>
      <c r="M506" s="24"/>
    </row>
    <row r="507" spans="2:13" s="4" customFormat="1" ht="37.5" customHeight="1" x14ac:dyDescent="0.2">
      <c r="B507" s="33">
        <v>493</v>
      </c>
      <c r="C507" s="34">
        <v>45175</v>
      </c>
      <c r="D507" s="33">
        <v>119078</v>
      </c>
      <c r="E507" s="33" t="s">
        <v>31</v>
      </c>
      <c r="F507" s="36">
        <v>0</v>
      </c>
      <c r="G507" s="35">
        <v>48044.07</v>
      </c>
      <c r="H507" s="43">
        <f t="shared" si="5"/>
        <v>1840328955.9000037</v>
      </c>
      <c r="L507" s="20"/>
      <c r="M507" s="24"/>
    </row>
    <row r="508" spans="2:13" s="4" customFormat="1" ht="37.5" customHeight="1" x14ac:dyDescent="0.2">
      <c r="B508" s="33">
        <v>494</v>
      </c>
      <c r="C508" s="34">
        <v>45175</v>
      </c>
      <c r="D508" s="33">
        <v>119078</v>
      </c>
      <c r="E508" s="33" t="s">
        <v>31</v>
      </c>
      <c r="F508" s="36">
        <v>0</v>
      </c>
      <c r="G508" s="35">
        <v>1085796.05</v>
      </c>
      <c r="H508" s="43">
        <f t="shared" si="5"/>
        <v>1839243159.8500037</v>
      </c>
      <c r="L508" s="20"/>
      <c r="M508" s="24"/>
    </row>
    <row r="509" spans="2:13" s="4" customFormat="1" ht="37.5" customHeight="1" x14ac:dyDescent="0.2">
      <c r="B509" s="33">
        <v>495</v>
      </c>
      <c r="C509" s="34">
        <v>45175</v>
      </c>
      <c r="D509" s="33">
        <v>119079</v>
      </c>
      <c r="E509" s="33" t="s">
        <v>31</v>
      </c>
      <c r="F509" s="36">
        <v>0</v>
      </c>
      <c r="G509" s="35">
        <v>3121146.66</v>
      </c>
      <c r="H509" s="43">
        <f t="shared" si="5"/>
        <v>1836122013.1900036</v>
      </c>
      <c r="L509" s="20"/>
      <c r="M509" s="24"/>
    </row>
    <row r="510" spans="2:13" s="4" customFormat="1" ht="37.5" customHeight="1" x14ac:dyDescent="0.2">
      <c r="B510" s="33">
        <v>496</v>
      </c>
      <c r="C510" s="34">
        <v>45175</v>
      </c>
      <c r="D510" s="33">
        <v>119039</v>
      </c>
      <c r="E510" s="33" t="s">
        <v>31</v>
      </c>
      <c r="F510" s="36">
        <v>0</v>
      </c>
      <c r="G510" s="35">
        <v>3003231.33</v>
      </c>
      <c r="H510" s="43">
        <f t="shared" si="5"/>
        <v>1833118781.8600037</v>
      </c>
      <c r="L510" s="20"/>
      <c r="M510" s="24"/>
    </row>
    <row r="511" spans="2:13" s="4" customFormat="1" ht="37.5" customHeight="1" x14ac:dyDescent="0.2">
      <c r="B511" s="33">
        <v>497</v>
      </c>
      <c r="C511" s="34">
        <v>45175</v>
      </c>
      <c r="D511" s="33">
        <v>119171</v>
      </c>
      <c r="E511" s="33" t="s">
        <v>31</v>
      </c>
      <c r="F511" s="36">
        <v>0</v>
      </c>
      <c r="G511" s="35">
        <v>5500</v>
      </c>
      <c r="H511" s="43">
        <f t="shared" si="5"/>
        <v>1833113281.8600037</v>
      </c>
      <c r="L511" s="20"/>
      <c r="M511" s="24"/>
    </row>
    <row r="512" spans="2:13" s="4" customFormat="1" ht="37.5" customHeight="1" x14ac:dyDescent="0.2">
      <c r="B512" s="33">
        <v>498</v>
      </c>
      <c r="C512" s="34">
        <v>45176</v>
      </c>
      <c r="D512" s="33">
        <v>119422</v>
      </c>
      <c r="E512" s="33" t="s">
        <v>31</v>
      </c>
      <c r="F512" s="36">
        <v>0</v>
      </c>
      <c r="G512" s="35">
        <v>127350</v>
      </c>
      <c r="H512" s="43">
        <f t="shared" si="5"/>
        <v>1832985931.8600037</v>
      </c>
      <c r="L512" s="20"/>
      <c r="M512" s="24"/>
    </row>
    <row r="513" spans="2:13" s="4" customFormat="1" ht="37.5" customHeight="1" x14ac:dyDescent="0.2">
      <c r="B513" s="33">
        <v>499</v>
      </c>
      <c r="C513" s="34">
        <v>45176</v>
      </c>
      <c r="D513" s="33">
        <v>119483</v>
      </c>
      <c r="E513" s="33" t="s">
        <v>31</v>
      </c>
      <c r="F513" s="36">
        <v>0</v>
      </c>
      <c r="G513" s="35">
        <v>110433.17</v>
      </c>
      <c r="H513" s="43">
        <f t="shared" si="5"/>
        <v>1832875498.6900036</v>
      </c>
      <c r="L513" s="20"/>
      <c r="M513" s="24"/>
    </row>
    <row r="514" spans="2:13" s="4" customFormat="1" ht="37.5" customHeight="1" x14ac:dyDescent="0.2">
      <c r="B514" s="33">
        <v>500</v>
      </c>
      <c r="C514" s="34">
        <v>45176</v>
      </c>
      <c r="D514" s="33">
        <v>119483</v>
      </c>
      <c r="E514" s="33" t="s">
        <v>31</v>
      </c>
      <c r="F514" s="36">
        <v>0</v>
      </c>
      <c r="G514" s="35">
        <v>609680.41</v>
      </c>
      <c r="H514" s="43">
        <f t="shared" si="5"/>
        <v>1832265818.2800035</v>
      </c>
      <c r="L514" s="20"/>
      <c r="M514" s="24"/>
    </row>
    <row r="515" spans="2:13" s="4" customFormat="1" ht="37.5" customHeight="1" x14ac:dyDescent="0.2">
      <c r="B515" s="33">
        <v>501</v>
      </c>
      <c r="C515" s="34">
        <v>45176</v>
      </c>
      <c r="D515" s="33">
        <v>119493</v>
      </c>
      <c r="E515" s="33" t="s">
        <v>31</v>
      </c>
      <c r="F515" s="36">
        <v>0</v>
      </c>
      <c r="G515" s="35">
        <v>67595.77</v>
      </c>
      <c r="H515" s="43">
        <f t="shared" si="5"/>
        <v>1832198222.5100036</v>
      </c>
      <c r="L515" s="20"/>
      <c r="M515" s="24"/>
    </row>
    <row r="516" spans="2:13" s="4" customFormat="1" ht="37.5" customHeight="1" x14ac:dyDescent="0.2">
      <c r="B516" s="33">
        <v>502</v>
      </c>
      <c r="C516" s="34">
        <v>45176</v>
      </c>
      <c r="D516" s="33">
        <v>119493</v>
      </c>
      <c r="E516" s="33" t="s">
        <v>31</v>
      </c>
      <c r="F516" s="36">
        <v>0</v>
      </c>
      <c r="G516" s="35">
        <v>1124194.3600000001</v>
      </c>
      <c r="H516" s="43">
        <f t="shared" si="5"/>
        <v>1831074028.1500037</v>
      </c>
      <c r="L516" s="20"/>
      <c r="M516" s="24"/>
    </row>
    <row r="517" spans="2:13" s="4" customFormat="1" ht="37.5" customHeight="1" x14ac:dyDescent="0.2">
      <c r="B517" s="33">
        <v>503</v>
      </c>
      <c r="C517" s="34">
        <v>45176</v>
      </c>
      <c r="D517" s="33">
        <v>119494</v>
      </c>
      <c r="E517" s="33" t="s">
        <v>31</v>
      </c>
      <c r="F517" s="36">
        <v>0</v>
      </c>
      <c r="G517" s="35">
        <v>176976.25</v>
      </c>
      <c r="H517" s="43">
        <f t="shared" si="5"/>
        <v>1830897051.9000037</v>
      </c>
      <c r="L517" s="20"/>
      <c r="M517" s="24"/>
    </row>
    <row r="518" spans="2:13" s="4" customFormat="1" ht="37.5" customHeight="1" x14ac:dyDescent="0.2">
      <c r="B518" s="33">
        <v>504</v>
      </c>
      <c r="C518" s="34">
        <v>45176</v>
      </c>
      <c r="D518" s="33">
        <v>119494</v>
      </c>
      <c r="E518" s="33" t="s">
        <v>31</v>
      </c>
      <c r="F518" s="36">
        <v>0</v>
      </c>
      <c r="G518" s="35">
        <v>1582721.57</v>
      </c>
      <c r="H518" s="43">
        <f t="shared" si="5"/>
        <v>1829314330.3300037</v>
      </c>
      <c r="L518" s="20"/>
      <c r="M518" s="24"/>
    </row>
    <row r="519" spans="2:13" s="4" customFormat="1" ht="37.5" customHeight="1" x14ac:dyDescent="0.2">
      <c r="B519" s="33">
        <v>505</v>
      </c>
      <c r="C519" s="34">
        <v>45176</v>
      </c>
      <c r="D519" s="33">
        <v>119495</v>
      </c>
      <c r="E519" s="33" t="s">
        <v>31</v>
      </c>
      <c r="F519" s="36">
        <v>0</v>
      </c>
      <c r="G519" s="35">
        <v>37816.660000000003</v>
      </c>
      <c r="H519" s="43">
        <f t="shared" si="5"/>
        <v>1829276513.6700037</v>
      </c>
      <c r="L519" s="20"/>
      <c r="M519" s="24"/>
    </row>
    <row r="520" spans="2:13" s="4" customFormat="1" ht="37.5" customHeight="1" x14ac:dyDescent="0.2">
      <c r="B520" s="33">
        <v>506</v>
      </c>
      <c r="C520" s="34">
        <v>45176</v>
      </c>
      <c r="D520" s="33">
        <v>119495</v>
      </c>
      <c r="E520" s="33" t="s">
        <v>31</v>
      </c>
      <c r="F520" s="36">
        <v>0</v>
      </c>
      <c r="G520" s="35">
        <v>591526.63</v>
      </c>
      <c r="H520" s="43">
        <f t="shared" si="5"/>
        <v>1828684987.0400035</v>
      </c>
      <c r="L520" s="20"/>
      <c r="M520" s="24"/>
    </row>
    <row r="521" spans="2:13" s="4" customFormat="1" ht="37.5" customHeight="1" x14ac:dyDescent="0.2">
      <c r="B521" s="33">
        <v>507</v>
      </c>
      <c r="C521" s="34">
        <v>45176</v>
      </c>
      <c r="D521" s="33">
        <v>119496</v>
      </c>
      <c r="E521" s="33" t="s">
        <v>31</v>
      </c>
      <c r="F521" s="36">
        <v>0</v>
      </c>
      <c r="G521" s="35">
        <v>219949.68</v>
      </c>
      <c r="H521" s="43">
        <f t="shared" si="5"/>
        <v>1828465037.3600035</v>
      </c>
      <c r="L521" s="20"/>
      <c r="M521" s="24"/>
    </row>
    <row r="522" spans="2:13" s="4" customFormat="1" ht="37.5" customHeight="1" x14ac:dyDescent="0.2">
      <c r="B522" s="33">
        <v>508</v>
      </c>
      <c r="C522" s="34">
        <v>45176</v>
      </c>
      <c r="D522" s="33">
        <v>119496</v>
      </c>
      <c r="E522" s="33" t="s">
        <v>31</v>
      </c>
      <c r="F522" s="36">
        <v>0</v>
      </c>
      <c r="G522" s="35">
        <v>1463634.77</v>
      </c>
      <c r="H522" s="43">
        <f t="shared" si="5"/>
        <v>1827001402.5900035</v>
      </c>
      <c r="L522" s="20"/>
      <c r="M522" s="24"/>
    </row>
    <row r="523" spans="2:13" s="4" customFormat="1" ht="37.5" customHeight="1" x14ac:dyDescent="0.2">
      <c r="B523" s="33">
        <v>509</v>
      </c>
      <c r="C523" s="34">
        <v>45176</v>
      </c>
      <c r="D523" s="33">
        <v>119497</v>
      </c>
      <c r="E523" s="33" t="s">
        <v>31</v>
      </c>
      <c r="F523" s="36">
        <v>0</v>
      </c>
      <c r="G523" s="35">
        <v>35490.879999999997</v>
      </c>
      <c r="H523" s="43">
        <f t="shared" si="5"/>
        <v>1826965911.7100034</v>
      </c>
      <c r="L523" s="20"/>
      <c r="M523" s="24"/>
    </row>
    <row r="524" spans="2:13" s="4" customFormat="1" ht="37.5" customHeight="1" x14ac:dyDescent="0.2">
      <c r="B524" s="33">
        <v>510</v>
      </c>
      <c r="C524" s="34">
        <v>45176</v>
      </c>
      <c r="D524" s="33">
        <v>119497</v>
      </c>
      <c r="E524" s="33" t="s">
        <v>31</v>
      </c>
      <c r="F524" s="36">
        <v>0</v>
      </c>
      <c r="G524" s="35">
        <v>802093.77</v>
      </c>
      <c r="H524" s="43">
        <f t="shared" si="5"/>
        <v>1826163817.9400034</v>
      </c>
      <c r="L524" s="20"/>
      <c r="M524" s="24"/>
    </row>
    <row r="525" spans="2:13" s="4" customFormat="1" ht="37.5" customHeight="1" x14ac:dyDescent="0.2">
      <c r="B525" s="33">
        <v>511</v>
      </c>
      <c r="C525" s="34">
        <v>45176</v>
      </c>
      <c r="D525" s="33">
        <v>119498</v>
      </c>
      <c r="E525" s="33" t="s">
        <v>31</v>
      </c>
      <c r="F525" s="36">
        <v>0</v>
      </c>
      <c r="G525" s="35">
        <v>208081.04</v>
      </c>
      <c r="H525" s="43">
        <f t="shared" si="5"/>
        <v>1825955736.9000034</v>
      </c>
      <c r="L525" s="20"/>
      <c r="M525" s="24"/>
    </row>
    <row r="526" spans="2:13" s="4" customFormat="1" ht="37.5" customHeight="1" x14ac:dyDescent="0.2">
      <c r="B526" s="33">
        <v>512</v>
      </c>
      <c r="C526" s="34">
        <v>45176</v>
      </c>
      <c r="D526" s="33">
        <v>119498</v>
      </c>
      <c r="E526" s="33" t="s">
        <v>31</v>
      </c>
      <c r="F526" s="36">
        <v>0</v>
      </c>
      <c r="G526" s="35">
        <v>859465.15</v>
      </c>
      <c r="H526" s="43">
        <f t="shared" si="5"/>
        <v>1825096271.7500033</v>
      </c>
      <c r="L526" s="20"/>
      <c r="M526" s="24"/>
    </row>
    <row r="527" spans="2:13" s="4" customFormat="1" ht="37.5" customHeight="1" x14ac:dyDescent="0.2">
      <c r="B527" s="33">
        <v>513</v>
      </c>
      <c r="C527" s="34">
        <v>45176</v>
      </c>
      <c r="D527" s="33">
        <v>119499</v>
      </c>
      <c r="E527" s="33" t="s">
        <v>31</v>
      </c>
      <c r="F527" s="36">
        <v>0</v>
      </c>
      <c r="G527" s="35">
        <v>166953.91</v>
      </c>
      <c r="H527" s="43">
        <f t="shared" si="5"/>
        <v>1824929317.8400033</v>
      </c>
      <c r="L527" s="20"/>
      <c r="M527" s="24"/>
    </row>
    <row r="528" spans="2:13" s="4" customFormat="1" ht="37.5" customHeight="1" x14ac:dyDescent="0.2">
      <c r="B528" s="33">
        <v>514</v>
      </c>
      <c r="C528" s="34">
        <v>45176</v>
      </c>
      <c r="D528" s="33">
        <v>119499</v>
      </c>
      <c r="E528" s="33" t="s">
        <v>31</v>
      </c>
      <c r="F528" s="36">
        <v>0</v>
      </c>
      <c r="G528" s="35">
        <v>689592.23</v>
      </c>
      <c r="H528" s="43">
        <f t="shared" si="5"/>
        <v>1824239725.6100032</v>
      </c>
      <c r="L528" s="20"/>
      <c r="M528" s="24"/>
    </row>
    <row r="529" spans="2:13" s="4" customFormat="1" ht="37.5" customHeight="1" x14ac:dyDescent="0.2">
      <c r="B529" s="33">
        <v>515</v>
      </c>
      <c r="C529" s="34">
        <v>45176</v>
      </c>
      <c r="D529" s="33">
        <v>119500</v>
      </c>
      <c r="E529" s="33" t="s">
        <v>31</v>
      </c>
      <c r="F529" s="36">
        <v>0</v>
      </c>
      <c r="G529" s="35">
        <v>2314990.8199999998</v>
      </c>
      <c r="H529" s="43">
        <f t="shared" si="5"/>
        <v>1821924734.7900033</v>
      </c>
      <c r="L529" s="20"/>
      <c r="M529" s="24"/>
    </row>
    <row r="530" spans="2:13" s="4" customFormat="1" ht="37.5" customHeight="1" x14ac:dyDescent="0.2">
      <c r="B530" s="33">
        <v>516</v>
      </c>
      <c r="C530" s="34">
        <v>45176</v>
      </c>
      <c r="D530" s="33">
        <v>119501</v>
      </c>
      <c r="E530" s="33" t="s">
        <v>31</v>
      </c>
      <c r="F530" s="36">
        <v>0</v>
      </c>
      <c r="G530" s="35">
        <v>6900</v>
      </c>
      <c r="H530" s="43">
        <f t="shared" si="5"/>
        <v>1821917834.7900033</v>
      </c>
      <c r="L530" s="20"/>
      <c r="M530" s="24"/>
    </row>
    <row r="531" spans="2:13" s="4" customFormat="1" ht="37.5" customHeight="1" x14ac:dyDescent="0.2">
      <c r="B531" s="33">
        <v>517</v>
      </c>
      <c r="C531" s="34">
        <v>45176</v>
      </c>
      <c r="D531" s="33">
        <v>119501</v>
      </c>
      <c r="E531" s="33" t="s">
        <v>31</v>
      </c>
      <c r="F531" s="36">
        <v>0</v>
      </c>
      <c r="G531" s="35">
        <v>28500</v>
      </c>
      <c r="H531" s="43">
        <f t="shared" si="5"/>
        <v>1821889334.7900033</v>
      </c>
      <c r="L531" s="20"/>
      <c r="M531" s="24"/>
    </row>
    <row r="532" spans="2:13" s="4" customFormat="1" ht="37.5" customHeight="1" x14ac:dyDescent="0.2">
      <c r="B532" s="33">
        <v>518</v>
      </c>
      <c r="C532" s="34">
        <v>45176</v>
      </c>
      <c r="D532" s="33">
        <v>119502</v>
      </c>
      <c r="E532" s="33" t="s">
        <v>31</v>
      </c>
      <c r="F532" s="36">
        <v>0</v>
      </c>
      <c r="G532" s="35">
        <v>14988.75</v>
      </c>
      <c r="H532" s="43">
        <f t="shared" si="5"/>
        <v>1821874346.0400033</v>
      </c>
      <c r="L532" s="20"/>
      <c r="M532" s="24"/>
    </row>
    <row r="533" spans="2:13" s="4" customFormat="1" ht="37.5" customHeight="1" x14ac:dyDescent="0.2">
      <c r="B533" s="33">
        <v>519</v>
      </c>
      <c r="C533" s="34">
        <v>45176</v>
      </c>
      <c r="D533" s="33">
        <v>119502</v>
      </c>
      <c r="E533" s="33" t="s">
        <v>31</v>
      </c>
      <c r="F533" s="36">
        <v>0</v>
      </c>
      <c r="G533" s="35">
        <v>338745.75</v>
      </c>
      <c r="H533" s="43">
        <f t="shared" si="5"/>
        <v>1821535600.2900033</v>
      </c>
      <c r="L533" s="20"/>
      <c r="M533" s="24"/>
    </row>
    <row r="534" spans="2:13" s="4" customFormat="1" ht="37.5" customHeight="1" x14ac:dyDescent="0.2">
      <c r="B534" s="33">
        <v>520</v>
      </c>
      <c r="C534" s="34">
        <v>45176</v>
      </c>
      <c r="D534" s="33">
        <v>119503</v>
      </c>
      <c r="E534" s="33" t="s">
        <v>31</v>
      </c>
      <c r="F534" s="36">
        <v>0</v>
      </c>
      <c r="G534" s="35">
        <v>39024.86</v>
      </c>
      <c r="H534" s="43">
        <f t="shared" si="5"/>
        <v>1821496575.4300034</v>
      </c>
      <c r="L534" s="20"/>
      <c r="M534" s="24"/>
    </row>
    <row r="535" spans="2:13" s="4" customFormat="1" ht="37.5" customHeight="1" x14ac:dyDescent="0.2">
      <c r="B535" s="33">
        <v>521</v>
      </c>
      <c r="C535" s="34">
        <v>45176</v>
      </c>
      <c r="D535" s="33">
        <v>119503</v>
      </c>
      <c r="E535" s="33" t="s">
        <v>31</v>
      </c>
      <c r="F535" s="36">
        <v>0</v>
      </c>
      <c r="G535" s="35">
        <v>645529.56000000006</v>
      </c>
      <c r="H535" s="43">
        <f t="shared" si="5"/>
        <v>1820851045.8700035</v>
      </c>
      <c r="L535" s="20"/>
      <c r="M535" s="24"/>
    </row>
    <row r="536" spans="2:13" s="4" customFormat="1" ht="37.5" customHeight="1" x14ac:dyDescent="0.2">
      <c r="B536" s="33">
        <v>522</v>
      </c>
      <c r="C536" s="34">
        <v>45176</v>
      </c>
      <c r="D536" s="33">
        <v>119504</v>
      </c>
      <c r="E536" s="33" t="s">
        <v>31</v>
      </c>
      <c r="F536" s="36">
        <v>0</v>
      </c>
      <c r="G536" s="35">
        <v>89618.240000000005</v>
      </c>
      <c r="H536" s="43">
        <f t="shared" si="5"/>
        <v>1820761427.6300035</v>
      </c>
      <c r="L536" s="20"/>
      <c r="M536" s="24"/>
    </row>
    <row r="537" spans="2:13" s="4" customFormat="1" ht="37.5" customHeight="1" x14ac:dyDescent="0.2">
      <c r="B537" s="33">
        <v>523</v>
      </c>
      <c r="C537" s="34">
        <v>45176</v>
      </c>
      <c r="D537" s="33">
        <v>119504</v>
      </c>
      <c r="E537" s="33" t="s">
        <v>31</v>
      </c>
      <c r="F537" s="36">
        <v>0</v>
      </c>
      <c r="G537" s="35">
        <v>1618564.22</v>
      </c>
      <c r="H537" s="43">
        <f t="shared" si="5"/>
        <v>1819142863.4100034</v>
      </c>
      <c r="L537" s="20"/>
      <c r="M537" s="24"/>
    </row>
    <row r="538" spans="2:13" s="4" customFormat="1" ht="37.5" customHeight="1" x14ac:dyDescent="0.2">
      <c r="B538" s="33">
        <v>524</v>
      </c>
      <c r="C538" s="34">
        <v>45176</v>
      </c>
      <c r="D538" s="33">
        <v>119505</v>
      </c>
      <c r="E538" s="33" t="s">
        <v>31</v>
      </c>
      <c r="F538" s="36">
        <v>0</v>
      </c>
      <c r="G538" s="35">
        <v>312093.77</v>
      </c>
      <c r="H538" s="43">
        <f t="shared" si="5"/>
        <v>1818830769.6400034</v>
      </c>
      <c r="L538" s="20"/>
      <c r="M538" s="24"/>
    </row>
    <row r="539" spans="2:13" s="4" customFormat="1" ht="37.5" customHeight="1" x14ac:dyDescent="0.2">
      <c r="B539" s="33">
        <v>525</v>
      </c>
      <c r="C539" s="34">
        <v>45176</v>
      </c>
      <c r="D539" s="33">
        <v>119505</v>
      </c>
      <c r="E539" s="33" t="s">
        <v>31</v>
      </c>
      <c r="F539" s="36">
        <v>0</v>
      </c>
      <c r="G539" s="35">
        <v>857729.42</v>
      </c>
      <c r="H539" s="43">
        <f t="shared" si="5"/>
        <v>1817973040.2200034</v>
      </c>
      <c r="L539" s="20"/>
      <c r="M539" s="24"/>
    </row>
    <row r="540" spans="2:13" s="4" customFormat="1" ht="37.5" customHeight="1" x14ac:dyDescent="0.2">
      <c r="B540" s="33">
        <v>526</v>
      </c>
      <c r="C540" s="34">
        <v>45176</v>
      </c>
      <c r="D540" s="33">
        <v>119506</v>
      </c>
      <c r="E540" s="33" t="s">
        <v>31</v>
      </c>
      <c r="F540" s="36">
        <v>0</v>
      </c>
      <c r="G540" s="35">
        <v>101074.99</v>
      </c>
      <c r="H540" s="43">
        <f t="shared" si="5"/>
        <v>1817871965.2300034</v>
      </c>
      <c r="L540" s="20"/>
      <c r="M540" s="24"/>
    </row>
    <row r="541" spans="2:13" s="4" customFormat="1" ht="37.5" customHeight="1" x14ac:dyDescent="0.2">
      <c r="B541" s="33">
        <v>527</v>
      </c>
      <c r="C541" s="34">
        <v>45176</v>
      </c>
      <c r="D541" s="33">
        <v>119506</v>
      </c>
      <c r="E541" s="33" t="s">
        <v>31</v>
      </c>
      <c r="F541" s="36">
        <v>0</v>
      </c>
      <c r="G541" s="35">
        <v>1947256.49</v>
      </c>
      <c r="H541" s="43">
        <f t="shared" si="5"/>
        <v>1815924708.7400033</v>
      </c>
      <c r="L541" s="20"/>
      <c r="M541" s="24"/>
    </row>
    <row r="542" spans="2:13" s="4" customFormat="1" ht="37.5" customHeight="1" x14ac:dyDescent="0.2">
      <c r="B542" s="33">
        <v>528</v>
      </c>
      <c r="C542" s="34">
        <v>45176</v>
      </c>
      <c r="D542" s="33">
        <v>119507</v>
      </c>
      <c r="E542" s="33" t="s">
        <v>31</v>
      </c>
      <c r="F542" s="36">
        <v>0</v>
      </c>
      <c r="G542" s="35">
        <v>24931.200000000001</v>
      </c>
      <c r="H542" s="43">
        <f t="shared" si="5"/>
        <v>1815899777.5400033</v>
      </c>
      <c r="L542" s="20"/>
      <c r="M542" s="24"/>
    </row>
    <row r="543" spans="2:13" s="4" customFormat="1" ht="37.5" customHeight="1" x14ac:dyDescent="0.2">
      <c r="B543" s="33">
        <v>529</v>
      </c>
      <c r="C543" s="34">
        <v>45176</v>
      </c>
      <c r="D543" s="33">
        <v>119507</v>
      </c>
      <c r="E543" s="33" t="s">
        <v>31</v>
      </c>
      <c r="F543" s="36">
        <v>0</v>
      </c>
      <c r="G543" s="35">
        <v>563445.28</v>
      </c>
      <c r="H543" s="43">
        <f t="shared" si="5"/>
        <v>1815336332.2600033</v>
      </c>
      <c r="L543" s="20"/>
      <c r="M543" s="24"/>
    </row>
    <row r="544" spans="2:13" s="4" customFormat="1" ht="37.5" customHeight="1" x14ac:dyDescent="0.2">
      <c r="B544" s="33">
        <v>530</v>
      </c>
      <c r="C544" s="34">
        <v>45176</v>
      </c>
      <c r="D544" s="33">
        <v>119508</v>
      </c>
      <c r="E544" s="33" t="s">
        <v>31</v>
      </c>
      <c r="F544" s="36">
        <v>0</v>
      </c>
      <c r="G544" s="35">
        <v>163355.29</v>
      </c>
      <c r="H544" s="43">
        <f t="shared" si="5"/>
        <v>1815172976.9700034</v>
      </c>
      <c r="L544" s="20"/>
      <c r="M544" s="24"/>
    </row>
    <row r="545" spans="2:13" s="4" customFormat="1" ht="37.5" customHeight="1" x14ac:dyDescent="0.2">
      <c r="B545" s="33">
        <v>531</v>
      </c>
      <c r="C545" s="34">
        <v>45176</v>
      </c>
      <c r="D545" s="33">
        <v>119508</v>
      </c>
      <c r="E545" s="33" t="s">
        <v>31</v>
      </c>
      <c r="F545" s="36">
        <v>0</v>
      </c>
      <c r="G545" s="35">
        <v>674728.35</v>
      </c>
      <c r="H545" s="43">
        <f t="shared" si="5"/>
        <v>1814498248.6200035</v>
      </c>
      <c r="L545" s="20"/>
      <c r="M545" s="24"/>
    </row>
    <row r="546" spans="2:13" s="4" customFormat="1" ht="37.5" customHeight="1" x14ac:dyDescent="0.2">
      <c r="B546" s="33">
        <v>532</v>
      </c>
      <c r="C546" s="34">
        <v>45176</v>
      </c>
      <c r="D546" s="33">
        <v>119509</v>
      </c>
      <c r="E546" s="33" t="s">
        <v>31</v>
      </c>
      <c r="F546" s="36">
        <v>0</v>
      </c>
      <c r="G546" s="35">
        <v>104007.9</v>
      </c>
      <c r="H546" s="43">
        <f t="shared" si="5"/>
        <v>1814394240.7200034</v>
      </c>
      <c r="L546" s="20"/>
      <c r="M546" s="24"/>
    </row>
    <row r="547" spans="2:13" s="4" customFormat="1" ht="37.5" customHeight="1" x14ac:dyDescent="0.2">
      <c r="B547" s="33">
        <v>533</v>
      </c>
      <c r="C547" s="34">
        <v>45176</v>
      </c>
      <c r="D547" s="33">
        <v>119509</v>
      </c>
      <c r="E547" s="33" t="s">
        <v>31</v>
      </c>
      <c r="F547" s="36">
        <v>0</v>
      </c>
      <c r="G547" s="35">
        <v>1814617.18</v>
      </c>
      <c r="H547" s="43">
        <f t="shared" si="5"/>
        <v>1812579623.5400033</v>
      </c>
      <c r="L547" s="20"/>
      <c r="M547" s="24"/>
    </row>
    <row r="548" spans="2:13" s="4" customFormat="1" ht="37.5" customHeight="1" x14ac:dyDescent="0.2">
      <c r="B548" s="33">
        <v>534</v>
      </c>
      <c r="C548" s="34">
        <v>45176</v>
      </c>
      <c r="D548" s="33">
        <v>119510</v>
      </c>
      <c r="E548" s="33" t="s">
        <v>31</v>
      </c>
      <c r="F548" s="36">
        <v>0</v>
      </c>
      <c r="G548" s="35">
        <v>118074.37</v>
      </c>
      <c r="H548" s="43">
        <f t="shared" si="5"/>
        <v>1812461549.1700034</v>
      </c>
      <c r="L548" s="20"/>
      <c r="M548" s="24"/>
    </row>
    <row r="549" spans="2:13" s="4" customFormat="1" ht="37.5" customHeight="1" x14ac:dyDescent="0.2">
      <c r="B549" s="33">
        <v>535</v>
      </c>
      <c r="C549" s="34">
        <v>45176</v>
      </c>
      <c r="D549" s="33">
        <v>119510</v>
      </c>
      <c r="E549" s="33" t="s">
        <v>31</v>
      </c>
      <c r="F549" s="36">
        <v>0</v>
      </c>
      <c r="G549" s="35">
        <v>2217274.0299999998</v>
      </c>
      <c r="H549" s="43">
        <f t="shared" si="5"/>
        <v>1810244275.1400034</v>
      </c>
      <c r="L549" s="20"/>
      <c r="M549" s="24"/>
    </row>
    <row r="550" spans="2:13" s="4" customFormat="1" ht="37.5" customHeight="1" x14ac:dyDescent="0.2">
      <c r="B550" s="33">
        <v>536</v>
      </c>
      <c r="C550" s="34">
        <v>45176</v>
      </c>
      <c r="D550" s="33">
        <v>119511</v>
      </c>
      <c r="E550" s="33" t="s">
        <v>31</v>
      </c>
      <c r="F550" s="36">
        <v>0</v>
      </c>
      <c r="G550" s="35">
        <v>44316.78</v>
      </c>
      <c r="H550" s="43">
        <f t="shared" si="5"/>
        <v>1810199958.3600035</v>
      </c>
      <c r="L550" s="20"/>
      <c r="M550" s="24"/>
    </row>
    <row r="551" spans="2:13" s="4" customFormat="1" ht="37.5" customHeight="1" x14ac:dyDescent="0.2">
      <c r="B551" s="33">
        <v>537</v>
      </c>
      <c r="C551" s="34">
        <v>45176</v>
      </c>
      <c r="D551" s="33">
        <v>119511</v>
      </c>
      <c r="E551" s="33" t="s">
        <v>31</v>
      </c>
      <c r="F551" s="36">
        <v>0</v>
      </c>
      <c r="G551" s="35">
        <v>1001559.13</v>
      </c>
      <c r="H551" s="43">
        <f t="shared" si="5"/>
        <v>1809198399.2300034</v>
      </c>
      <c r="L551" s="20"/>
      <c r="M551" s="24"/>
    </row>
    <row r="552" spans="2:13" s="4" customFormat="1" ht="37.5" customHeight="1" x14ac:dyDescent="0.2">
      <c r="B552" s="33">
        <v>538</v>
      </c>
      <c r="C552" s="34">
        <v>45176</v>
      </c>
      <c r="D552" s="33">
        <v>119512</v>
      </c>
      <c r="E552" s="33" t="s">
        <v>31</v>
      </c>
      <c r="F552" s="36">
        <v>0</v>
      </c>
      <c r="G552" s="35">
        <v>39870.6</v>
      </c>
      <c r="H552" s="43">
        <f t="shared" si="5"/>
        <v>1809158528.6300035</v>
      </c>
      <c r="L552" s="20"/>
      <c r="M552" s="24"/>
    </row>
    <row r="553" spans="2:13" s="4" customFormat="1" ht="37.5" customHeight="1" x14ac:dyDescent="0.2">
      <c r="B553" s="33">
        <v>539</v>
      </c>
      <c r="C553" s="34">
        <v>45176</v>
      </c>
      <c r="D553" s="33">
        <v>119512</v>
      </c>
      <c r="E553" s="33" t="s">
        <v>31</v>
      </c>
      <c r="F553" s="36">
        <v>0</v>
      </c>
      <c r="G553" s="35">
        <v>901075.56</v>
      </c>
      <c r="H553" s="43">
        <f t="shared" si="5"/>
        <v>1808257453.0700035</v>
      </c>
      <c r="L553" s="20"/>
      <c r="M553" s="24"/>
    </row>
    <row r="554" spans="2:13" s="4" customFormat="1" ht="37.5" customHeight="1" x14ac:dyDescent="0.2">
      <c r="B554" s="33">
        <v>540</v>
      </c>
      <c r="C554" s="34">
        <v>45176</v>
      </c>
      <c r="D554" s="33">
        <v>119513</v>
      </c>
      <c r="E554" s="33" t="s">
        <v>31</v>
      </c>
      <c r="F554" s="36">
        <v>0</v>
      </c>
      <c r="G554" s="35">
        <v>11594.55</v>
      </c>
      <c r="H554" s="43">
        <f t="shared" si="5"/>
        <v>1808245858.5200036</v>
      </c>
      <c r="L554" s="20"/>
      <c r="M554" s="24"/>
    </row>
    <row r="555" spans="2:13" s="4" customFormat="1" ht="37.5" customHeight="1" x14ac:dyDescent="0.2">
      <c r="B555" s="33">
        <v>541</v>
      </c>
      <c r="C555" s="34">
        <v>45176</v>
      </c>
      <c r="D555" s="33">
        <v>119513</v>
      </c>
      <c r="E555" s="33" t="s">
        <v>31</v>
      </c>
      <c r="F555" s="36">
        <v>0</v>
      </c>
      <c r="G555" s="35">
        <v>232866.82</v>
      </c>
      <c r="H555" s="43">
        <f t="shared" si="5"/>
        <v>1808012991.7000036</v>
      </c>
      <c r="L555" s="20"/>
      <c r="M555" s="24"/>
    </row>
    <row r="556" spans="2:13" s="4" customFormat="1" ht="37.5" customHeight="1" x14ac:dyDescent="0.2">
      <c r="B556" s="33">
        <v>542</v>
      </c>
      <c r="C556" s="34">
        <v>45176</v>
      </c>
      <c r="D556" s="33">
        <v>119514</v>
      </c>
      <c r="E556" s="33" t="s">
        <v>31</v>
      </c>
      <c r="F556" s="36">
        <v>0</v>
      </c>
      <c r="G556" s="35">
        <v>16825.150000000001</v>
      </c>
      <c r="H556" s="43">
        <f t="shared" si="5"/>
        <v>1807996166.5500035</v>
      </c>
      <c r="L556" s="20"/>
      <c r="M556" s="24"/>
    </row>
    <row r="557" spans="2:13" s="4" customFormat="1" ht="37.5" customHeight="1" x14ac:dyDescent="0.2">
      <c r="B557" s="33">
        <v>543</v>
      </c>
      <c r="C557" s="34">
        <v>45176</v>
      </c>
      <c r="D557" s="33">
        <v>119514</v>
      </c>
      <c r="E557" s="33" t="s">
        <v>31</v>
      </c>
      <c r="F557" s="36">
        <v>0</v>
      </c>
      <c r="G557" s="35">
        <v>204438.81</v>
      </c>
      <c r="H557" s="43">
        <f t="shared" si="5"/>
        <v>1807791727.7400036</v>
      </c>
      <c r="L557" s="20"/>
      <c r="M557" s="24"/>
    </row>
    <row r="558" spans="2:13" s="4" customFormat="1" ht="37.5" customHeight="1" x14ac:dyDescent="0.2">
      <c r="B558" s="33">
        <v>544</v>
      </c>
      <c r="C558" s="34">
        <v>45176</v>
      </c>
      <c r="D558" s="33">
        <v>119515</v>
      </c>
      <c r="E558" s="33" t="s">
        <v>31</v>
      </c>
      <c r="F558" s="36">
        <v>0</v>
      </c>
      <c r="G558" s="35">
        <v>250097.4</v>
      </c>
      <c r="H558" s="43">
        <f t="shared" si="5"/>
        <v>1807541630.3400035</v>
      </c>
      <c r="L558" s="20"/>
      <c r="M558" s="24"/>
    </row>
    <row r="559" spans="2:13" s="4" customFormat="1" ht="37.5" customHeight="1" x14ac:dyDescent="0.2">
      <c r="B559" s="33">
        <v>545</v>
      </c>
      <c r="C559" s="34">
        <v>45176</v>
      </c>
      <c r="D559" s="33">
        <v>119515</v>
      </c>
      <c r="E559" s="33" t="s">
        <v>31</v>
      </c>
      <c r="F559" s="36">
        <v>0</v>
      </c>
      <c r="G559" s="35">
        <v>700474.88</v>
      </c>
      <c r="H559" s="43">
        <f t="shared" si="5"/>
        <v>1806841155.4600034</v>
      </c>
      <c r="L559" s="20"/>
      <c r="M559" s="24"/>
    </row>
    <row r="560" spans="2:13" s="4" customFormat="1" ht="37.5" customHeight="1" x14ac:dyDescent="0.2">
      <c r="B560" s="33">
        <v>546</v>
      </c>
      <c r="C560" s="34">
        <v>45176</v>
      </c>
      <c r="D560" s="33">
        <v>119516</v>
      </c>
      <c r="E560" s="33" t="s">
        <v>31</v>
      </c>
      <c r="F560" s="36">
        <v>0</v>
      </c>
      <c r="G560" s="35">
        <v>123075.71</v>
      </c>
      <c r="H560" s="43">
        <f t="shared" si="5"/>
        <v>1806718079.7500033</v>
      </c>
      <c r="L560" s="20"/>
      <c r="M560" s="24"/>
    </row>
    <row r="561" spans="2:13" s="4" customFormat="1" ht="37.5" customHeight="1" x14ac:dyDescent="0.2">
      <c r="B561" s="33">
        <v>547</v>
      </c>
      <c r="C561" s="34">
        <v>45176</v>
      </c>
      <c r="D561" s="33">
        <v>119516</v>
      </c>
      <c r="E561" s="33" t="s">
        <v>31</v>
      </c>
      <c r="F561" s="36">
        <v>0</v>
      </c>
      <c r="G561" s="35">
        <v>508356.19</v>
      </c>
      <c r="H561" s="43">
        <f t="shared" si="5"/>
        <v>1806209723.5600033</v>
      </c>
      <c r="L561" s="20"/>
      <c r="M561" s="24"/>
    </row>
    <row r="562" spans="2:13" s="4" customFormat="1" ht="37.5" customHeight="1" x14ac:dyDescent="0.2">
      <c r="B562" s="33">
        <v>548</v>
      </c>
      <c r="C562" s="34">
        <v>45176</v>
      </c>
      <c r="D562" s="33">
        <v>119517</v>
      </c>
      <c r="E562" s="33" t="s">
        <v>31</v>
      </c>
      <c r="F562" s="36">
        <v>0</v>
      </c>
      <c r="G562" s="35">
        <v>30857.02</v>
      </c>
      <c r="H562" s="43">
        <f t="shared" si="5"/>
        <v>1806178866.5400033</v>
      </c>
      <c r="L562" s="20"/>
      <c r="M562" s="24"/>
    </row>
    <row r="563" spans="2:13" s="4" customFormat="1" ht="37.5" customHeight="1" x14ac:dyDescent="0.2">
      <c r="B563" s="33">
        <v>549</v>
      </c>
      <c r="C563" s="34">
        <v>45176</v>
      </c>
      <c r="D563" s="33">
        <v>119517</v>
      </c>
      <c r="E563" s="33" t="s">
        <v>31</v>
      </c>
      <c r="F563" s="36">
        <v>0</v>
      </c>
      <c r="G563" s="35">
        <v>92802.51</v>
      </c>
      <c r="H563" s="43">
        <f t="shared" si="5"/>
        <v>1806086064.0300033</v>
      </c>
      <c r="L563" s="20"/>
      <c r="M563" s="24"/>
    </row>
    <row r="564" spans="2:13" s="4" customFormat="1" ht="37.5" customHeight="1" x14ac:dyDescent="0.2">
      <c r="B564" s="33">
        <v>550</v>
      </c>
      <c r="C564" s="34">
        <v>45176</v>
      </c>
      <c r="D564" s="33">
        <v>119518</v>
      </c>
      <c r="E564" s="33" t="s">
        <v>31</v>
      </c>
      <c r="F564" s="36">
        <v>0</v>
      </c>
      <c r="G564" s="35">
        <v>130814.84</v>
      </c>
      <c r="H564" s="43">
        <f t="shared" si="5"/>
        <v>1805955249.1900034</v>
      </c>
      <c r="L564" s="20"/>
      <c r="M564" s="24"/>
    </row>
    <row r="565" spans="2:13" s="4" customFormat="1" ht="37.5" customHeight="1" x14ac:dyDescent="0.2">
      <c r="B565" s="33">
        <v>551</v>
      </c>
      <c r="C565" s="34">
        <v>45176</v>
      </c>
      <c r="D565" s="33">
        <v>119518</v>
      </c>
      <c r="E565" s="33" t="s">
        <v>31</v>
      </c>
      <c r="F565" s="36">
        <v>0</v>
      </c>
      <c r="G565" s="35">
        <v>540322.14</v>
      </c>
      <c r="H565" s="43">
        <f t="shared" si="5"/>
        <v>1805414927.0500033</v>
      </c>
      <c r="L565" s="20"/>
      <c r="M565" s="24"/>
    </row>
    <row r="566" spans="2:13" s="4" customFormat="1" ht="37.5" customHeight="1" x14ac:dyDescent="0.2">
      <c r="B566" s="33">
        <v>552</v>
      </c>
      <c r="C566" s="34">
        <v>45176</v>
      </c>
      <c r="D566" s="33">
        <v>119519</v>
      </c>
      <c r="E566" s="33" t="s">
        <v>31</v>
      </c>
      <c r="F566" s="36">
        <v>0</v>
      </c>
      <c r="G566" s="35">
        <v>54127.360000000001</v>
      </c>
      <c r="H566" s="43">
        <f t="shared" si="5"/>
        <v>1805360799.6900034</v>
      </c>
      <c r="L566" s="20"/>
      <c r="M566" s="24"/>
    </row>
    <row r="567" spans="2:13" s="4" customFormat="1" ht="37.5" customHeight="1" x14ac:dyDescent="0.2">
      <c r="B567" s="33">
        <v>553</v>
      </c>
      <c r="C567" s="34">
        <v>45176</v>
      </c>
      <c r="D567" s="33">
        <v>119519</v>
      </c>
      <c r="E567" s="33" t="s">
        <v>31</v>
      </c>
      <c r="F567" s="36">
        <v>0</v>
      </c>
      <c r="G567" s="35">
        <v>1223278.3400000001</v>
      </c>
      <c r="H567" s="43">
        <f t="shared" si="5"/>
        <v>1804137521.3500035</v>
      </c>
      <c r="L567" s="20"/>
      <c r="M567" s="24"/>
    </row>
    <row r="568" spans="2:13" s="4" customFormat="1" ht="37.5" customHeight="1" x14ac:dyDescent="0.2">
      <c r="B568" s="33">
        <v>554</v>
      </c>
      <c r="C568" s="34">
        <v>45176</v>
      </c>
      <c r="D568" s="33">
        <v>119521</v>
      </c>
      <c r="E568" s="33" t="s">
        <v>31</v>
      </c>
      <c r="F568" s="36">
        <v>0</v>
      </c>
      <c r="G568" s="35">
        <v>54308.59</v>
      </c>
      <c r="H568" s="43">
        <f t="shared" si="5"/>
        <v>1804083212.7600036</v>
      </c>
      <c r="L568" s="20"/>
      <c r="M568" s="24"/>
    </row>
    <row r="569" spans="2:13" s="4" customFormat="1" ht="37.5" customHeight="1" x14ac:dyDescent="0.2">
      <c r="B569" s="33">
        <v>555</v>
      </c>
      <c r="C569" s="34">
        <v>45176</v>
      </c>
      <c r="D569" s="33">
        <v>119521</v>
      </c>
      <c r="E569" s="33" t="s">
        <v>31</v>
      </c>
      <c r="F569" s="36">
        <v>0</v>
      </c>
      <c r="G569" s="35">
        <v>1227374.1299999999</v>
      </c>
      <c r="H569" s="43">
        <f t="shared" si="5"/>
        <v>1802855838.6300035</v>
      </c>
      <c r="L569" s="20"/>
      <c r="M569" s="24"/>
    </row>
    <row r="570" spans="2:13" s="4" customFormat="1" ht="37.5" customHeight="1" x14ac:dyDescent="0.2">
      <c r="B570" s="33">
        <v>556</v>
      </c>
      <c r="C570" s="34">
        <v>45176</v>
      </c>
      <c r="D570" s="33">
        <v>119522</v>
      </c>
      <c r="E570" s="33" t="s">
        <v>31</v>
      </c>
      <c r="F570" s="36">
        <v>0</v>
      </c>
      <c r="G570" s="35">
        <v>125954.85</v>
      </c>
      <c r="H570" s="43">
        <f t="shared" si="5"/>
        <v>1802729883.7800035</v>
      </c>
      <c r="L570" s="20"/>
      <c r="M570" s="24"/>
    </row>
    <row r="571" spans="2:13" s="4" customFormat="1" ht="37.5" customHeight="1" x14ac:dyDescent="0.2">
      <c r="B571" s="33">
        <v>557</v>
      </c>
      <c r="C571" s="34">
        <v>45176</v>
      </c>
      <c r="D571" s="33">
        <v>119522</v>
      </c>
      <c r="E571" s="33" t="s">
        <v>31</v>
      </c>
      <c r="F571" s="36">
        <v>0</v>
      </c>
      <c r="G571" s="35">
        <v>2205380.13</v>
      </c>
      <c r="H571" s="43">
        <f t="shared" si="5"/>
        <v>1800524503.6500034</v>
      </c>
      <c r="L571" s="20"/>
      <c r="M571" s="24"/>
    </row>
    <row r="572" spans="2:13" s="4" customFormat="1" ht="37.5" customHeight="1" x14ac:dyDescent="0.2">
      <c r="B572" s="33">
        <v>558</v>
      </c>
      <c r="C572" s="34">
        <v>45176</v>
      </c>
      <c r="D572" s="33">
        <v>119523</v>
      </c>
      <c r="E572" s="33" t="s">
        <v>31</v>
      </c>
      <c r="F572" s="36">
        <v>0</v>
      </c>
      <c r="G572" s="35">
        <v>33032.57</v>
      </c>
      <c r="H572" s="43">
        <f t="shared" si="5"/>
        <v>1800491471.0800035</v>
      </c>
      <c r="L572" s="20"/>
      <c r="M572" s="24"/>
    </row>
    <row r="573" spans="2:13" s="4" customFormat="1" ht="37.5" customHeight="1" x14ac:dyDescent="0.2">
      <c r="B573" s="33">
        <v>559</v>
      </c>
      <c r="C573" s="34">
        <v>45176</v>
      </c>
      <c r="D573" s="33">
        <v>119523</v>
      </c>
      <c r="E573" s="33" t="s">
        <v>31</v>
      </c>
      <c r="F573" s="36">
        <v>0</v>
      </c>
      <c r="G573" s="35">
        <v>692464.65</v>
      </c>
      <c r="H573" s="43">
        <f t="shared" si="5"/>
        <v>1799799006.4300034</v>
      </c>
      <c r="L573" s="20"/>
      <c r="M573" s="24"/>
    </row>
    <row r="574" spans="2:13" s="4" customFormat="1" ht="37.5" customHeight="1" x14ac:dyDescent="0.2">
      <c r="B574" s="33">
        <v>560</v>
      </c>
      <c r="C574" s="34">
        <v>45176</v>
      </c>
      <c r="D574" s="33">
        <v>119524</v>
      </c>
      <c r="E574" s="33" t="s">
        <v>31</v>
      </c>
      <c r="F574" s="36">
        <v>0</v>
      </c>
      <c r="G574" s="35">
        <v>48811.28</v>
      </c>
      <c r="H574" s="43">
        <f t="shared" si="5"/>
        <v>1799750195.1500034</v>
      </c>
      <c r="L574" s="20"/>
      <c r="M574" s="24"/>
    </row>
    <row r="575" spans="2:13" s="4" customFormat="1" ht="37.5" customHeight="1" x14ac:dyDescent="0.2">
      <c r="B575" s="33">
        <v>561</v>
      </c>
      <c r="C575" s="34">
        <v>45176</v>
      </c>
      <c r="D575" s="33">
        <v>119524</v>
      </c>
      <c r="E575" s="33" t="s">
        <v>31</v>
      </c>
      <c r="F575" s="36">
        <v>0</v>
      </c>
      <c r="G575" s="35">
        <v>1103134.93</v>
      </c>
      <c r="H575" s="43">
        <f t="shared" si="5"/>
        <v>1798647060.2200034</v>
      </c>
      <c r="L575" s="20"/>
      <c r="M575" s="24"/>
    </row>
    <row r="576" spans="2:13" s="4" customFormat="1" ht="37.5" customHeight="1" x14ac:dyDescent="0.2">
      <c r="B576" s="33">
        <v>562</v>
      </c>
      <c r="C576" s="34">
        <v>45176</v>
      </c>
      <c r="D576" s="33">
        <v>119525</v>
      </c>
      <c r="E576" s="33" t="s">
        <v>31</v>
      </c>
      <c r="F576" s="36">
        <v>0</v>
      </c>
      <c r="G576" s="35">
        <v>20700</v>
      </c>
      <c r="H576" s="43">
        <f t="shared" si="5"/>
        <v>1798626360.2200034</v>
      </c>
      <c r="L576" s="20"/>
      <c r="M576" s="24"/>
    </row>
    <row r="577" spans="2:13" s="4" customFormat="1" ht="37.5" customHeight="1" x14ac:dyDescent="0.2">
      <c r="B577" s="33">
        <v>563</v>
      </c>
      <c r="C577" s="34">
        <v>45176</v>
      </c>
      <c r="D577" s="33">
        <v>119525</v>
      </c>
      <c r="E577" s="33" t="s">
        <v>31</v>
      </c>
      <c r="F577" s="36">
        <v>0</v>
      </c>
      <c r="G577" s="35">
        <v>85500</v>
      </c>
      <c r="H577" s="43">
        <f t="shared" si="5"/>
        <v>1798540860.2200034</v>
      </c>
      <c r="L577" s="20"/>
      <c r="M577" s="24"/>
    </row>
    <row r="578" spans="2:13" s="4" customFormat="1" ht="37.5" customHeight="1" x14ac:dyDescent="0.2">
      <c r="B578" s="33">
        <v>564</v>
      </c>
      <c r="C578" s="34">
        <v>45176</v>
      </c>
      <c r="D578" s="33">
        <v>119526</v>
      </c>
      <c r="E578" s="33" t="s">
        <v>31</v>
      </c>
      <c r="F578" s="36">
        <v>0</v>
      </c>
      <c r="G578" s="35">
        <v>41888.29</v>
      </c>
      <c r="H578" s="43">
        <f t="shared" si="5"/>
        <v>1798498971.9300034</v>
      </c>
      <c r="L578" s="20"/>
      <c r="M578" s="24"/>
    </row>
    <row r="579" spans="2:13" s="4" customFormat="1" ht="37.5" customHeight="1" x14ac:dyDescent="0.2">
      <c r="B579" s="33">
        <v>565</v>
      </c>
      <c r="C579" s="34">
        <v>45176</v>
      </c>
      <c r="D579" s="33">
        <v>119526</v>
      </c>
      <c r="E579" s="33" t="s">
        <v>31</v>
      </c>
      <c r="F579" s="36">
        <v>0</v>
      </c>
      <c r="G579" s="35">
        <v>946675.45</v>
      </c>
      <c r="H579" s="43">
        <f t="shared" si="5"/>
        <v>1797552296.4800034</v>
      </c>
      <c r="L579" s="20"/>
      <c r="M579" s="24"/>
    </row>
    <row r="580" spans="2:13" s="4" customFormat="1" ht="37.5" customHeight="1" x14ac:dyDescent="0.2">
      <c r="B580" s="33">
        <v>566</v>
      </c>
      <c r="C580" s="34">
        <v>45176</v>
      </c>
      <c r="D580" s="33">
        <v>119527</v>
      </c>
      <c r="E580" s="33" t="s">
        <v>31</v>
      </c>
      <c r="F580" s="36">
        <v>0</v>
      </c>
      <c r="G580" s="35">
        <v>12219.26</v>
      </c>
      <c r="H580" s="43">
        <f t="shared" si="5"/>
        <v>1797540077.2200034</v>
      </c>
      <c r="L580" s="20"/>
      <c r="M580" s="24"/>
    </row>
    <row r="581" spans="2:13" s="4" customFormat="1" ht="37.5" customHeight="1" x14ac:dyDescent="0.2">
      <c r="B581" s="33">
        <v>567</v>
      </c>
      <c r="C581" s="34">
        <v>45176</v>
      </c>
      <c r="D581" s="33">
        <v>119527</v>
      </c>
      <c r="E581" s="33" t="s">
        <v>31</v>
      </c>
      <c r="F581" s="36">
        <v>0</v>
      </c>
      <c r="G581" s="35">
        <v>946400.23</v>
      </c>
      <c r="H581" s="43">
        <f t="shared" si="5"/>
        <v>1796593676.9900033</v>
      </c>
      <c r="L581" s="20"/>
      <c r="M581" s="24"/>
    </row>
    <row r="582" spans="2:13" s="4" customFormat="1" ht="37.5" customHeight="1" x14ac:dyDescent="0.2">
      <c r="B582" s="33">
        <v>568</v>
      </c>
      <c r="C582" s="34">
        <v>45176</v>
      </c>
      <c r="D582" s="33">
        <v>119528</v>
      </c>
      <c r="E582" s="33" t="s">
        <v>31</v>
      </c>
      <c r="F582" s="36">
        <v>0</v>
      </c>
      <c r="G582" s="35">
        <v>46116.99</v>
      </c>
      <c r="H582" s="43">
        <f t="shared" si="5"/>
        <v>1796547560.0000033</v>
      </c>
      <c r="L582" s="20"/>
      <c r="M582" s="24"/>
    </row>
    <row r="583" spans="2:13" s="4" customFormat="1" ht="37.5" customHeight="1" x14ac:dyDescent="0.2">
      <c r="B583" s="33">
        <v>569</v>
      </c>
      <c r="C583" s="34">
        <v>45176</v>
      </c>
      <c r="D583" s="33">
        <v>119528</v>
      </c>
      <c r="E583" s="33" t="s">
        <v>31</v>
      </c>
      <c r="F583" s="36">
        <v>0</v>
      </c>
      <c r="G583" s="35">
        <v>769715.27</v>
      </c>
      <c r="H583" s="43">
        <f t="shared" si="5"/>
        <v>1795777844.7300034</v>
      </c>
      <c r="L583" s="20"/>
      <c r="M583" s="24"/>
    </row>
    <row r="584" spans="2:13" s="4" customFormat="1" ht="37.5" customHeight="1" x14ac:dyDescent="0.2">
      <c r="B584" s="33">
        <v>570</v>
      </c>
      <c r="C584" s="34">
        <v>45176</v>
      </c>
      <c r="D584" s="33">
        <v>119529</v>
      </c>
      <c r="E584" s="33" t="s">
        <v>31</v>
      </c>
      <c r="F584" s="36">
        <v>0</v>
      </c>
      <c r="G584" s="35">
        <v>148320.45000000001</v>
      </c>
      <c r="H584" s="43">
        <f t="shared" si="5"/>
        <v>1795629524.2800033</v>
      </c>
      <c r="L584" s="20"/>
      <c r="M584" s="24"/>
    </row>
    <row r="585" spans="2:13" s="4" customFormat="1" ht="37.5" customHeight="1" x14ac:dyDescent="0.2">
      <c r="B585" s="33">
        <v>571</v>
      </c>
      <c r="C585" s="34">
        <v>45176</v>
      </c>
      <c r="D585" s="33">
        <v>119529</v>
      </c>
      <c r="E585" s="33" t="s">
        <v>31</v>
      </c>
      <c r="F585" s="36">
        <v>0</v>
      </c>
      <c r="G585" s="35">
        <v>963930.3</v>
      </c>
      <c r="H585" s="43">
        <f t="shared" si="5"/>
        <v>1794665593.9800034</v>
      </c>
      <c r="L585" s="20"/>
      <c r="M585" s="24"/>
    </row>
    <row r="586" spans="2:13" s="4" customFormat="1" ht="37.5" customHeight="1" x14ac:dyDescent="0.2">
      <c r="B586" s="33">
        <v>572</v>
      </c>
      <c r="C586" s="34">
        <v>45176</v>
      </c>
      <c r="D586" s="33">
        <v>119530</v>
      </c>
      <c r="E586" s="33" t="s">
        <v>31</v>
      </c>
      <c r="F586" s="36">
        <v>0</v>
      </c>
      <c r="G586" s="35">
        <v>538404.13</v>
      </c>
      <c r="H586" s="43">
        <f t="shared" si="5"/>
        <v>1794127189.8500032</v>
      </c>
      <c r="L586" s="20"/>
      <c r="M586" s="24"/>
    </row>
    <row r="587" spans="2:13" s="4" customFormat="1" ht="37.5" customHeight="1" x14ac:dyDescent="0.2">
      <c r="B587" s="33">
        <v>573</v>
      </c>
      <c r="C587" s="34">
        <v>45176</v>
      </c>
      <c r="D587" s="33">
        <v>119530</v>
      </c>
      <c r="E587" s="33" t="s">
        <v>31</v>
      </c>
      <c r="F587" s="36">
        <v>0</v>
      </c>
      <c r="G587" s="35">
        <v>1736179</v>
      </c>
      <c r="H587" s="43">
        <f t="shared" si="5"/>
        <v>1792391010.8500032</v>
      </c>
      <c r="L587" s="20"/>
      <c r="M587" s="24"/>
    </row>
    <row r="588" spans="2:13" s="4" customFormat="1" ht="37.5" customHeight="1" x14ac:dyDescent="0.2">
      <c r="B588" s="33">
        <v>574</v>
      </c>
      <c r="C588" s="34">
        <v>45176</v>
      </c>
      <c r="D588" s="33">
        <v>119531</v>
      </c>
      <c r="E588" s="33" t="s">
        <v>31</v>
      </c>
      <c r="F588" s="36">
        <v>0</v>
      </c>
      <c r="G588" s="35">
        <v>45669.96</v>
      </c>
      <c r="H588" s="43">
        <f t="shared" si="5"/>
        <v>1792345340.8900032</v>
      </c>
      <c r="L588" s="20"/>
      <c r="M588" s="24"/>
    </row>
    <row r="589" spans="2:13" s="4" customFormat="1" ht="37.5" customHeight="1" x14ac:dyDescent="0.2">
      <c r="B589" s="33">
        <v>575</v>
      </c>
      <c r="C589" s="34">
        <v>45176</v>
      </c>
      <c r="D589" s="33">
        <v>119531</v>
      </c>
      <c r="E589" s="33" t="s">
        <v>31</v>
      </c>
      <c r="F589" s="36">
        <v>0</v>
      </c>
      <c r="G589" s="35">
        <v>1032141.1</v>
      </c>
      <c r="H589" s="43">
        <f t="shared" si="5"/>
        <v>1791313199.7900033</v>
      </c>
      <c r="L589" s="20"/>
      <c r="M589" s="24"/>
    </row>
    <row r="590" spans="2:13" s="4" customFormat="1" ht="37.5" customHeight="1" x14ac:dyDescent="0.2">
      <c r="B590" s="33">
        <v>576</v>
      </c>
      <c r="C590" s="34">
        <v>45176</v>
      </c>
      <c r="D590" s="33">
        <v>119532</v>
      </c>
      <c r="E590" s="33" t="s">
        <v>31</v>
      </c>
      <c r="F590" s="36">
        <v>0</v>
      </c>
      <c r="G590" s="35">
        <v>42431.98</v>
      </c>
      <c r="H590" s="43">
        <f t="shared" si="5"/>
        <v>1791270767.8100033</v>
      </c>
      <c r="L590" s="20"/>
      <c r="M590" s="24"/>
    </row>
    <row r="591" spans="2:13" s="4" customFormat="1" ht="37.5" customHeight="1" x14ac:dyDescent="0.2">
      <c r="B591" s="33">
        <v>577</v>
      </c>
      <c r="C591" s="34">
        <v>45176</v>
      </c>
      <c r="D591" s="33">
        <v>119532</v>
      </c>
      <c r="E591" s="33" t="s">
        <v>31</v>
      </c>
      <c r="F591" s="36">
        <v>0</v>
      </c>
      <c r="G591" s="35">
        <v>958962.84</v>
      </c>
      <c r="H591" s="43">
        <f t="shared" si="5"/>
        <v>1790311804.9700034</v>
      </c>
      <c r="L591" s="20"/>
      <c r="M591" s="24"/>
    </row>
    <row r="592" spans="2:13" s="4" customFormat="1" ht="37.5" customHeight="1" x14ac:dyDescent="0.2">
      <c r="B592" s="33">
        <v>578</v>
      </c>
      <c r="C592" s="34">
        <v>45176</v>
      </c>
      <c r="D592" s="33">
        <v>119533</v>
      </c>
      <c r="E592" s="33" t="s">
        <v>31</v>
      </c>
      <c r="F592" s="36">
        <v>0</v>
      </c>
      <c r="G592" s="35">
        <v>86072.17</v>
      </c>
      <c r="H592" s="43">
        <f t="shared" si="5"/>
        <v>1790225732.8000033</v>
      </c>
      <c r="L592" s="20"/>
      <c r="M592" s="24"/>
    </row>
    <row r="593" spans="2:13" s="4" customFormat="1" ht="37.5" customHeight="1" x14ac:dyDescent="0.2">
      <c r="B593" s="33">
        <v>579</v>
      </c>
      <c r="C593" s="34">
        <v>45176</v>
      </c>
      <c r="D593" s="33">
        <v>119533</v>
      </c>
      <c r="E593" s="33" t="s">
        <v>31</v>
      </c>
      <c r="F593" s="36">
        <v>0</v>
      </c>
      <c r="G593" s="35">
        <v>1605201.68</v>
      </c>
      <c r="H593" s="43">
        <f t="shared" si="5"/>
        <v>1788620531.1200032</v>
      </c>
      <c r="L593" s="20"/>
      <c r="M593" s="24"/>
    </row>
    <row r="594" spans="2:13" s="4" customFormat="1" ht="37.5" customHeight="1" x14ac:dyDescent="0.2">
      <c r="B594" s="33">
        <v>580</v>
      </c>
      <c r="C594" s="34">
        <v>45176</v>
      </c>
      <c r="D594" s="33">
        <v>119534</v>
      </c>
      <c r="E594" s="33" t="s">
        <v>31</v>
      </c>
      <c r="F594" s="36">
        <v>0</v>
      </c>
      <c r="G594" s="35">
        <v>9925.36</v>
      </c>
      <c r="H594" s="43">
        <f t="shared" si="5"/>
        <v>1788610605.7600033</v>
      </c>
      <c r="L594" s="20"/>
      <c r="M594" s="24"/>
    </row>
    <row r="595" spans="2:13" s="4" customFormat="1" ht="37.5" customHeight="1" x14ac:dyDescent="0.2">
      <c r="B595" s="33">
        <v>581</v>
      </c>
      <c r="C595" s="34">
        <v>45176</v>
      </c>
      <c r="D595" s="33">
        <v>119534</v>
      </c>
      <c r="E595" s="33" t="s">
        <v>31</v>
      </c>
      <c r="F595" s="36">
        <v>0</v>
      </c>
      <c r="G595" s="35">
        <v>782220.7</v>
      </c>
      <c r="H595" s="43">
        <f t="shared" si="5"/>
        <v>1787828385.0600033</v>
      </c>
      <c r="L595" s="20"/>
      <c r="M595" s="24"/>
    </row>
    <row r="596" spans="2:13" s="4" customFormat="1" ht="37.5" customHeight="1" x14ac:dyDescent="0.2">
      <c r="B596" s="33">
        <v>582</v>
      </c>
      <c r="C596" s="34">
        <v>45176</v>
      </c>
      <c r="D596" s="33">
        <v>119535</v>
      </c>
      <c r="E596" s="33" t="s">
        <v>31</v>
      </c>
      <c r="F596" s="36">
        <v>0</v>
      </c>
      <c r="G596" s="35">
        <v>64105.26</v>
      </c>
      <c r="H596" s="43">
        <f t="shared" si="5"/>
        <v>1787764279.8000033</v>
      </c>
      <c r="L596" s="20"/>
      <c r="M596" s="24"/>
    </row>
    <row r="597" spans="2:13" s="4" customFormat="1" ht="37.5" customHeight="1" x14ac:dyDescent="0.2">
      <c r="B597" s="33">
        <v>583</v>
      </c>
      <c r="C597" s="34">
        <v>45176</v>
      </c>
      <c r="D597" s="33">
        <v>119535</v>
      </c>
      <c r="E597" s="33" t="s">
        <v>31</v>
      </c>
      <c r="F597" s="36">
        <v>0</v>
      </c>
      <c r="G597" s="35">
        <v>462227.24</v>
      </c>
      <c r="H597" s="43">
        <f t="shared" si="5"/>
        <v>1787302052.5600033</v>
      </c>
      <c r="L597" s="20"/>
      <c r="M597" s="24"/>
    </row>
    <row r="598" spans="2:13" s="4" customFormat="1" ht="37.5" customHeight="1" x14ac:dyDescent="0.2">
      <c r="B598" s="33">
        <v>584</v>
      </c>
      <c r="C598" s="34">
        <v>45176</v>
      </c>
      <c r="D598" s="33">
        <v>119536</v>
      </c>
      <c r="E598" s="33" t="s">
        <v>31</v>
      </c>
      <c r="F598" s="36">
        <v>0</v>
      </c>
      <c r="G598" s="35">
        <v>56543.76</v>
      </c>
      <c r="H598" s="43">
        <f t="shared" si="5"/>
        <v>1787245508.8000033</v>
      </c>
      <c r="L598" s="20"/>
      <c r="M598" s="24"/>
    </row>
    <row r="599" spans="2:13" s="4" customFormat="1" ht="37.5" customHeight="1" x14ac:dyDescent="0.2">
      <c r="B599" s="33">
        <v>585</v>
      </c>
      <c r="C599" s="34">
        <v>45176</v>
      </c>
      <c r="D599" s="33">
        <v>119536</v>
      </c>
      <c r="E599" s="33" t="s">
        <v>31</v>
      </c>
      <c r="F599" s="36">
        <v>0</v>
      </c>
      <c r="G599" s="35">
        <v>991643.49</v>
      </c>
      <c r="H599" s="43">
        <f t="shared" si="5"/>
        <v>1786253865.3100033</v>
      </c>
      <c r="L599" s="20"/>
      <c r="M599" s="24"/>
    </row>
    <row r="600" spans="2:13" s="4" customFormat="1" ht="37.5" customHeight="1" x14ac:dyDescent="0.2">
      <c r="B600" s="33">
        <v>586</v>
      </c>
      <c r="C600" s="34">
        <v>45176</v>
      </c>
      <c r="D600" s="33">
        <v>119537</v>
      </c>
      <c r="E600" s="33" t="s">
        <v>31</v>
      </c>
      <c r="F600" s="36">
        <v>0</v>
      </c>
      <c r="G600" s="35">
        <v>24695.61</v>
      </c>
      <c r="H600" s="43">
        <f t="shared" si="5"/>
        <v>1786229169.7000034</v>
      </c>
      <c r="L600" s="20"/>
      <c r="M600" s="24"/>
    </row>
    <row r="601" spans="2:13" s="4" customFormat="1" ht="37.5" customHeight="1" x14ac:dyDescent="0.2">
      <c r="B601" s="33">
        <v>587</v>
      </c>
      <c r="C601" s="34">
        <v>45176</v>
      </c>
      <c r="D601" s="33">
        <v>119537</v>
      </c>
      <c r="E601" s="33" t="s">
        <v>31</v>
      </c>
      <c r="F601" s="36">
        <v>0</v>
      </c>
      <c r="G601" s="35">
        <v>558120.74</v>
      </c>
      <c r="H601" s="43">
        <f t="shared" si="5"/>
        <v>1785671048.9600034</v>
      </c>
      <c r="L601" s="20"/>
      <c r="M601" s="24"/>
    </row>
    <row r="602" spans="2:13" s="4" customFormat="1" ht="37.5" customHeight="1" x14ac:dyDescent="0.2">
      <c r="B602" s="33">
        <v>588</v>
      </c>
      <c r="C602" s="34">
        <v>45176</v>
      </c>
      <c r="D602" s="33">
        <v>119538</v>
      </c>
      <c r="E602" s="33" t="s">
        <v>31</v>
      </c>
      <c r="F602" s="36">
        <v>0</v>
      </c>
      <c r="G602" s="35">
        <v>80405.710000000006</v>
      </c>
      <c r="H602" s="43">
        <f t="shared" si="5"/>
        <v>1785590643.2500033</v>
      </c>
      <c r="L602" s="20"/>
      <c r="M602" s="24"/>
    </row>
    <row r="603" spans="2:13" s="4" customFormat="1" ht="37.5" customHeight="1" x14ac:dyDescent="0.2">
      <c r="B603" s="33">
        <v>589</v>
      </c>
      <c r="C603" s="34">
        <v>45176</v>
      </c>
      <c r="D603" s="33">
        <v>119538</v>
      </c>
      <c r="E603" s="33" t="s">
        <v>31</v>
      </c>
      <c r="F603" s="36">
        <v>0</v>
      </c>
      <c r="G603" s="35">
        <v>1353404.57</v>
      </c>
      <c r="H603" s="43">
        <f t="shared" si="5"/>
        <v>1784237238.6800034</v>
      </c>
      <c r="L603" s="20"/>
      <c r="M603" s="24"/>
    </row>
    <row r="604" spans="2:13" s="4" customFormat="1" ht="37.5" customHeight="1" x14ac:dyDescent="0.2">
      <c r="B604" s="33">
        <v>590</v>
      </c>
      <c r="C604" s="34">
        <v>45176</v>
      </c>
      <c r="D604" s="33">
        <v>119539</v>
      </c>
      <c r="E604" s="33" t="s">
        <v>31</v>
      </c>
      <c r="F604" s="36">
        <v>0</v>
      </c>
      <c r="G604" s="35">
        <v>12700.86</v>
      </c>
      <c r="H604" s="43">
        <f t="shared" si="5"/>
        <v>1784224537.8200035</v>
      </c>
      <c r="L604" s="20"/>
      <c r="M604" s="24"/>
    </row>
    <row r="605" spans="2:13" s="4" customFormat="1" ht="37.5" customHeight="1" x14ac:dyDescent="0.2">
      <c r="B605" s="33">
        <v>591</v>
      </c>
      <c r="C605" s="34">
        <v>45176</v>
      </c>
      <c r="D605" s="33">
        <v>119539</v>
      </c>
      <c r="E605" s="33" t="s">
        <v>31</v>
      </c>
      <c r="F605" s="36">
        <v>0</v>
      </c>
      <c r="G605" s="35">
        <v>253637.96</v>
      </c>
      <c r="H605" s="43">
        <f t="shared" si="5"/>
        <v>1783970899.8600035</v>
      </c>
      <c r="L605" s="20"/>
      <c r="M605" s="24"/>
    </row>
    <row r="606" spans="2:13" s="4" customFormat="1" ht="37.5" customHeight="1" x14ac:dyDescent="0.2">
      <c r="B606" s="33">
        <v>592</v>
      </c>
      <c r="C606" s="34">
        <v>45176</v>
      </c>
      <c r="D606" s="33">
        <v>119540</v>
      </c>
      <c r="E606" s="33" t="s">
        <v>31</v>
      </c>
      <c r="F606" s="36">
        <v>0</v>
      </c>
      <c r="G606" s="35">
        <v>6510.67</v>
      </c>
      <c r="H606" s="43">
        <f t="shared" si="5"/>
        <v>1783964389.1900034</v>
      </c>
      <c r="L606" s="20"/>
      <c r="M606" s="24"/>
    </row>
    <row r="607" spans="2:13" s="4" customFormat="1" ht="37.5" customHeight="1" x14ac:dyDescent="0.2">
      <c r="B607" s="33">
        <v>593</v>
      </c>
      <c r="C607" s="34">
        <v>45176</v>
      </c>
      <c r="D607" s="33">
        <v>119540</v>
      </c>
      <c r="E607" s="33" t="s">
        <v>31</v>
      </c>
      <c r="F607" s="36">
        <v>0</v>
      </c>
      <c r="G607" s="35">
        <v>700665.09</v>
      </c>
      <c r="H607" s="43">
        <f t="shared" si="5"/>
        <v>1783263724.1000035</v>
      </c>
      <c r="L607" s="20"/>
      <c r="M607" s="24"/>
    </row>
    <row r="608" spans="2:13" s="4" customFormat="1" ht="37.5" customHeight="1" x14ac:dyDescent="0.2">
      <c r="B608" s="33">
        <v>594</v>
      </c>
      <c r="C608" s="34">
        <v>45176</v>
      </c>
      <c r="D608" s="33">
        <v>119541</v>
      </c>
      <c r="E608" s="33" t="s">
        <v>31</v>
      </c>
      <c r="F608" s="36">
        <v>0</v>
      </c>
      <c r="G608" s="35">
        <v>140286.37</v>
      </c>
      <c r="H608" s="43">
        <f t="shared" si="5"/>
        <v>1783123437.7300036</v>
      </c>
      <c r="L608" s="20"/>
      <c r="M608" s="24"/>
    </row>
    <row r="609" spans="2:13" s="4" customFormat="1" ht="37.5" customHeight="1" x14ac:dyDescent="0.2">
      <c r="B609" s="33">
        <v>595</v>
      </c>
      <c r="C609" s="34">
        <v>45176</v>
      </c>
      <c r="D609" s="33">
        <v>119541</v>
      </c>
      <c r="E609" s="33" t="s">
        <v>31</v>
      </c>
      <c r="F609" s="36">
        <v>0</v>
      </c>
      <c r="G609" s="35">
        <v>849542.18</v>
      </c>
      <c r="H609" s="43">
        <f t="shared" si="5"/>
        <v>1782273895.5500035</v>
      </c>
      <c r="L609" s="20"/>
      <c r="M609" s="24"/>
    </row>
    <row r="610" spans="2:13" s="4" customFormat="1" ht="37.5" customHeight="1" x14ac:dyDescent="0.2">
      <c r="B610" s="33">
        <v>596</v>
      </c>
      <c r="C610" s="34">
        <v>45176</v>
      </c>
      <c r="D610" s="33">
        <v>119542</v>
      </c>
      <c r="E610" s="33" t="s">
        <v>31</v>
      </c>
      <c r="F610" s="36">
        <v>0</v>
      </c>
      <c r="G610" s="35">
        <v>399072.08</v>
      </c>
      <c r="H610" s="43">
        <f t="shared" si="5"/>
        <v>1781874823.4700036</v>
      </c>
      <c r="L610" s="20"/>
      <c r="M610" s="24"/>
    </row>
    <row r="611" spans="2:13" s="4" customFormat="1" ht="37.5" customHeight="1" x14ac:dyDescent="0.2">
      <c r="B611" s="33">
        <v>597</v>
      </c>
      <c r="C611" s="34">
        <v>45176</v>
      </c>
      <c r="D611" s="33">
        <v>119542</v>
      </c>
      <c r="E611" s="33" t="s">
        <v>31</v>
      </c>
      <c r="F611" s="36">
        <v>0</v>
      </c>
      <c r="G611" s="35">
        <v>1275752.33</v>
      </c>
      <c r="H611" s="43">
        <f t="shared" si="5"/>
        <v>1780599071.1400037</v>
      </c>
      <c r="L611" s="20"/>
      <c r="M611" s="24"/>
    </row>
    <row r="612" spans="2:13" s="4" customFormat="1" ht="37.5" customHeight="1" x14ac:dyDescent="0.2">
      <c r="B612" s="33">
        <v>598</v>
      </c>
      <c r="C612" s="34">
        <v>45176</v>
      </c>
      <c r="D612" s="33">
        <v>119543</v>
      </c>
      <c r="E612" s="33" t="s">
        <v>31</v>
      </c>
      <c r="F612" s="36">
        <v>0</v>
      </c>
      <c r="G612" s="35">
        <v>66653.37</v>
      </c>
      <c r="H612" s="43">
        <f t="shared" si="5"/>
        <v>1780532417.7700038</v>
      </c>
      <c r="L612" s="20"/>
      <c r="M612" s="24"/>
    </row>
    <row r="613" spans="2:13" s="4" customFormat="1" ht="37.5" customHeight="1" x14ac:dyDescent="0.2">
      <c r="B613" s="33">
        <v>599</v>
      </c>
      <c r="C613" s="34">
        <v>45176</v>
      </c>
      <c r="D613" s="33">
        <v>119543</v>
      </c>
      <c r="E613" s="33" t="s">
        <v>31</v>
      </c>
      <c r="F613" s="36">
        <v>0</v>
      </c>
      <c r="G613" s="35">
        <v>1082750.97</v>
      </c>
      <c r="H613" s="43">
        <f t="shared" si="5"/>
        <v>1779449666.8000038</v>
      </c>
      <c r="L613" s="20"/>
      <c r="M613" s="24"/>
    </row>
    <row r="614" spans="2:13" s="4" customFormat="1" ht="37.5" customHeight="1" x14ac:dyDescent="0.2">
      <c r="B614" s="33">
        <v>600</v>
      </c>
      <c r="C614" s="34">
        <v>45176</v>
      </c>
      <c r="D614" s="33">
        <v>119544</v>
      </c>
      <c r="E614" s="33" t="s">
        <v>31</v>
      </c>
      <c r="F614" s="36">
        <v>0</v>
      </c>
      <c r="G614" s="35">
        <v>105652.26</v>
      </c>
      <c r="H614" s="43">
        <f t="shared" si="5"/>
        <v>1779344014.5400038</v>
      </c>
      <c r="L614" s="20"/>
      <c r="M614" s="24"/>
    </row>
    <row r="615" spans="2:13" s="4" customFormat="1" ht="37.5" customHeight="1" x14ac:dyDescent="0.2">
      <c r="B615" s="33">
        <v>601</v>
      </c>
      <c r="C615" s="34">
        <v>45176</v>
      </c>
      <c r="D615" s="33">
        <v>119544</v>
      </c>
      <c r="E615" s="33" t="s">
        <v>31</v>
      </c>
      <c r="F615" s="36">
        <v>0</v>
      </c>
      <c r="G615" s="35">
        <v>436389.76</v>
      </c>
      <c r="H615" s="43">
        <f t="shared" si="5"/>
        <v>1778907624.7800038</v>
      </c>
      <c r="L615" s="20"/>
      <c r="M615" s="24"/>
    </row>
    <row r="616" spans="2:13" s="4" customFormat="1" ht="37.5" customHeight="1" x14ac:dyDescent="0.2">
      <c r="B616" s="33">
        <v>602</v>
      </c>
      <c r="C616" s="34">
        <v>45176</v>
      </c>
      <c r="D616" s="33">
        <v>119545</v>
      </c>
      <c r="E616" s="33" t="s">
        <v>31</v>
      </c>
      <c r="F616" s="36">
        <v>0</v>
      </c>
      <c r="G616" s="35">
        <v>182987.94</v>
      </c>
      <c r="H616" s="43">
        <f t="shared" si="5"/>
        <v>1778724636.8400037</v>
      </c>
      <c r="L616" s="20"/>
      <c r="M616" s="24"/>
    </row>
    <row r="617" spans="2:13" s="4" customFormat="1" ht="37.5" customHeight="1" x14ac:dyDescent="0.2">
      <c r="B617" s="33">
        <v>603</v>
      </c>
      <c r="C617" s="34">
        <v>45176</v>
      </c>
      <c r="D617" s="33">
        <v>119545</v>
      </c>
      <c r="E617" s="33" t="s">
        <v>31</v>
      </c>
      <c r="F617" s="36">
        <v>0</v>
      </c>
      <c r="G617" s="35">
        <v>755819.71</v>
      </c>
      <c r="H617" s="43">
        <f t="shared" si="5"/>
        <v>1777968817.1300037</v>
      </c>
      <c r="L617" s="20"/>
      <c r="M617" s="24"/>
    </row>
    <row r="618" spans="2:13" s="4" customFormat="1" ht="37.5" customHeight="1" x14ac:dyDescent="0.2">
      <c r="B618" s="33">
        <v>604</v>
      </c>
      <c r="C618" s="34">
        <v>45176</v>
      </c>
      <c r="D618" s="33">
        <v>119546</v>
      </c>
      <c r="E618" s="33" t="s">
        <v>31</v>
      </c>
      <c r="F618" s="36">
        <v>0</v>
      </c>
      <c r="G618" s="35">
        <v>49874.5</v>
      </c>
      <c r="H618" s="43">
        <f t="shared" si="5"/>
        <v>1777918942.6300037</v>
      </c>
      <c r="L618" s="20"/>
      <c r="M618" s="24"/>
    </row>
    <row r="619" spans="2:13" s="4" customFormat="1" ht="37.5" customHeight="1" x14ac:dyDescent="0.2">
      <c r="B619" s="33">
        <v>605</v>
      </c>
      <c r="C619" s="34">
        <v>45176</v>
      </c>
      <c r="D619" s="33">
        <v>119546</v>
      </c>
      <c r="E619" s="33" t="s">
        <v>31</v>
      </c>
      <c r="F619" s="36">
        <v>0</v>
      </c>
      <c r="G619" s="35">
        <v>1127163.6100000001</v>
      </c>
      <c r="H619" s="43">
        <f t="shared" si="5"/>
        <v>1776791779.0200038</v>
      </c>
      <c r="L619" s="20"/>
      <c r="M619" s="24"/>
    </row>
    <row r="620" spans="2:13" s="4" customFormat="1" ht="37.5" customHeight="1" x14ac:dyDescent="0.2">
      <c r="B620" s="33">
        <v>606</v>
      </c>
      <c r="C620" s="34">
        <v>45176</v>
      </c>
      <c r="D620" s="33">
        <v>119547</v>
      </c>
      <c r="E620" s="33" t="s">
        <v>31</v>
      </c>
      <c r="F620" s="36">
        <v>0</v>
      </c>
      <c r="G620" s="35">
        <v>209192.58</v>
      </c>
      <c r="H620" s="43">
        <f t="shared" si="5"/>
        <v>1776582586.4400039</v>
      </c>
      <c r="L620" s="20"/>
      <c r="M620" s="24"/>
    </row>
    <row r="621" spans="2:13" s="4" customFormat="1" ht="37.5" customHeight="1" x14ac:dyDescent="0.2">
      <c r="B621" s="33">
        <v>607</v>
      </c>
      <c r="C621" s="34">
        <v>45176</v>
      </c>
      <c r="D621" s="33">
        <v>119547</v>
      </c>
      <c r="E621" s="33" t="s">
        <v>31</v>
      </c>
      <c r="F621" s="36">
        <v>0</v>
      </c>
      <c r="G621" s="35">
        <v>864056.31</v>
      </c>
      <c r="H621" s="43">
        <f t="shared" si="5"/>
        <v>1775718530.1300039</v>
      </c>
      <c r="L621" s="20"/>
      <c r="M621" s="24"/>
    </row>
    <row r="622" spans="2:13" s="4" customFormat="1" ht="37.5" customHeight="1" x14ac:dyDescent="0.2">
      <c r="B622" s="33">
        <v>608</v>
      </c>
      <c r="C622" s="34">
        <v>45176</v>
      </c>
      <c r="D622" s="33">
        <v>119548</v>
      </c>
      <c r="E622" s="33" t="s">
        <v>31</v>
      </c>
      <c r="F622" s="36">
        <v>0</v>
      </c>
      <c r="G622" s="35">
        <v>46298.22</v>
      </c>
      <c r="H622" s="43">
        <f t="shared" si="5"/>
        <v>1775672231.9100039</v>
      </c>
      <c r="L622" s="20"/>
      <c r="M622" s="24"/>
    </row>
    <row r="623" spans="2:13" s="4" customFormat="1" ht="37.5" customHeight="1" x14ac:dyDescent="0.2">
      <c r="B623" s="33">
        <v>609</v>
      </c>
      <c r="C623" s="34">
        <v>45176</v>
      </c>
      <c r="D623" s="33">
        <v>119548</v>
      </c>
      <c r="E623" s="33" t="s">
        <v>31</v>
      </c>
      <c r="F623" s="36">
        <v>0</v>
      </c>
      <c r="G623" s="35">
        <v>1046339.87</v>
      </c>
      <c r="H623" s="43">
        <f t="shared" si="5"/>
        <v>1774625892.040004</v>
      </c>
      <c r="L623" s="20"/>
      <c r="M623" s="24"/>
    </row>
    <row r="624" spans="2:13" s="4" customFormat="1" ht="37.5" customHeight="1" x14ac:dyDescent="0.2">
      <c r="B624" s="33">
        <v>610</v>
      </c>
      <c r="C624" s="34">
        <v>45176</v>
      </c>
      <c r="D624" s="33">
        <v>119549</v>
      </c>
      <c r="E624" s="33" t="s">
        <v>31</v>
      </c>
      <c r="F624" s="36">
        <v>0</v>
      </c>
      <c r="G624" s="35">
        <v>197035.06</v>
      </c>
      <c r="H624" s="43">
        <f t="shared" si="5"/>
        <v>1774428856.9800041</v>
      </c>
      <c r="L624" s="20"/>
      <c r="M624" s="24"/>
    </row>
    <row r="625" spans="2:13" s="4" customFormat="1" ht="37.5" customHeight="1" x14ac:dyDescent="0.2">
      <c r="B625" s="33">
        <v>611</v>
      </c>
      <c r="C625" s="34">
        <v>45176</v>
      </c>
      <c r="D625" s="33">
        <v>119549</v>
      </c>
      <c r="E625" s="33" t="s">
        <v>31</v>
      </c>
      <c r="F625" s="36">
        <v>0</v>
      </c>
      <c r="G625" s="35">
        <v>813840.5</v>
      </c>
      <c r="H625" s="43">
        <f t="shared" si="5"/>
        <v>1773615016.4800041</v>
      </c>
      <c r="L625" s="20"/>
      <c r="M625" s="24"/>
    </row>
    <row r="626" spans="2:13" s="4" customFormat="1" ht="37.5" customHeight="1" x14ac:dyDescent="0.2">
      <c r="B626" s="33">
        <v>612</v>
      </c>
      <c r="C626" s="34">
        <v>45176</v>
      </c>
      <c r="D626" s="33">
        <v>119550</v>
      </c>
      <c r="E626" s="33" t="s">
        <v>31</v>
      </c>
      <c r="F626" s="36">
        <v>0</v>
      </c>
      <c r="G626" s="35">
        <v>561419.65</v>
      </c>
      <c r="H626" s="43">
        <f t="shared" si="5"/>
        <v>1773053596.830004</v>
      </c>
      <c r="L626" s="20"/>
      <c r="M626" s="24"/>
    </row>
    <row r="627" spans="2:13" s="4" customFormat="1" ht="37.5" customHeight="1" x14ac:dyDescent="0.2">
      <c r="B627" s="33">
        <v>613</v>
      </c>
      <c r="C627" s="34">
        <v>45176</v>
      </c>
      <c r="D627" s="33">
        <v>119550</v>
      </c>
      <c r="E627" s="33" t="s">
        <v>31</v>
      </c>
      <c r="F627" s="36">
        <v>0</v>
      </c>
      <c r="G627" s="35">
        <v>3097492.64</v>
      </c>
      <c r="H627" s="43">
        <f t="shared" si="5"/>
        <v>1769956104.1900039</v>
      </c>
      <c r="L627" s="20"/>
      <c r="M627" s="24"/>
    </row>
    <row r="628" spans="2:13" s="4" customFormat="1" ht="37.5" customHeight="1" x14ac:dyDescent="0.2">
      <c r="B628" s="33">
        <v>614</v>
      </c>
      <c r="C628" s="34">
        <v>45176</v>
      </c>
      <c r="D628" s="33">
        <v>119551</v>
      </c>
      <c r="E628" s="33" t="s">
        <v>31</v>
      </c>
      <c r="F628" s="36">
        <v>0</v>
      </c>
      <c r="G628" s="35">
        <v>27166.38</v>
      </c>
      <c r="H628" s="43">
        <f t="shared" si="5"/>
        <v>1769928937.8100038</v>
      </c>
      <c r="L628" s="20"/>
      <c r="M628" s="24"/>
    </row>
    <row r="629" spans="2:13" s="4" customFormat="1" ht="37.5" customHeight="1" x14ac:dyDescent="0.2">
      <c r="B629" s="33">
        <v>615</v>
      </c>
      <c r="C629" s="34">
        <v>45176</v>
      </c>
      <c r="D629" s="33">
        <v>119551</v>
      </c>
      <c r="E629" s="33" t="s">
        <v>31</v>
      </c>
      <c r="F629" s="36">
        <v>0</v>
      </c>
      <c r="G629" s="35">
        <v>613960.12</v>
      </c>
      <c r="H629" s="43">
        <f t="shared" si="5"/>
        <v>1769314977.6900039</v>
      </c>
      <c r="L629" s="20"/>
      <c r="M629" s="24"/>
    </row>
    <row r="630" spans="2:13" s="4" customFormat="1" ht="37.5" customHeight="1" x14ac:dyDescent="0.2">
      <c r="B630" s="33">
        <v>616</v>
      </c>
      <c r="C630" s="34">
        <v>45176</v>
      </c>
      <c r="D630" s="33">
        <v>119552</v>
      </c>
      <c r="E630" s="33" t="s">
        <v>31</v>
      </c>
      <c r="F630" s="36">
        <v>0</v>
      </c>
      <c r="G630" s="35">
        <v>200300.23</v>
      </c>
      <c r="H630" s="43">
        <f t="shared" si="5"/>
        <v>1769114677.4600039</v>
      </c>
      <c r="L630" s="20"/>
      <c r="M630" s="24"/>
    </row>
    <row r="631" spans="2:13" s="4" customFormat="1" ht="37.5" customHeight="1" x14ac:dyDescent="0.2">
      <c r="B631" s="33">
        <v>617</v>
      </c>
      <c r="C631" s="34">
        <v>45176</v>
      </c>
      <c r="D631" s="33">
        <v>119552</v>
      </c>
      <c r="E631" s="33" t="s">
        <v>31</v>
      </c>
      <c r="F631" s="36">
        <v>0</v>
      </c>
      <c r="G631" s="35">
        <v>827327.03</v>
      </c>
      <c r="H631" s="43">
        <f t="shared" si="5"/>
        <v>1768287350.4300039</v>
      </c>
      <c r="L631" s="20"/>
      <c r="M631" s="24"/>
    </row>
    <row r="632" spans="2:13" s="4" customFormat="1" ht="37.5" customHeight="1" x14ac:dyDescent="0.2">
      <c r="B632" s="33">
        <v>618</v>
      </c>
      <c r="C632" s="34">
        <v>45176</v>
      </c>
      <c r="D632" s="33">
        <v>119553</v>
      </c>
      <c r="E632" s="33" t="s">
        <v>31</v>
      </c>
      <c r="F632" s="36">
        <v>0</v>
      </c>
      <c r="G632" s="35">
        <v>341799.78</v>
      </c>
      <c r="H632" s="43">
        <f t="shared" si="5"/>
        <v>1767945550.6500039</v>
      </c>
      <c r="L632" s="20"/>
      <c r="M632" s="24"/>
    </row>
    <row r="633" spans="2:13" s="4" customFormat="1" ht="37.5" customHeight="1" x14ac:dyDescent="0.2">
      <c r="B633" s="33">
        <v>619</v>
      </c>
      <c r="C633" s="34">
        <v>45176</v>
      </c>
      <c r="D633" s="33">
        <v>119553</v>
      </c>
      <c r="E633" s="33" t="s">
        <v>31</v>
      </c>
      <c r="F633" s="36">
        <v>0</v>
      </c>
      <c r="G633" s="35">
        <v>891991.66</v>
      </c>
      <c r="H633" s="43">
        <f t="shared" si="5"/>
        <v>1767053558.9900038</v>
      </c>
      <c r="L633" s="20"/>
      <c r="M633" s="24"/>
    </row>
    <row r="634" spans="2:13" s="4" customFormat="1" ht="37.5" customHeight="1" x14ac:dyDescent="0.2">
      <c r="B634" s="33">
        <v>620</v>
      </c>
      <c r="C634" s="34">
        <v>45176</v>
      </c>
      <c r="D634" s="33">
        <v>119554</v>
      </c>
      <c r="E634" s="33" t="s">
        <v>31</v>
      </c>
      <c r="F634" s="36">
        <v>0</v>
      </c>
      <c r="G634" s="35">
        <v>38082.46</v>
      </c>
      <c r="H634" s="43">
        <f t="shared" si="5"/>
        <v>1767015476.5300038</v>
      </c>
      <c r="L634" s="20"/>
      <c r="M634" s="24"/>
    </row>
    <row r="635" spans="2:13" s="4" customFormat="1" ht="37.5" customHeight="1" x14ac:dyDescent="0.2">
      <c r="B635" s="33">
        <v>621</v>
      </c>
      <c r="C635" s="34">
        <v>45176</v>
      </c>
      <c r="D635" s="33">
        <v>119554</v>
      </c>
      <c r="E635" s="33" t="s">
        <v>31</v>
      </c>
      <c r="F635" s="36">
        <v>0</v>
      </c>
      <c r="G635" s="35">
        <v>860663.69</v>
      </c>
      <c r="H635" s="43">
        <f t="shared" si="5"/>
        <v>1766154812.8400037</v>
      </c>
      <c r="L635" s="20"/>
      <c r="M635" s="24"/>
    </row>
    <row r="636" spans="2:13" s="4" customFormat="1" ht="37.5" customHeight="1" x14ac:dyDescent="0.2">
      <c r="B636" s="33">
        <v>622</v>
      </c>
      <c r="C636" s="34">
        <v>45176</v>
      </c>
      <c r="D636" s="33">
        <v>119555</v>
      </c>
      <c r="E636" s="33" t="s">
        <v>31</v>
      </c>
      <c r="F636" s="36">
        <v>0</v>
      </c>
      <c r="G636" s="35">
        <v>99280.81</v>
      </c>
      <c r="H636" s="43">
        <f t="shared" si="5"/>
        <v>1766055532.0300038</v>
      </c>
      <c r="L636" s="20"/>
      <c r="M636" s="24"/>
    </row>
    <row r="637" spans="2:13" s="4" customFormat="1" ht="37.5" customHeight="1" x14ac:dyDescent="0.2">
      <c r="B637" s="33">
        <v>623</v>
      </c>
      <c r="C637" s="34">
        <v>45176</v>
      </c>
      <c r="D637" s="33">
        <v>119555</v>
      </c>
      <c r="E637" s="33" t="s">
        <v>31</v>
      </c>
      <c r="F637" s="36">
        <v>0</v>
      </c>
      <c r="G637" s="35">
        <v>1852460.01</v>
      </c>
      <c r="H637" s="43">
        <f t="shared" si="5"/>
        <v>1764203072.0200038</v>
      </c>
      <c r="L637" s="20"/>
      <c r="M637" s="24"/>
    </row>
    <row r="638" spans="2:13" s="4" customFormat="1" ht="37.5" customHeight="1" x14ac:dyDescent="0.2">
      <c r="B638" s="33">
        <v>624</v>
      </c>
      <c r="C638" s="34">
        <v>45176</v>
      </c>
      <c r="D638" s="33">
        <v>119556</v>
      </c>
      <c r="E638" s="33" t="s">
        <v>31</v>
      </c>
      <c r="F638" s="36">
        <v>0</v>
      </c>
      <c r="G638" s="35">
        <v>162285.42000000001</v>
      </c>
      <c r="H638" s="43">
        <f t="shared" si="5"/>
        <v>1764040786.6000037</v>
      </c>
      <c r="L638" s="20"/>
      <c r="M638" s="24"/>
    </row>
    <row r="639" spans="2:13" s="4" customFormat="1" ht="37.5" customHeight="1" x14ac:dyDescent="0.2">
      <c r="B639" s="33">
        <v>625</v>
      </c>
      <c r="C639" s="34">
        <v>45176</v>
      </c>
      <c r="D639" s="33">
        <v>119556</v>
      </c>
      <c r="E639" s="33" t="s">
        <v>31</v>
      </c>
      <c r="F639" s="36">
        <v>0</v>
      </c>
      <c r="G639" s="35">
        <v>472861.34</v>
      </c>
      <c r="H639" s="43">
        <f t="shared" si="5"/>
        <v>1763567925.2600038</v>
      </c>
      <c r="L639" s="20"/>
      <c r="M639" s="24"/>
    </row>
    <row r="640" spans="2:13" s="4" customFormat="1" ht="37.5" customHeight="1" x14ac:dyDescent="0.2">
      <c r="B640" s="33">
        <v>626</v>
      </c>
      <c r="C640" s="34">
        <v>45176</v>
      </c>
      <c r="D640" s="33">
        <v>119557</v>
      </c>
      <c r="E640" s="33" t="s">
        <v>31</v>
      </c>
      <c r="F640" s="36">
        <v>0</v>
      </c>
      <c r="G640" s="35">
        <v>118796.27</v>
      </c>
      <c r="H640" s="43">
        <f t="shared" si="5"/>
        <v>1763449128.9900038</v>
      </c>
      <c r="L640" s="20"/>
      <c r="M640" s="24"/>
    </row>
    <row r="641" spans="2:13" s="4" customFormat="1" ht="37.5" customHeight="1" x14ac:dyDescent="0.2">
      <c r="B641" s="33">
        <v>627</v>
      </c>
      <c r="C641" s="34">
        <v>45176</v>
      </c>
      <c r="D641" s="33">
        <v>119557</v>
      </c>
      <c r="E641" s="33" t="s">
        <v>31</v>
      </c>
      <c r="F641" s="36">
        <v>0</v>
      </c>
      <c r="G641" s="35">
        <v>490680.22</v>
      </c>
      <c r="H641" s="43">
        <f t="shared" si="5"/>
        <v>1762958448.7700038</v>
      </c>
      <c r="L641" s="20"/>
      <c r="M641" s="24"/>
    </row>
    <row r="642" spans="2:13" s="4" customFormat="1" ht="37.5" customHeight="1" x14ac:dyDescent="0.2">
      <c r="B642" s="33">
        <v>628</v>
      </c>
      <c r="C642" s="34">
        <v>45176</v>
      </c>
      <c r="D642" s="33">
        <v>119558</v>
      </c>
      <c r="E642" s="33" t="s">
        <v>31</v>
      </c>
      <c r="F642" s="36">
        <v>0</v>
      </c>
      <c r="G642" s="35">
        <v>175207.13</v>
      </c>
      <c r="H642" s="43">
        <f t="shared" si="5"/>
        <v>1762783241.6400037</v>
      </c>
      <c r="L642" s="20"/>
      <c r="M642" s="24"/>
    </row>
    <row r="643" spans="2:13" s="4" customFormat="1" ht="37.5" customHeight="1" x14ac:dyDescent="0.2">
      <c r="B643" s="33">
        <v>629</v>
      </c>
      <c r="C643" s="34">
        <v>45176</v>
      </c>
      <c r="D643" s="33">
        <v>119558</v>
      </c>
      <c r="E643" s="33" t="s">
        <v>31</v>
      </c>
      <c r="F643" s="36">
        <v>0</v>
      </c>
      <c r="G643" s="35">
        <v>512516.89</v>
      </c>
      <c r="H643" s="43">
        <f t="shared" si="5"/>
        <v>1762270724.7500036</v>
      </c>
      <c r="L643" s="20"/>
      <c r="M643" s="24"/>
    </row>
    <row r="644" spans="2:13" s="4" customFormat="1" ht="37.5" customHeight="1" x14ac:dyDescent="0.2">
      <c r="B644" s="33">
        <v>630</v>
      </c>
      <c r="C644" s="34">
        <v>45176</v>
      </c>
      <c r="D644" s="33">
        <v>119559</v>
      </c>
      <c r="E644" s="33" t="s">
        <v>31</v>
      </c>
      <c r="F644" s="36">
        <v>0</v>
      </c>
      <c r="G644" s="35">
        <v>53897.8</v>
      </c>
      <c r="H644" s="43">
        <f t="shared" si="5"/>
        <v>1762216826.9500036</v>
      </c>
      <c r="L644" s="20"/>
      <c r="M644" s="24"/>
    </row>
    <row r="645" spans="2:13" s="4" customFormat="1" ht="37.5" customHeight="1" x14ac:dyDescent="0.2">
      <c r="B645" s="33">
        <v>631</v>
      </c>
      <c r="C645" s="34">
        <v>45176</v>
      </c>
      <c r="D645" s="33">
        <v>119559</v>
      </c>
      <c r="E645" s="33" t="s">
        <v>31</v>
      </c>
      <c r="F645" s="36">
        <v>0</v>
      </c>
      <c r="G645" s="35">
        <v>883702.89</v>
      </c>
      <c r="H645" s="43">
        <f t="shared" si="5"/>
        <v>1761333124.0600035</v>
      </c>
      <c r="L645" s="20"/>
      <c r="M645" s="24"/>
    </row>
    <row r="646" spans="2:13" s="4" customFormat="1" ht="37.5" customHeight="1" x14ac:dyDescent="0.2">
      <c r="B646" s="33">
        <v>632</v>
      </c>
      <c r="C646" s="34">
        <v>45176</v>
      </c>
      <c r="D646" s="33">
        <v>119560</v>
      </c>
      <c r="E646" s="33" t="s">
        <v>31</v>
      </c>
      <c r="F646" s="36">
        <v>0</v>
      </c>
      <c r="G646" s="35">
        <v>268771.34000000003</v>
      </c>
      <c r="H646" s="43">
        <f t="shared" si="5"/>
        <v>1761064352.7200036</v>
      </c>
      <c r="L646" s="20"/>
      <c r="M646" s="24"/>
    </row>
    <row r="647" spans="2:13" s="4" customFormat="1" ht="37.5" customHeight="1" x14ac:dyDescent="0.2">
      <c r="B647" s="33">
        <v>633</v>
      </c>
      <c r="C647" s="34">
        <v>45176</v>
      </c>
      <c r="D647" s="33">
        <v>119560</v>
      </c>
      <c r="E647" s="33" t="s">
        <v>31</v>
      </c>
      <c r="F647" s="36">
        <v>0</v>
      </c>
      <c r="G647" s="35">
        <v>1110142.49</v>
      </c>
      <c r="H647" s="43">
        <f t="shared" si="5"/>
        <v>1759954210.2300036</v>
      </c>
      <c r="L647" s="20"/>
      <c r="M647" s="24"/>
    </row>
    <row r="648" spans="2:13" s="4" customFormat="1" ht="37.5" customHeight="1" x14ac:dyDescent="0.2">
      <c r="B648" s="33">
        <v>634</v>
      </c>
      <c r="C648" s="34">
        <v>45176</v>
      </c>
      <c r="D648" s="33">
        <v>119561</v>
      </c>
      <c r="E648" s="33" t="s">
        <v>31</v>
      </c>
      <c r="F648" s="36">
        <v>0</v>
      </c>
      <c r="G648" s="35">
        <v>164137.57</v>
      </c>
      <c r="H648" s="43">
        <f t="shared" si="5"/>
        <v>1759790072.6600037</v>
      </c>
      <c r="L648" s="20"/>
      <c r="M648" s="24"/>
    </row>
    <row r="649" spans="2:13" s="4" customFormat="1" ht="37.5" customHeight="1" x14ac:dyDescent="0.2">
      <c r="B649" s="33">
        <v>635</v>
      </c>
      <c r="C649" s="34">
        <v>45176</v>
      </c>
      <c r="D649" s="33">
        <v>119561</v>
      </c>
      <c r="E649" s="33" t="s">
        <v>31</v>
      </c>
      <c r="F649" s="36">
        <v>0</v>
      </c>
      <c r="G649" s="35">
        <v>879218.41</v>
      </c>
      <c r="H649" s="43">
        <f t="shared" si="5"/>
        <v>1758910854.2500036</v>
      </c>
      <c r="L649" s="20"/>
      <c r="M649" s="24"/>
    </row>
    <row r="650" spans="2:13" s="4" customFormat="1" ht="37.5" customHeight="1" x14ac:dyDescent="0.2">
      <c r="B650" s="33">
        <v>636</v>
      </c>
      <c r="C650" s="34">
        <v>45176</v>
      </c>
      <c r="D650" s="33">
        <v>119562</v>
      </c>
      <c r="E650" s="33" t="s">
        <v>31</v>
      </c>
      <c r="F650" s="36">
        <v>0</v>
      </c>
      <c r="G650" s="35">
        <v>148508.93</v>
      </c>
      <c r="H650" s="43">
        <f t="shared" si="5"/>
        <v>1758762345.3200035</v>
      </c>
      <c r="L650" s="20"/>
      <c r="M650" s="24"/>
    </row>
    <row r="651" spans="2:13" s="4" customFormat="1" ht="37.5" customHeight="1" x14ac:dyDescent="0.2">
      <c r="B651" s="33">
        <v>637</v>
      </c>
      <c r="C651" s="34">
        <v>45176</v>
      </c>
      <c r="D651" s="33">
        <v>119562</v>
      </c>
      <c r="E651" s="33" t="s">
        <v>31</v>
      </c>
      <c r="F651" s="36">
        <v>0</v>
      </c>
      <c r="G651" s="35">
        <v>2811022.15</v>
      </c>
      <c r="H651" s="43">
        <f t="shared" si="5"/>
        <v>1755951323.1700034</v>
      </c>
      <c r="L651" s="20"/>
      <c r="M651" s="24"/>
    </row>
    <row r="652" spans="2:13" s="4" customFormat="1" ht="37.5" customHeight="1" x14ac:dyDescent="0.2">
      <c r="B652" s="33">
        <v>638</v>
      </c>
      <c r="C652" s="34">
        <v>45176</v>
      </c>
      <c r="D652" s="33">
        <v>119563</v>
      </c>
      <c r="E652" s="33" t="s">
        <v>31</v>
      </c>
      <c r="F652" s="36">
        <v>0</v>
      </c>
      <c r="G652" s="35">
        <v>419538.39</v>
      </c>
      <c r="H652" s="43">
        <f t="shared" si="5"/>
        <v>1755531784.7800033</v>
      </c>
      <c r="L652" s="20"/>
      <c r="M652" s="24"/>
    </row>
    <row r="653" spans="2:13" s="4" customFormat="1" ht="37.5" customHeight="1" x14ac:dyDescent="0.2">
      <c r="B653" s="33">
        <v>639</v>
      </c>
      <c r="C653" s="34">
        <v>45176</v>
      </c>
      <c r="D653" s="33">
        <v>119563</v>
      </c>
      <c r="E653" s="33" t="s">
        <v>31</v>
      </c>
      <c r="F653" s="36">
        <v>0</v>
      </c>
      <c r="G653" s="35">
        <v>1732875.95</v>
      </c>
      <c r="H653" s="43">
        <f t="shared" si="5"/>
        <v>1753798908.8300033</v>
      </c>
      <c r="L653" s="20"/>
      <c r="M653" s="24"/>
    </row>
    <row r="654" spans="2:13" s="4" customFormat="1" ht="37.5" customHeight="1" x14ac:dyDescent="0.2">
      <c r="B654" s="33">
        <v>640</v>
      </c>
      <c r="C654" s="34">
        <v>45176</v>
      </c>
      <c r="D654" s="33">
        <v>119564</v>
      </c>
      <c r="E654" s="33" t="s">
        <v>31</v>
      </c>
      <c r="F654" s="36">
        <v>0</v>
      </c>
      <c r="G654" s="35">
        <v>32237.8</v>
      </c>
      <c r="H654" s="43">
        <f t="shared" si="5"/>
        <v>1753766671.0300033</v>
      </c>
      <c r="L654" s="20"/>
      <c r="M654" s="24"/>
    </row>
    <row r="655" spans="2:13" s="4" customFormat="1" ht="37.5" customHeight="1" x14ac:dyDescent="0.2">
      <c r="B655" s="33">
        <v>641</v>
      </c>
      <c r="C655" s="34">
        <v>45176</v>
      </c>
      <c r="D655" s="33">
        <v>119564</v>
      </c>
      <c r="E655" s="33" t="s">
        <v>31</v>
      </c>
      <c r="F655" s="36">
        <v>0</v>
      </c>
      <c r="G655" s="35">
        <v>728574.2</v>
      </c>
      <c r="H655" s="43">
        <f t="shared" si="5"/>
        <v>1753038096.8300033</v>
      </c>
      <c r="L655" s="20"/>
      <c r="M655" s="24"/>
    </row>
    <row r="656" spans="2:13" s="4" customFormat="1" ht="37.5" customHeight="1" x14ac:dyDescent="0.2">
      <c r="B656" s="33">
        <v>642</v>
      </c>
      <c r="C656" s="34">
        <v>45176</v>
      </c>
      <c r="D656" s="33">
        <v>119565</v>
      </c>
      <c r="E656" s="33" t="s">
        <v>31</v>
      </c>
      <c r="F656" s="36">
        <v>0</v>
      </c>
      <c r="G656" s="35">
        <v>11242.4</v>
      </c>
      <c r="H656" s="43">
        <f t="shared" si="5"/>
        <v>1753026854.4300032</v>
      </c>
      <c r="L656" s="20"/>
      <c r="M656" s="24"/>
    </row>
    <row r="657" spans="2:13" s="4" customFormat="1" ht="37.5" customHeight="1" x14ac:dyDescent="0.2">
      <c r="B657" s="33">
        <v>643</v>
      </c>
      <c r="C657" s="34">
        <v>45176</v>
      </c>
      <c r="D657" s="33">
        <v>119565</v>
      </c>
      <c r="E657" s="33" t="s">
        <v>31</v>
      </c>
      <c r="F657" s="36">
        <v>0</v>
      </c>
      <c r="G657" s="35">
        <v>46436</v>
      </c>
      <c r="H657" s="43">
        <f t="shared" si="5"/>
        <v>1752980418.4300032</v>
      </c>
      <c r="L657" s="20"/>
      <c r="M657" s="24"/>
    </row>
    <row r="658" spans="2:13" s="4" customFormat="1" ht="37.5" customHeight="1" x14ac:dyDescent="0.2">
      <c r="B658" s="33">
        <v>644</v>
      </c>
      <c r="C658" s="34">
        <v>45176</v>
      </c>
      <c r="D658" s="33">
        <v>119566</v>
      </c>
      <c r="E658" s="33" t="s">
        <v>31</v>
      </c>
      <c r="F658" s="36">
        <v>0</v>
      </c>
      <c r="G658" s="35">
        <v>198252.15</v>
      </c>
      <c r="H658" s="43">
        <f t="shared" si="5"/>
        <v>1752782166.2800031</v>
      </c>
      <c r="L658" s="20"/>
      <c r="M658" s="24"/>
    </row>
    <row r="659" spans="2:13" s="4" customFormat="1" ht="37.5" customHeight="1" x14ac:dyDescent="0.2">
      <c r="B659" s="33">
        <v>645</v>
      </c>
      <c r="C659" s="34">
        <v>45176</v>
      </c>
      <c r="D659" s="33">
        <v>119566</v>
      </c>
      <c r="E659" s="33" t="s">
        <v>31</v>
      </c>
      <c r="F659" s="36">
        <v>0</v>
      </c>
      <c r="G659" s="35">
        <v>1431868.52</v>
      </c>
      <c r="H659" s="43">
        <f t="shared" si="5"/>
        <v>1751350297.7600031</v>
      </c>
      <c r="L659" s="20"/>
      <c r="M659" s="24"/>
    </row>
    <row r="660" spans="2:13" s="4" customFormat="1" ht="37.5" customHeight="1" x14ac:dyDescent="0.2">
      <c r="B660" s="33">
        <v>646</v>
      </c>
      <c r="C660" s="34">
        <v>45176</v>
      </c>
      <c r="D660" s="33">
        <v>119567</v>
      </c>
      <c r="E660" s="33" t="s">
        <v>31</v>
      </c>
      <c r="F660" s="36">
        <v>0</v>
      </c>
      <c r="G660" s="35">
        <v>582032.23</v>
      </c>
      <c r="H660" s="43">
        <f t="shared" si="5"/>
        <v>1750768265.5300031</v>
      </c>
      <c r="L660" s="20"/>
      <c r="M660" s="24"/>
    </row>
    <row r="661" spans="2:13" s="4" customFormat="1" ht="37.5" customHeight="1" x14ac:dyDescent="0.2">
      <c r="B661" s="33">
        <v>647</v>
      </c>
      <c r="C661" s="34">
        <v>45176</v>
      </c>
      <c r="D661" s="33">
        <v>119567</v>
      </c>
      <c r="E661" s="33" t="s">
        <v>31</v>
      </c>
      <c r="F661" s="36">
        <v>0</v>
      </c>
      <c r="G661" s="35">
        <v>1567432.97</v>
      </c>
      <c r="H661" s="43">
        <f t="shared" si="5"/>
        <v>1749200832.560003</v>
      </c>
      <c r="L661" s="20"/>
      <c r="M661" s="24"/>
    </row>
    <row r="662" spans="2:13" s="4" customFormat="1" ht="37.5" customHeight="1" x14ac:dyDescent="0.2">
      <c r="B662" s="33">
        <v>648</v>
      </c>
      <c r="C662" s="34">
        <v>45176</v>
      </c>
      <c r="D662" s="33">
        <v>119568</v>
      </c>
      <c r="E662" s="33" t="s">
        <v>31</v>
      </c>
      <c r="F662" s="36">
        <v>0</v>
      </c>
      <c r="G662" s="35">
        <v>72754.78</v>
      </c>
      <c r="H662" s="43">
        <f t="shared" si="5"/>
        <v>1749128077.7800031</v>
      </c>
      <c r="L662" s="20"/>
      <c r="M662" s="24"/>
    </row>
    <row r="663" spans="2:13" s="4" customFormat="1" ht="37.5" customHeight="1" x14ac:dyDescent="0.2">
      <c r="B663" s="33">
        <v>649</v>
      </c>
      <c r="C663" s="34">
        <v>45176</v>
      </c>
      <c r="D663" s="33">
        <v>119568</v>
      </c>
      <c r="E663" s="33" t="s">
        <v>31</v>
      </c>
      <c r="F663" s="36">
        <v>0</v>
      </c>
      <c r="G663" s="35">
        <v>1247918.18</v>
      </c>
      <c r="H663" s="43">
        <f t="shared" si="5"/>
        <v>1747880159.600003</v>
      </c>
      <c r="L663" s="20"/>
      <c r="M663" s="24"/>
    </row>
    <row r="664" spans="2:13" s="4" customFormat="1" ht="37.5" customHeight="1" x14ac:dyDescent="0.2">
      <c r="B664" s="33">
        <v>650</v>
      </c>
      <c r="C664" s="34">
        <v>45176</v>
      </c>
      <c r="D664" s="33">
        <v>119569</v>
      </c>
      <c r="E664" s="33" t="s">
        <v>31</v>
      </c>
      <c r="F664" s="36">
        <v>0</v>
      </c>
      <c r="G664" s="35">
        <v>63487.61</v>
      </c>
      <c r="H664" s="43">
        <f t="shared" si="5"/>
        <v>1747816671.9900031</v>
      </c>
      <c r="L664" s="20"/>
      <c r="M664" s="24"/>
    </row>
    <row r="665" spans="2:13" s="4" customFormat="1" ht="37.5" customHeight="1" x14ac:dyDescent="0.2">
      <c r="B665" s="33">
        <v>651</v>
      </c>
      <c r="C665" s="34">
        <v>45176</v>
      </c>
      <c r="D665" s="33">
        <v>119569</v>
      </c>
      <c r="E665" s="33" t="s">
        <v>31</v>
      </c>
      <c r="F665" s="36">
        <v>0</v>
      </c>
      <c r="G665" s="35">
        <v>681490.58</v>
      </c>
      <c r="H665" s="43">
        <f t="shared" si="5"/>
        <v>1747135181.4100032</v>
      </c>
      <c r="L665" s="20"/>
      <c r="M665" s="24"/>
    </row>
    <row r="666" spans="2:13" s="4" customFormat="1" ht="37.5" customHeight="1" x14ac:dyDescent="0.2">
      <c r="B666" s="33">
        <v>652</v>
      </c>
      <c r="C666" s="34">
        <v>45176</v>
      </c>
      <c r="D666" s="33">
        <v>119570</v>
      </c>
      <c r="E666" s="33" t="s">
        <v>31</v>
      </c>
      <c r="F666" s="36">
        <v>0</v>
      </c>
      <c r="G666" s="35">
        <v>90753.95</v>
      </c>
      <c r="H666" s="43">
        <f t="shared" si="5"/>
        <v>1747044427.4600031</v>
      </c>
      <c r="L666" s="20"/>
      <c r="M666" s="24"/>
    </row>
    <row r="667" spans="2:13" s="4" customFormat="1" ht="37.5" customHeight="1" x14ac:dyDescent="0.2">
      <c r="B667" s="33">
        <v>653</v>
      </c>
      <c r="C667" s="34">
        <v>45176</v>
      </c>
      <c r="D667" s="33">
        <v>119570</v>
      </c>
      <c r="E667" s="33" t="s">
        <v>31</v>
      </c>
      <c r="F667" s="36">
        <v>0</v>
      </c>
      <c r="G667" s="35">
        <v>1713897.51</v>
      </c>
      <c r="H667" s="43">
        <f t="shared" si="5"/>
        <v>1745330529.9500031</v>
      </c>
      <c r="L667" s="20"/>
      <c r="M667" s="24"/>
    </row>
    <row r="668" spans="2:13" s="4" customFormat="1" ht="37.5" customHeight="1" x14ac:dyDescent="0.2">
      <c r="B668" s="33">
        <v>654</v>
      </c>
      <c r="C668" s="34">
        <v>45176</v>
      </c>
      <c r="D668" s="33">
        <v>119571</v>
      </c>
      <c r="E668" s="33" t="s">
        <v>31</v>
      </c>
      <c r="F668" s="36">
        <v>0</v>
      </c>
      <c r="G668" s="35">
        <v>221919.76</v>
      </c>
      <c r="H668" s="43">
        <f t="shared" si="5"/>
        <v>1745108610.1900032</v>
      </c>
      <c r="L668" s="20"/>
      <c r="M668" s="24"/>
    </row>
    <row r="669" spans="2:13" s="4" customFormat="1" ht="37.5" customHeight="1" x14ac:dyDescent="0.2">
      <c r="B669" s="33">
        <v>655</v>
      </c>
      <c r="C669" s="34">
        <v>45176</v>
      </c>
      <c r="D669" s="33">
        <v>119571</v>
      </c>
      <c r="E669" s="33" t="s">
        <v>31</v>
      </c>
      <c r="F669" s="36">
        <v>0</v>
      </c>
      <c r="G669" s="35">
        <v>610382.12</v>
      </c>
      <c r="H669" s="43">
        <f t="shared" si="5"/>
        <v>1744498228.0700033</v>
      </c>
      <c r="L669" s="20"/>
      <c r="M669" s="24"/>
    </row>
    <row r="670" spans="2:13" s="4" customFormat="1" ht="37.5" customHeight="1" x14ac:dyDescent="0.2">
      <c r="B670" s="33">
        <v>656</v>
      </c>
      <c r="C670" s="34">
        <v>45176</v>
      </c>
      <c r="D670" s="33">
        <v>119572</v>
      </c>
      <c r="E670" s="33" t="s">
        <v>31</v>
      </c>
      <c r="F670" s="36">
        <v>0</v>
      </c>
      <c r="G670" s="35">
        <v>347246.35</v>
      </c>
      <c r="H670" s="43">
        <f t="shared" si="5"/>
        <v>1744150981.7200034</v>
      </c>
      <c r="L670" s="20"/>
      <c r="M670" s="24"/>
    </row>
    <row r="671" spans="2:13" s="4" customFormat="1" ht="37.5" customHeight="1" x14ac:dyDescent="0.2">
      <c r="B671" s="33">
        <v>657</v>
      </c>
      <c r="C671" s="34">
        <v>45176</v>
      </c>
      <c r="D671" s="33">
        <v>119572</v>
      </c>
      <c r="E671" s="33" t="s">
        <v>31</v>
      </c>
      <c r="F671" s="36">
        <v>0</v>
      </c>
      <c r="G671" s="35">
        <v>1434278.38</v>
      </c>
      <c r="H671" s="43">
        <f t="shared" si="5"/>
        <v>1742716703.3400033</v>
      </c>
      <c r="L671" s="20"/>
      <c r="M671" s="24"/>
    </row>
    <row r="672" spans="2:13" s="4" customFormat="1" ht="37.5" customHeight="1" x14ac:dyDescent="0.2">
      <c r="B672" s="33">
        <v>658</v>
      </c>
      <c r="C672" s="34">
        <v>45176</v>
      </c>
      <c r="D672" s="33">
        <v>119573</v>
      </c>
      <c r="E672" s="33" t="s">
        <v>31</v>
      </c>
      <c r="F672" s="36">
        <v>0</v>
      </c>
      <c r="G672" s="35">
        <v>43930.15</v>
      </c>
      <c r="H672" s="43">
        <f t="shared" si="5"/>
        <v>1742672773.1900032</v>
      </c>
      <c r="L672" s="20"/>
      <c r="M672" s="24"/>
    </row>
    <row r="673" spans="2:13" s="4" customFormat="1" ht="37.5" customHeight="1" x14ac:dyDescent="0.2">
      <c r="B673" s="33">
        <v>659</v>
      </c>
      <c r="C673" s="34">
        <v>45176</v>
      </c>
      <c r="D673" s="33">
        <v>119573</v>
      </c>
      <c r="E673" s="33" t="s">
        <v>31</v>
      </c>
      <c r="F673" s="36">
        <v>0</v>
      </c>
      <c r="G673" s="35">
        <v>992821.44</v>
      </c>
      <c r="H673" s="43">
        <f t="shared" si="5"/>
        <v>1741679951.7500031</v>
      </c>
      <c r="L673" s="20"/>
      <c r="M673" s="24"/>
    </row>
    <row r="674" spans="2:13" s="4" customFormat="1" ht="37.5" customHeight="1" x14ac:dyDescent="0.2">
      <c r="B674" s="33">
        <v>660</v>
      </c>
      <c r="C674" s="34">
        <v>45176</v>
      </c>
      <c r="D674" s="33">
        <v>119574</v>
      </c>
      <c r="E674" s="33" t="s">
        <v>31</v>
      </c>
      <c r="F674" s="36">
        <v>0</v>
      </c>
      <c r="G674" s="35">
        <v>57320.03</v>
      </c>
      <c r="H674" s="43">
        <f t="shared" si="5"/>
        <v>1741622631.7200031</v>
      </c>
      <c r="L674" s="20"/>
      <c r="M674" s="24"/>
    </row>
    <row r="675" spans="2:13" s="4" customFormat="1" ht="37.5" customHeight="1" x14ac:dyDescent="0.2">
      <c r="B675" s="33">
        <v>661</v>
      </c>
      <c r="C675" s="34">
        <v>45176</v>
      </c>
      <c r="D675" s="33">
        <v>119574</v>
      </c>
      <c r="E675" s="33" t="s">
        <v>31</v>
      </c>
      <c r="F675" s="36">
        <v>0</v>
      </c>
      <c r="G675" s="35">
        <v>1295432.6399999999</v>
      </c>
      <c r="H675" s="43">
        <f t="shared" si="5"/>
        <v>1740327199.080003</v>
      </c>
      <c r="L675" s="20"/>
      <c r="M675" s="24"/>
    </row>
    <row r="676" spans="2:13" s="4" customFormat="1" ht="37.5" customHeight="1" x14ac:dyDescent="0.2">
      <c r="B676" s="33">
        <v>662</v>
      </c>
      <c r="C676" s="34">
        <v>45176</v>
      </c>
      <c r="D676" s="33">
        <v>119575</v>
      </c>
      <c r="E676" s="33" t="s">
        <v>31</v>
      </c>
      <c r="F676" s="36">
        <v>0</v>
      </c>
      <c r="G676" s="35">
        <v>30156.67</v>
      </c>
      <c r="H676" s="43">
        <f t="shared" si="5"/>
        <v>1740297042.4100029</v>
      </c>
      <c r="L676" s="20"/>
      <c r="M676" s="24"/>
    </row>
    <row r="677" spans="2:13" s="4" customFormat="1" ht="37.5" customHeight="1" x14ac:dyDescent="0.2">
      <c r="B677" s="33">
        <v>663</v>
      </c>
      <c r="C677" s="34">
        <v>45176</v>
      </c>
      <c r="D677" s="33">
        <v>119575</v>
      </c>
      <c r="E677" s="33" t="s">
        <v>31</v>
      </c>
      <c r="F677" s="36">
        <v>0</v>
      </c>
      <c r="G677" s="35">
        <v>681540.79</v>
      </c>
      <c r="H677" s="43">
        <f t="shared" si="5"/>
        <v>1739615501.620003</v>
      </c>
      <c r="L677" s="20"/>
      <c r="M677" s="24"/>
    </row>
    <row r="678" spans="2:13" s="4" customFormat="1" ht="37.5" customHeight="1" x14ac:dyDescent="0.2">
      <c r="B678" s="33">
        <v>664</v>
      </c>
      <c r="C678" s="34">
        <v>45176</v>
      </c>
      <c r="D678" s="33">
        <v>119576</v>
      </c>
      <c r="E678" s="33" t="s">
        <v>31</v>
      </c>
      <c r="F678" s="36">
        <v>0</v>
      </c>
      <c r="G678" s="35">
        <v>330698.23</v>
      </c>
      <c r="H678" s="43">
        <f t="shared" si="5"/>
        <v>1739284803.390003</v>
      </c>
      <c r="L678" s="20"/>
      <c r="M678" s="24"/>
    </row>
    <row r="679" spans="2:13" s="4" customFormat="1" ht="37.5" customHeight="1" x14ac:dyDescent="0.2">
      <c r="B679" s="33">
        <v>665</v>
      </c>
      <c r="C679" s="34">
        <v>45176</v>
      </c>
      <c r="D679" s="33">
        <v>119576</v>
      </c>
      <c r="E679" s="33" t="s">
        <v>31</v>
      </c>
      <c r="F679" s="36">
        <v>0</v>
      </c>
      <c r="G679" s="35">
        <v>888665.42</v>
      </c>
      <c r="H679" s="43">
        <f t="shared" si="5"/>
        <v>1738396137.9700029</v>
      </c>
      <c r="L679" s="20"/>
      <c r="M679" s="24"/>
    </row>
    <row r="680" spans="2:13" s="4" customFormat="1" ht="37.5" customHeight="1" x14ac:dyDescent="0.2">
      <c r="B680" s="33">
        <v>666</v>
      </c>
      <c r="C680" s="34">
        <v>45176</v>
      </c>
      <c r="D680" s="33">
        <v>119577</v>
      </c>
      <c r="E680" s="33" t="s">
        <v>31</v>
      </c>
      <c r="F680" s="36">
        <v>0</v>
      </c>
      <c r="G680" s="35">
        <v>143083.5</v>
      </c>
      <c r="H680" s="43">
        <f t="shared" si="5"/>
        <v>1738253054.4700029</v>
      </c>
      <c r="L680" s="20"/>
      <c r="M680" s="24"/>
    </row>
    <row r="681" spans="2:13" s="4" customFormat="1" ht="37.5" customHeight="1" x14ac:dyDescent="0.2">
      <c r="B681" s="33">
        <v>667</v>
      </c>
      <c r="C681" s="34">
        <v>45176</v>
      </c>
      <c r="D681" s="33">
        <v>119577</v>
      </c>
      <c r="E681" s="33" t="s">
        <v>31</v>
      </c>
      <c r="F681" s="36">
        <v>0</v>
      </c>
      <c r="G681" s="35">
        <v>590997.06999999995</v>
      </c>
      <c r="H681" s="43">
        <f t="shared" si="5"/>
        <v>1737662057.400003</v>
      </c>
      <c r="L681" s="20"/>
      <c r="M681" s="24"/>
    </row>
    <row r="682" spans="2:13" s="4" customFormat="1" ht="37.5" customHeight="1" x14ac:dyDescent="0.2">
      <c r="B682" s="33">
        <v>668</v>
      </c>
      <c r="C682" s="34">
        <v>45176</v>
      </c>
      <c r="D682" s="33">
        <v>119578</v>
      </c>
      <c r="E682" s="33" t="s">
        <v>31</v>
      </c>
      <c r="F682" s="36">
        <v>0</v>
      </c>
      <c r="G682" s="35">
        <v>375813.02</v>
      </c>
      <c r="H682" s="43">
        <f t="shared" si="5"/>
        <v>1737286244.380003</v>
      </c>
      <c r="L682" s="20"/>
      <c r="M682" s="24"/>
    </row>
    <row r="683" spans="2:13" s="4" customFormat="1" ht="37.5" customHeight="1" x14ac:dyDescent="0.2">
      <c r="B683" s="33">
        <v>669</v>
      </c>
      <c r="C683" s="34">
        <v>45176</v>
      </c>
      <c r="D683" s="33">
        <v>119578</v>
      </c>
      <c r="E683" s="33" t="s">
        <v>31</v>
      </c>
      <c r="F683" s="36">
        <v>0</v>
      </c>
      <c r="G683" s="35">
        <v>1552271.2</v>
      </c>
      <c r="H683" s="43">
        <f t="shared" si="5"/>
        <v>1735733973.1800029</v>
      </c>
      <c r="L683" s="20"/>
      <c r="M683" s="24"/>
    </row>
    <row r="684" spans="2:13" s="4" customFormat="1" ht="37.5" customHeight="1" x14ac:dyDescent="0.2">
      <c r="B684" s="33">
        <v>670</v>
      </c>
      <c r="C684" s="34">
        <v>45176</v>
      </c>
      <c r="D684" s="33">
        <v>119579</v>
      </c>
      <c r="E684" s="33" t="s">
        <v>31</v>
      </c>
      <c r="F684" s="36">
        <v>0</v>
      </c>
      <c r="G684" s="35">
        <v>28018.16</v>
      </c>
      <c r="H684" s="43">
        <f t="shared" si="5"/>
        <v>1735705955.0200028</v>
      </c>
      <c r="L684" s="20"/>
      <c r="M684" s="24"/>
    </row>
    <row r="685" spans="2:13" s="4" customFormat="1" ht="37.5" customHeight="1" x14ac:dyDescent="0.2">
      <c r="B685" s="33">
        <v>671</v>
      </c>
      <c r="C685" s="34">
        <v>45176</v>
      </c>
      <c r="D685" s="33">
        <v>119579</v>
      </c>
      <c r="E685" s="33" t="s">
        <v>31</v>
      </c>
      <c r="F685" s="36">
        <v>0</v>
      </c>
      <c r="G685" s="35">
        <v>633210.37</v>
      </c>
      <c r="H685" s="43">
        <f t="shared" si="5"/>
        <v>1735072744.650003</v>
      </c>
      <c r="L685" s="20"/>
      <c r="M685" s="24"/>
    </row>
    <row r="686" spans="2:13" s="4" customFormat="1" ht="37.5" customHeight="1" x14ac:dyDescent="0.2">
      <c r="B686" s="33">
        <v>672</v>
      </c>
      <c r="C686" s="34">
        <v>45176</v>
      </c>
      <c r="D686" s="33">
        <v>119580</v>
      </c>
      <c r="E686" s="33" t="s">
        <v>31</v>
      </c>
      <c r="F686" s="36">
        <v>0</v>
      </c>
      <c r="G686" s="35">
        <v>24260.66</v>
      </c>
      <c r="H686" s="43">
        <f t="shared" si="5"/>
        <v>1735048483.9900029</v>
      </c>
      <c r="L686" s="20"/>
      <c r="M686" s="24"/>
    </row>
    <row r="687" spans="2:13" s="4" customFormat="1" ht="37.5" customHeight="1" x14ac:dyDescent="0.2">
      <c r="B687" s="33">
        <v>673</v>
      </c>
      <c r="C687" s="34">
        <v>45176</v>
      </c>
      <c r="D687" s="33">
        <v>119580</v>
      </c>
      <c r="E687" s="33" t="s">
        <v>31</v>
      </c>
      <c r="F687" s="36">
        <v>0</v>
      </c>
      <c r="G687" s="35">
        <v>548290.81999999995</v>
      </c>
      <c r="H687" s="43">
        <f t="shared" si="5"/>
        <v>1734500193.1700029</v>
      </c>
      <c r="L687" s="20"/>
      <c r="M687" s="24"/>
    </row>
    <row r="688" spans="2:13" s="4" customFormat="1" ht="37.5" customHeight="1" x14ac:dyDescent="0.2">
      <c r="B688" s="33">
        <v>674</v>
      </c>
      <c r="C688" s="34">
        <v>45176</v>
      </c>
      <c r="D688" s="33">
        <v>119581</v>
      </c>
      <c r="E688" s="33" t="s">
        <v>31</v>
      </c>
      <c r="F688" s="36">
        <v>0</v>
      </c>
      <c r="G688" s="35">
        <v>49696.800000000003</v>
      </c>
      <c r="H688" s="43">
        <f t="shared" si="5"/>
        <v>1734450496.370003</v>
      </c>
      <c r="L688" s="20"/>
      <c r="M688" s="24"/>
    </row>
    <row r="689" spans="2:13" s="4" customFormat="1" ht="37.5" customHeight="1" x14ac:dyDescent="0.2">
      <c r="B689" s="33">
        <v>675</v>
      </c>
      <c r="C689" s="34">
        <v>45176</v>
      </c>
      <c r="D689" s="33">
        <v>119581</v>
      </c>
      <c r="E689" s="33" t="s">
        <v>31</v>
      </c>
      <c r="F689" s="36">
        <v>0</v>
      </c>
      <c r="G689" s="35">
        <v>361868.93</v>
      </c>
      <c r="H689" s="43">
        <f t="shared" si="5"/>
        <v>1734088627.4400029</v>
      </c>
      <c r="L689" s="20"/>
      <c r="M689" s="24"/>
    </row>
    <row r="690" spans="2:13" s="4" customFormat="1" ht="37.5" customHeight="1" x14ac:dyDescent="0.2">
      <c r="B690" s="33">
        <v>676</v>
      </c>
      <c r="C690" s="34">
        <v>45176</v>
      </c>
      <c r="D690" s="33">
        <v>119582</v>
      </c>
      <c r="E690" s="33" t="s">
        <v>31</v>
      </c>
      <c r="F690" s="36">
        <v>0</v>
      </c>
      <c r="G690" s="35">
        <v>52230.49</v>
      </c>
      <c r="H690" s="43">
        <f t="shared" si="5"/>
        <v>1734036396.9500029</v>
      </c>
      <c r="L690" s="20"/>
      <c r="M690" s="24"/>
    </row>
    <row r="691" spans="2:13" s="4" customFormat="1" ht="37.5" customHeight="1" x14ac:dyDescent="0.2">
      <c r="B691" s="33">
        <v>677</v>
      </c>
      <c r="C691" s="34">
        <v>45176</v>
      </c>
      <c r="D691" s="33">
        <v>119582</v>
      </c>
      <c r="E691" s="33" t="s">
        <v>31</v>
      </c>
      <c r="F691" s="36">
        <v>0</v>
      </c>
      <c r="G691" s="35">
        <v>889339.91</v>
      </c>
      <c r="H691" s="43">
        <f t="shared" si="5"/>
        <v>1733147057.0400028</v>
      </c>
      <c r="L691" s="20"/>
      <c r="M691" s="24"/>
    </row>
    <row r="692" spans="2:13" s="4" customFormat="1" ht="37.5" customHeight="1" x14ac:dyDescent="0.2">
      <c r="B692" s="33">
        <v>678</v>
      </c>
      <c r="C692" s="34">
        <v>45176</v>
      </c>
      <c r="D692" s="33">
        <v>119583</v>
      </c>
      <c r="E692" s="33" t="s">
        <v>31</v>
      </c>
      <c r="F692" s="36">
        <v>0</v>
      </c>
      <c r="G692" s="35">
        <v>9375.27</v>
      </c>
      <c r="H692" s="43">
        <f t="shared" si="5"/>
        <v>1733137681.7700028</v>
      </c>
      <c r="L692" s="20"/>
      <c r="M692" s="24"/>
    </row>
    <row r="693" spans="2:13" s="4" customFormat="1" ht="37.5" customHeight="1" x14ac:dyDescent="0.2">
      <c r="B693" s="33">
        <v>679</v>
      </c>
      <c r="C693" s="34">
        <v>45176</v>
      </c>
      <c r="D693" s="33">
        <v>119583</v>
      </c>
      <c r="E693" s="33" t="s">
        <v>31</v>
      </c>
      <c r="F693" s="36">
        <v>0</v>
      </c>
      <c r="G693" s="35">
        <v>1004958.58</v>
      </c>
      <c r="H693" s="43">
        <f t="shared" si="5"/>
        <v>1732132723.1900029</v>
      </c>
      <c r="L693" s="20"/>
      <c r="M693" s="24"/>
    </row>
    <row r="694" spans="2:13" s="4" customFormat="1" ht="37.5" customHeight="1" x14ac:dyDescent="0.2">
      <c r="B694" s="33">
        <v>680</v>
      </c>
      <c r="C694" s="34">
        <v>45176</v>
      </c>
      <c r="D694" s="33">
        <v>119584</v>
      </c>
      <c r="E694" s="33" t="s">
        <v>31</v>
      </c>
      <c r="F694" s="36">
        <v>0</v>
      </c>
      <c r="G694" s="35">
        <v>41504.69</v>
      </c>
      <c r="H694" s="43">
        <f t="shared" si="5"/>
        <v>1732091218.5000029</v>
      </c>
      <c r="L694" s="20"/>
      <c r="M694" s="24"/>
    </row>
    <row r="695" spans="2:13" s="4" customFormat="1" ht="37.5" customHeight="1" x14ac:dyDescent="0.2">
      <c r="B695" s="33">
        <v>681</v>
      </c>
      <c r="C695" s="34">
        <v>45176</v>
      </c>
      <c r="D695" s="33">
        <v>119584</v>
      </c>
      <c r="E695" s="33" t="s">
        <v>31</v>
      </c>
      <c r="F695" s="36">
        <v>0</v>
      </c>
      <c r="G695" s="35">
        <v>938006.01</v>
      </c>
      <c r="H695" s="43">
        <f t="shared" si="5"/>
        <v>1731153212.4900029</v>
      </c>
      <c r="L695" s="20"/>
      <c r="M695" s="24"/>
    </row>
    <row r="696" spans="2:13" s="4" customFormat="1" ht="37.5" customHeight="1" x14ac:dyDescent="0.2">
      <c r="B696" s="33">
        <v>682</v>
      </c>
      <c r="C696" s="34">
        <v>45176</v>
      </c>
      <c r="D696" s="33">
        <v>119585</v>
      </c>
      <c r="E696" s="33" t="s">
        <v>31</v>
      </c>
      <c r="F696" s="36">
        <v>0</v>
      </c>
      <c r="G696" s="35">
        <v>609403.99</v>
      </c>
      <c r="H696" s="43">
        <f t="shared" si="5"/>
        <v>1730543808.5000029</v>
      </c>
      <c r="L696" s="20"/>
      <c r="M696" s="24"/>
    </row>
    <row r="697" spans="2:13" s="4" customFormat="1" ht="37.5" customHeight="1" x14ac:dyDescent="0.2">
      <c r="B697" s="33">
        <v>683</v>
      </c>
      <c r="C697" s="34">
        <v>45176</v>
      </c>
      <c r="D697" s="33">
        <v>119585</v>
      </c>
      <c r="E697" s="33" t="s">
        <v>31</v>
      </c>
      <c r="F697" s="36">
        <v>0</v>
      </c>
      <c r="G697" s="35">
        <v>1778135.32</v>
      </c>
      <c r="H697" s="43">
        <f t="shared" si="5"/>
        <v>1728765673.1800029</v>
      </c>
      <c r="L697" s="20"/>
      <c r="M697" s="24"/>
    </row>
    <row r="698" spans="2:13" s="4" customFormat="1" ht="37.5" customHeight="1" x14ac:dyDescent="0.2">
      <c r="B698" s="33">
        <v>684</v>
      </c>
      <c r="C698" s="34">
        <v>45176</v>
      </c>
      <c r="D698" s="33">
        <v>119586</v>
      </c>
      <c r="E698" s="33" t="s">
        <v>31</v>
      </c>
      <c r="F698" s="36">
        <v>0</v>
      </c>
      <c r="G698" s="35">
        <v>198694.28</v>
      </c>
      <c r="H698" s="43">
        <f t="shared" si="5"/>
        <v>1728566978.900003</v>
      </c>
      <c r="L698" s="20"/>
      <c r="M698" s="24"/>
    </row>
    <row r="699" spans="2:13" s="4" customFormat="1" ht="37.5" customHeight="1" x14ac:dyDescent="0.2">
      <c r="B699" s="33">
        <v>685</v>
      </c>
      <c r="C699" s="34">
        <v>45176</v>
      </c>
      <c r="D699" s="33">
        <v>119586</v>
      </c>
      <c r="E699" s="33" t="s">
        <v>31</v>
      </c>
      <c r="F699" s="36">
        <v>0</v>
      </c>
      <c r="G699" s="35">
        <v>1340325.54</v>
      </c>
      <c r="H699" s="43">
        <f t="shared" si="5"/>
        <v>1727226653.360003</v>
      </c>
      <c r="L699" s="20"/>
      <c r="M699" s="24"/>
    </row>
    <row r="700" spans="2:13" s="4" customFormat="1" ht="37.5" customHeight="1" x14ac:dyDescent="0.2">
      <c r="B700" s="33">
        <v>686</v>
      </c>
      <c r="C700" s="34">
        <v>45176</v>
      </c>
      <c r="D700" s="33">
        <v>119587</v>
      </c>
      <c r="E700" s="33" t="s">
        <v>31</v>
      </c>
      <c r="F700" s="36">
        <v>0</v>
      </c>
      <c r="G700" s="35">
        <v>322292.38</v>
      </c>
      <c r="H700" s="43">
        <f t="shared" si="5"/>
        <v>1726904360.9800029</v>
      </c>
      <c r="L700" s="20"/>
      <c r="M700" s="24"/>
    </row>
    <row r="701" spans="2:13" s="4" customFormat="1" ht="37.5" customHeight="1" x14ac:dyDescent="0.2">
      <c r="B701" s="33">
        <v>687</v>
      </c>
      <c r="C701" s="34">
        <v>45176</v>
      </c>
      <c r="D701" s="33">
        <v>119587</v>
      </c>
      <c r="E701" s="33" t="s">
        <v>31</v>
      </c>
      <c r="F701" s="36">
        <v>0</v>
      </c>
      <c r="G701" s="35">
        <v>2089365.06</v>
      </c>
      <c r="H701" s="43">
        <f t="shared" si="5"/>
        <v>1724814995.9200029</v>
      </c>
      <c r="L701" s="20"/>
      <c r="M701" s="24"/>
    </row>
    <row r="702" spans="2:13" s="4" customFormat="1" ht="37.5" customHeight="1" x14ac:dyDescent="0.2">
      <c r="B702" s="33">
        <v>688</v>
      </c>
      <c r="C702" s="34">
        <v>45176</v>
      </c>
      <c r="D702" s="33">
        <v>119588</v>
      </c>
      <c r="E702" s="33" t="s">
        <v>31</v>
      </c>
      <c r="F702" s="36">
        <v>0</v>
      </c>
      <c r="G702" s="35">
        <v>3283076.66</v>
      </c>
      <c r="H702" s="43">
        <f t="shared" si="5"/>
        <v>1721531919.2600029</v>
      </c>
      <c r="L702" s="20"/>
      <c r="M702" s="24"/>
    </row>
    <row r="703" spans="2:13" s="4" customFormat="1" ht="37.5" customHeight="1" x14ac:dyDescent="0.2">
      <c r="B703" s="33">
        <v>689</v>
      </c>
      <c r="C703" s="34">
        <v>45176</v>
      </c>
      <c r="D703" s="33">
        <v>119589</v>
      </c>
      <c r="E703" s="33" t="s">
        <v>31</v>
      </c>
      <c r="F703" s="36">
        <v>0</v>
      </c>
      <c r="G703" s="35">
        <v>73259.37</v>
      </c>
      <c r="H703" s="43">
        <f t="shared" si="5"/>
        <v>1721458659.890003</v>
      </c>
      <c r="L703" s="20"/>
      <c r="M703" s="24"/>
    </row>
    <row r="704" spans="2:13" s="4" customFormat="1" ht="37.5" customHeight="1" x14ac:dyDescent="0.2">
      <c r="B704" s="33">
        <v>690</v>
      </c>
      <c r="C704" s="34">
        <v>45176</v>
      </c>
      <c r="D704" s="33">
        <v>119589</v>
      </c>
      <c r="E704" s="33" t="s">
        <v>31</v>
      </c>
      <c r="F704" s="36">
        <v>0</v>
      </c>
      <c r="G704" s="35">
        <v>302593.05</v>
      </c>
      <c r="H704" s="43">
        <f t="shared" si="5"/>
        <v>1721156066.840003</v>
      </c>
      <c r="L704" s="20"/>
      <c r="M704" s="24"/>
    </row>
    <row r="705" spans="2:13" s="4" customFormat="1" ht="37.5" customHeight="1" x14ac:dyDescent="0.2">
      <c r="B705" s="33">
        <v>691</v>
      </c>
      <c r="C705" s="34">
        <v>45176</v>
      </c>
      <c r="D705" s="33">
        <v>119590</v>
      </c>
      <c r="E705" s="33" t="s">
        <v>31</v>
      </c>
      <c r="F705" s="36">
        <v>0</v>
      </c>
      <c r="G705" s="35">
        <v>21143.5</v>
      </c>
      <c r="H705" s="43">
        <f t="shared" si="5"/>
        <v>1721134923.340003</v>
      </c>
      <c r="L705" s="20"/>
      <c r="M705" s="24"/>
    </row>
    <row r="706" spans="2:13" s="4" customFormat="1" ht="37.5" customHeight="1" x14ac:dyDescent="0.2">
      <c r="B706" s="33">
        <v>692</v>
      </c>
      <c r="C706" s="34">
        <v>45176</v>
      </c>
      <c r="D706" s="33">
        <v>119590</v>
      </c>
      <c r="E706" s="33" t="s">
        <v>31</v>
      </c>
      <c r="F706" s="36">
        <v>0</v>
      </c>
      <c r="G706" s="35">
        <v>477843.1</v>
      </c>
      <c r="H706" s="43">
        <f t="shared" ref="H706:H769" si="6">H705+F706-G706</f>
        <v>1720657080.2400031</v>
      </c>
      <c r="L706" s="20"/>
      <c r="M706" s="24"/>
    </row>
    <row r="707" spans="2:13" s="4" customFormat="1" ht="37.5" customHeight="1" x14ac:dyDescent="0.2">
      <c r="B707" s="33">
        <v>693</v>
      </c>
      <c r="C707" s="34">
        <v>45176</v>
      </c>
      <c r="D707" s="33">
        <v>119591</v>
      </c>
      <c r="E707" s="33" t="s">
        <v>31</v>
      </c>
      <c r="F707" s="36">
        <v>0</v>
      </c>
      <c r="G707" s="35">
        <v>100582.65</v>
      </c>
      <c r="H707" s="43">
        <f t="shared" si="6"/>
        <v>1720556497.590003</v>
      </c>
      <c r="L707" s="20"/>
      <c r="M707" s="24"/>
    </row>
    <row r="708" spans="2:13" s="4" customFormat="1" ht="37.5" customHeight="1" x14ac:dyDescent="0.2">
      <c r="B708" s="33">
        <v>694</v>
      </c>
      <c r="C708" s="34">
        <v>45176</v>
      </c>
      <c r="D708" s="33">
        <v>119591</v>
      </c>
      <c r="E708" s="33" t="s">
        <v>31</v>
      </c>
      <c r="F708" s="36">
        <v>0</v>
      </c>
      <c r="G708" s="35">
        <v>1943245.6</v>
      </c>
      <c r="H708" s="43">
        <f t="shared" si="6"/>
        <v>1718613251.9900031</v>
      </c>
      <c r="L708" s="20"/>
      <c r="M708" s="24"/>
    </row>
    <row r="709" spans="2:13" s="4" customFormat="1" ht="37.5" customHeight="1" x14ac:dyDescent="0.2">
      <c r="B709" s="33">
        <v>695</v>
      </c>
      <c r="C709" s="34">
        <v>45176</v>
      </c>
      <c r="D709" s="33">
        <v>119592</v>
      </c>
      <c r="E709" s="33" t="s">
        <v>31</v>
      </c>
      <c r="F709" s="36">
        <v>0</v>
      </c>
      <c r="G709" s="35">
        <v>2625420.98</v>
      </c>
      <c r="H709" s="43">
        <f t="shared" si="6"/>
        <v>1715987831.0100031</v>
      </c>
      <c r="L709" s="20"/>
      <c r="M709" s="24"/>
    </row>
    <row r="710" spans="2:13" s="4" customFormat="1" ht="37.5" customHeight="1" x14ac:dyDescent="0.2">
      <c r="B710" s="33">
        <v>696</v>
      </c>
      <c r="C710" s="34">
        <v>45176</v>
      </c>
      <c r="D710" s="33">
        <v>119593</v>
      </c>
      <c r="E710" s="33" t="s">
        <v>31</v>
      </c>
      <c r="F710" s="36">
        <v>0</v>
      </c>
      <c r="G710" s="35">
        <v>163105.19</v>
      </c>
      <c r="H710" s="43">
        <f t="shared" si="6"/>
        <v>1715824725.820003</v>
      </c>
      <c r="L710" s="20"/>
      <c r="M710" s="24"/>
    </row>
    <row r="711" spans="2:13" s="4" customFormat="1" ht="37.5" customHeight="1" x14ac:dyDescent="0.2">
      <c r="B711" s="33">
        <v>697</v>
      </c>
      <c r="C711" s="34">
        <v>45176</v>
      </c>
      <c r="D711" s="33">
        <v>119593</v>
      </c>
      <c r="E711" s="33" t="s">
        <v>31</v>
      </c>
      <c r="F711" s="36">
        <v>0</v>
      </c>
      <c r="G711" s="35">
        <v>463031.25</v>
      </c>
      <c r="H711" s="43">
        <f t="shared" si="6"/>
        <v>1715361694.570003</v>
      </c>
      <c r="L711" s="20"/>
      <c r="M711" s="24"/>
    </row>
    <row r="712" spans="2:13" s="4" customFormat="1" ht="37.5" customHeight="1" x14ac:dyDescent="0.2">
      <c r="B712" s="33">
        <v>698</v>
      </c>
      <c r="C712" s="34">
        <v>45176</v>
      </c>
      <c r="D712" s="33">
        <v>119594</v>
      </c>
      <c r="E712" s="33" t="s">
        <v>31</v>
      </c>
      <c r="F712" s="36">
        <v>0</v>
      </c>
      <c r="G712" s="35">
        <v>1662846.83</v>
      </c>
      <c r="H712" s="43">
        <f t="shared" si="6"/>
        <v>1713698847.7400031</v>
      </c>
      <c r="L712" s="20"/>
      <c r="M712" s="24"/>
    </row>
    <row r="713" spans="2:13" s="4" customFormat="1" ht="37.5" customHeight="1" x14ac:dyDescent="0.2">
      <c r="B713" s="33">
        <v>699</v>
      </c>
      <c r="C713" s="34">
        <v>45176</v>
      </c>
      <c r="D713" s="33">
        <v>119595</v>
      </c>
      <c r="E713" s="33" t="s">
        <v>31</v>
      </c>
      <c r="F713" s="36">
        <v>0</v>
      </c>
      <c r="G713" s="35">
        <v>55648.49</v>
      </c>
      <c r="H713" s="43">
        <f t="shared" si="6"/>
        <v>1713643199.2500031</v>
      </c>
      <c r="L713" s="20"/>
      <c r="M713" s="24"/>
    </row>
    <row r="714" spans="2:13" s="4" customFormat="1" ht="37.5" customHeight="1" x14ac:dyDescent="0.2">
      <c r="B714" s="33">
        <v>700</v>
      </c>
      <c r="C714" s="34">
        <v>45176</v>
      </c>
      <c r="D714" s="33">
        <v>119595</v>
      </c>
      <c r="E714" s="33" t="s">
        <v>31</v>
      </c>
      <c r="F714" s="36">
        <v>0</v>
      </c>
      <c r="G714" s="35">
        <v>391056.65</v>
      </c>
      <c r="H714" s="43">
        <f t="shared" si="6"/>
        <v>1713252142.600003</v>
      </c>
      <c r="L714" s="20"/>
      <c r="M714" s="24"/>
    </row>
    <row r="715" spans="2:13" s="4" customFormat="1" ht="37.5" customHeight="1" x14ac:dyDescent="0.2">
      <c r="B715" s="33">
        <v>701</v>
      </c>
      <c r="C715" s="34">
        <v>45176</v>
      </c>
      <c r="D715" s="33">
        <v>119596</v>
      </c>
      <c r="E715" s="33" t="s">
        <v>31</v>
      </c>
      <c r="F715" s="36">
        <v>0</v>
      </c>
      <c r="G715" s="35">
        <v>261579</v>
      </c>
      <c r="H715" s="43">
        <f t="shared" si="6"/>
        <v>1712990563.600003</v>
      </c>
      <c r="L715" s="20"/>
      <c r="M715" s="24"/>
    </row>
    <row r="716" spans="2:13" s="4" customFormat="1" ht="37.5" customHeight="1" x14ac:dyDescent="0.2">
      <c r="B716" s="33">
        <v>702</v>
      </c>
      <c r="C716" s="34">
        <v>45176</v>
      </c>
      <c r="D716" s="33">
        <v>119596</v>
      </c>
      <c r="E716" s="33" t="s">
        <v>31</v>
      </c>
      <c r="F716" s="36">
        <v>0</v>
      </c>
      <c r="G716" s="35">
        <v>788718.11</v>
      </c>
      <c r="H716" s="43">
        <f t="shared" si="6"/>
        <v>1712201845.4900031</v>
      </c>
      <c r="L716" s="20"/>
      <c r="M716" s="24"/>
    </row>
    <row r="717" spans="2:13" s="4" customFormat="1" ht="37.5" customHeight="1" x14ac:dyDescent="0.2">
      <c r="B717" s="33">
        <v>703</v>
      </c>
      <c r="C717" s="34">
        <v>45176</v>
      </c>
      <c r="D717" s="33">
        <v>119597</v>
      </c>
      <c r="E717" s="33" t="s">
        <v>31</v>
      </c>
      <c r="F717" s="36">
        <v>0</v>
      </c>
      <c r="G717" s="35">
        <v>2558040.79</v>
      </c>
      <c r="H717" s="43">
        <f t="shared" si="6"/>
        <v>1709643804.7000031</v>
      </c>
      <c r="L717" s="20"/>
      <c r="M717" s="24"/>
    </row>
    <row r="718" spans="2:13" s="4" customFormat="1" ht="37.5" customHeight="1" x14ac:dyDescent="0.2">
      <c r="B718" s="33">
        <v>704</v>
      </c>
      <c r="C718" s="34">
        <v>45176</v>
      </c>
      <c r="D718" s="33">
        <v>119598</v>
      </c>
      <c r="E718" s="33" t="s">
        <v>31</v>
      </c>
      <c r="F718" s="36">
        <v>0</v>
      </c>
      <c r="G718" s="35">
        <v>91930.72</v>
      </c>
      <c r="H718" s="43">
        <f t="shared" si="6"/>
        <v>1709551873.9800031</v>
      </c>
      <c r="L718" s="20"/>
      <c r="M718" s="24"/>
    </row>
    <row r="719" spans="2:13" s="4" customFormat="1" ht="37.5" customHeight="1" x14ac:dyDescent="0.2">
      <c r="B719" s="33">
        <v>705</v>
      </c>
      <c r="C719" s="34">
        <v>45176</v>
      </c>
      <c r="D719" s="33">
        <v>119598</v>
      </c>
      <c r="E719" s="33" t="s">
        <v>31</v>
      </c>
      <c r="F719" s="36">
        <v>0</v>
      </c>
      <c r="G719" s="35">
        <v>167111.89000000001</v>
      </c>
      <c r="H719" s="43">
        <f t="shared" si="6"/>
        <v>1709384762.090003</v>
      </c>
      <c r="L719" s="20"/>
      <c r="M719" s="24"/>
    </row>
    <row r="720" spans="2:13" s="4" customFormat="1" ht="37.5" customHeight="1" x14ac:dyDescent="0.2">
      <c r="B720" s="33">
        <v>706</v>
      </c>
      <c r="C720" s="34">
        <v>45176</v>
      </c>
      <c r="D720" s="33">
        <v>119599</v>
      </c>
      <c r="E720" s="33" t="s">
        <v>31</v>
      </c>
      <c r="F720" s="36">
        <v>0</v>
      </c>
      <c r="G720" s="35">
        <v>134913.66</v>
      </c>
      <c r="H720" s="43">
        <f t="shared" si="6"/>
        <v>1709249848.4300029</v>
      </c>
      <c r="L720" s="20"/>
      <c r="M720" s="24"/>
    </row>
    <row r="721" spans="2:13" s="4" customFormat="1" ht="37.5" customHeight="1" x14ac:dyDescent="0.2">
      <c r="B721" s="33">
        <v>707</v>
      </c>
      <c r="C721" s="34">
        <v>45176</v>
      </c>
      <c r="D721" s="33">
        <v>119599</v>
      </c>
      <c r="E721" s="33" t="s">
        <v>31</v>
      </c>
      <c r="F721" s="36">
        <v>0</v>
      </c>
      <c r="G721" s="35">
        <v>272233.84000000003</v>
      </c>
      <c r="H721" s="43">
        <f t="shared" si="6"/>
        <v>1708977614.590003</v>
      </c>
      <c r="L721" s="20"/>
      <c r="M721" s="24"/>
    </row>
    <row r="722" spans="2:13" s="4" customFormat="1" ht="37.5" customHeight="1" x14ac:dyDescent="0.2">
      <c r="B722" s="33">
        <v>708</v>
      </c>
      <c r="C722" s="34">
        <v>45176</v>
      </c>
      <c r="D722" s="33">
        <v>119600</v>
      </c>
      <c r="E722" s="33" t="s">
        <v>31</v>
      </c>
      <c r="F722" s="36">
        <v>0</v>
      </c>
      <c r="G722" s="35">
        <v>6925.13</v>
      </c>
      <c r="H722" s="43">
        <f t="shared" si="6"/>
        <v>1708970689.4600029</v>
      </c>
      <c r="L722" s="20"/>
      <c r="M722" s="24"/>
    </row>
    <row r="723" spans="2:13" s="4" customFormat="1" ht="37.5" customHeight="1" x14ac:dyDescent="0.2">
      <c r="B723" s="33">
        <v>709</v>
      </c>
      <c r="C723" s="34">
        <v>45176</v>
      </c>
      <c r="D723" s="33">
        <v>119600</v>
      </c>
      <c r="E723" s="33" t="s">
        <v>31</v>
      </c>
      <c r="F723" s="36">
        <v>0</v>
      </c>
      <c r="G723" s="35">
        <v>570603.51</v>
      </c>
      <c r="H723" s="43">
        <f t="shared" si="6"/>
        <v>1708400085.9500029</v>
      </c>
      <c r="L723" s="20"/>
      <c r="M723" s="24"/>
    </row>
    <row r="724" spans="2:13" s="4" customFormat="1" ht="37.5" customHeight="1" x14ac:dyDescent="0.2">
      <c r="B724" s="33">
        <v>710</v>
      </c>
      <c r="C724" s="34">
        <v>45176</v>
      </c>
      <c r="D724" s="33">
        <v>119601</v>
      </c>
      <c r="E724" s="33" t="s">
        <v>31</v>
      </c>
      <c r="F724" s="36">
        <v>0</v>
      </c>
      <c r="G724" s="35">
        <v>1819265.13</v>
      </c>
      <c r="H724" s="43">
        <f t="shared" si="6"/>
        <v>1706580820.8200028</v>
      </c>
      <c r="L724" s="20"/>
      <c r="M724" s="24"/>
    </row>
    <row r="725" spans="2:13" s="4" customFormat="1" ht="37.5" customHeight="1" x14ac:dyDescent="0.2">
      <c r="B725" s="33">
        <v>711</v>
      </c>
      <c r="C725" s="34">
        <v>45176</v>
      </c>
      <c r="D725" s="33">
        <v>119602</v>
      </c>
      <c r="E725" s="33" t="s">
        <v>31</v>
      </c>
      <c r="F725" s="36">
        <v>0</v>
      </c>
      <c r="G725" s="35">
        <v>25375.22</v>
      </c>
      <c r="H725" s="43">
        <f t="shared" si="6"/>
        <v>1706555445.6000028</v>
      </c>
      <c r="L725" s="20"/>
      <c r="M725" s="24"/>
    </row>
    <row r="726" spans="2:13" s="4" customFormat="1" ht="37.5" customHeight="1" x14ac:dyDescent="0.2">
      <c r="B726" s="33">
        <v>712</v>
      </c>
      <c r="C726" s="34">
        <v>45176</v>
      </c>
      <c r="D726" s="33">
        <v>119602</v>
      </c>
      <c r="E726" s="33" t="s">
        <v>31</v>
      </c>
      <c r="F726" s="36">
        <v>0</v>
      </c>
      <c r="G726" s="35">
        <v>573479.98</v>
      </c>
      <c r="H726" s="43">
        <f t="shared" si="6"/>
        <v>1705981965.6200027</v>
      </c>
      <c r="L726" s="20"/>
      <c r="M726" s="24"/>
    </row>
    <row r="727" spans="2:13" s="4" customFormat="1" ht="37.5" customHeight="1" x14ac:dyDescent="0.2">
      <c r="B727" s="33">
        <v>713</v>
      </c>
      <c r="C727" s="34">
        <v>45176</v>
      </c>
      <c r="D727" s="33">
        <v>119603</v>
      </c>
      <c r="E727" s="33" t="s">
        <v>31</v>
      </c>
      <c r="F727" s="36">
        <v>0</v>
      </c>
      <c r="G727" s="35">
        <v>17089.990000000002</v>
      </c>
      <c r="H727" s="43">
        <f t="shared" si="6"/>
        <v>1705964875.6300027</v>
      </c>
      <c r="L727" s="20"/>
      <c r="M727" s="24"/>
    </row>
    <row r="728" spans="2:13" s="4" customFormat="1" ht="37.5" customHeight="1" x14ac:dyDescent="0.2">
      <c r="B728" s="33">
        <v>714</v>
      </c>
      <c r="C728" s="34">
        <v>45176</v>
      </c>
      <c r="D728" s="33">
        <v>119603</v>
      </c>
      <c r="E728" s="33" t="s">
        <v>31</v>
      </c>
      <c r="F728" s="36">
        <v>0</v>
      </c>
      <c r="G728" s="35">
        <v>70589.08</v>
      </c>
      <c r="H728" s="43">
        <f t="shared" si="6"/>
        <v>1705894286.5500028</v>
      </c>
      <c r="L728" s="20"/>
      <c r="M728" s="24"/>
    </row>
    <row r="729" spans="2:13" s="4" customFormat="1" ht="37.5" customHeight="1" x14ac:dyDescent="0.2">
      <c r="B729" s="33">
        <v>715</v>
      </c>
      <c r="C729" s="34">
        <v>45176</v>
      </c>
      <c r="D729" s="33">
        <v>119604</v>
      </c>
      <c r="E729" s="33" t="s">
        <v>31</v>
      </c>
      <c r="F729" s="36">
        <v>0</v>
      </c>
      <c r="G729" s="35">
        <v>527080.27</v>
      </c>
      <c r="H729" s="43">
        <f t="shared" si="6"/>
        <v>1705367206.2800028</v>
      </c>
      <c r="L729" s="20"/>
      <c r="M729" s="24"/>
    </row>
    <row r="730" spans="2:13" s="4" customFormat="1" ht="37.5" customHeight="1" x14ac:dyDescent="0.2">
      <c r="B730" s="33">
        <v>716</v>
      </c>
      <c r="C730" s="34">
        <v>45176</v>
      </c>
      <c r="D730" s="33">
        <v>119604</v>
      </c>
      <c r="E730" s="33" t="s">
        <v>31</v>
      </c>
      <c r="F730" s="36">
        <v>0</v>
      </c>
      <c r="G730" s="35">
        <v>1645368.78</v>
      </c>
      <c r="H730" s="43">
        <f t="shared" si="6"/>
        <v>1703721837.5000029</v>
      </c>
      <c r="L730" s="20"/>
      <c r="M730" s="24"/>
    </row>
    <row r="731" spans="2:13" s="4" customFormat="1" ht="37.5" customHeight="1" x14ac:dyDescent="0.2">
      <c r="B731" s="33">
        <v>717</v>
      </c>
      <c r="C731" s="34">
        <v>45176</v>
      </c>
      <c r="D731" s="33">
        <v>119605</v>
      </c>
      <c r="E731" s="33" t="s">
        <v>31</v>
      </c>
      <c r="F731" s="36">
        <v>0</v>
      </c>
      <c r="G731" s="35">
        <v>46926.49</v>
      </c>
      <c r="H731" s="43">
        <f t="shared" si="6"/>
        <v>1703674911.0100029</v>
      </c>
      <c r="L731" s="20"/>
      <c r="M731" s="24"/>
    </row>
    <row r="732" spans="2:13" s="4" customFormat="1" ht="37.5" customHeight="1" x14ac:dyDescent="0.2">
      <c r="B732" s="33">
        <v>718</v>
      </c>
      <c r="C732" s="34">
        <v>45176</v>
      </c>
      <c r="D732" s="33">
        <v>119605</v>
      </c>
      <c r="E732" s="33" t="s">
        <v>31</v>
      </c>
      <c r="F732" s="36">
        <v>0</v>
      </c>
      <c r="G732" s="35">
        <v>1060538.6299999999</v>
      </c>
      <c r="H732" s="43">
        <f t="shared" si="6"/>
        <v>1702614372.3800027</v>
      </c>
      <c r="L732" s="20"/>
      <c r="M732" s="24"/>
    </row>
    <row r="733" spans="2:13" s="4" customFormat="1" ht="37.5" customHeight="1" x14ac:dyDescent="0.2">
      <c r="B733" s="33">
        <v>719</v>
      </c>
      <c r="C733" s="34">
        <v>45176</v>
      </c>
      <c r="D733" s="33">
        <v>119606</v>
      </c>
      <c r="E733" s="33" t="s">
        <v>31</v>
      </c>
      <c r="F733" s="36">
        <v>0</v>
      </c>
      <c r="G733" s="35">
        <v>2666850.7400000002</v>
      </c>
      <c r="H733" s="43">
        <f t="shared" si="6"/>
        <v>1699947521.6400027</v>
      </c>
      <c r="L733" s="20"/>
      <c r="M733" s="24"/>
    </row>
    <row r="734" spans="2:13" s="4" customFormat="1" ht="37.5" customHeight="1" x14ac:dyDescent="0.2">
      <c r="B734" s="33">
        <v>720</v>
      </c>
      <c r="C734" s="34">
        <v>45176</v>
      </c>
      <c r="D734" s="33">
        <v>119607</v>
      </c>
      <c r="E734" s="33" t="s">
        <v>31</v>
      </c>
      <c r="F734" s="36">
        <v>0</v>
      </c>
      <c r="G734" s="35">
        <v>2108037.38</v>
      </c>
      <c r="H734" s="43">
        <f t="shared" si="6"/>
        <v>1697839484.2600026</v>
      </c>
      <c r="L734" s="20"/>
      <c r="M734" s="24"/>
    </row>
    <row r="735" spans="2:13" s="4" customFormat="1" ht="37.5" customHeight="1" x14ac:dyDescent="0.2">
      <c r="B735" s="33">
        <v>721</v>
      </c>
      <c r="C735" s="34">
        <v>45176</v>
      </c>
      <c r="D735" s="33">
        <v>119608</v>
      </c>
      <c r="E735" s="33" t="s">
        <v>31</v>
      </c>
      <c r="F735" s="36">
        <v>0</v>
      </c>
      <c r="G735" s="35">
        <v>102645.88</v>
      </c>
      <c r="H735" s="43">
        <f t="shared" si="6"/>
        <v>1697736838.3800025</v>
      </c>
      <c r="L735" s="20"/>
      <c r="M735" s="24"/>
    </row>
    <row r="736" spans="2:13" s="4" customFormat="1" ht="37.5" customHeight="1" x14ac:dyDescent="0.2">
      <c r="B736" s="33">
        <v>722</v>
      </c>
      <c r="C736" s="34">
        <v>45176</v>
      </c>
      <c r="D736" s="33">
        <v>119608</v>
      </c>
      <c r="E736" s="33" t="s">
        <v>31</v>
      </c>
      <c r="F736" s="36">
        <v>0</v>
      </c>
      <c r="G736" s="35">
        <v>1087826.31</v>
      </c>
      <c r="H736" s="43">
        <f t="shared" si="6"/>
        <v>1696649012.0700026</v>
      </c>
      <c r="L736" s="20"/>
      <c r="M736" s="24"/>
    </row>
    <row r="737" spans="2:13" s="4" customFormat="1" ht="37.5" customHeight="1" x14ac:dyDescent="0.2">
      <c r="B737" s="33">
        <v>723</v>
      </c>
      <c r="C737" s="34">
        <v>45176</v>
      </c>
      <c r="D737" s="33">
        <v>119609</v>
      </c>
      <c r="E737" s="33" t="s">
        <v>31</v>
      </c>
      <c r="F737" s="36">
        <v>0</v>
      </c>
      <c r="G737" s="35">
        <v>56688.74</v>
      </c>
      <c r="H737" s="43">
        <f t="shared" si="6"/>
        <v>1696592323.3300025</v>
      </c>
      <c r="L737" s="20"/>
      <c r="M737" s="24"/>
    </row>
    <row r="738" spans="2:13" s="4" customFormat="1" ht="37.5" customHeight="1" x14ac:dyDescent="0.2">
      <c r="B738" s="33">
        <v>724</v>
      </c>
      <c r="C738" s="34">
        <v>45176</v>
      </c>
      <c r="D738" s="33">
        <v>119609</v>
      </c>
      <c r="E738" s="33" t="s">
        <v>31</v>
      </c>
      <c r="F738" s="36">
        <v>0</v>
      </c>
      <c r="G738" s="35">
        <v>1281165.6200000001</v>
      </c>
      <c r="H738" s="43">
        <f t="shared" si="6"/>
        <v>1695311157.7100027</v>
      </c>
      <c r="L738" s="20"/>
      <c r="M738" s="24"/>
    </row>
    <row r="739" spans="2:13" s="4" customFormat="1" ht="37.5" customHeight="1" x14ac:dyDescent="0.2">
      <c r="B739" s="33">
        <v>725</v>
      </c>
      <c r="C739" s="34">
        <v>45176</v>
      </c>
      <c r="D739" s="33">
        <v>119610</v>
      </c>
      <c r="E739" s="33" t="s">
        <v>31</v>
      </c>
      <c r="F739" s="36">
        <v>0</v>
      </c>
      <c r="G739" s="35">
        <v>2643359.35</v>
      </c>
      <c r="H739" s="43">
        <f t="shared" si="6"/>
        <v>1692667798.3600028</v>
      </c>
      <c r="L739" s="20"/>
      <c r="M739" s="24"/>
    </row>
    <row r="740" spans="2:13" s="4" customFormat="1" ht="37.5" customHeight="1" x14ac:dyDescent="0.2">
      <c r="B740" s="33">
        <v>726</v>
      </c>
      <c r="C740" s="34">
        <v>45176</v>
      </c>
      <c r="D740" s="33">
        <v>119611</v>
      </c>
      <c r="E740" s="33" t="s">
        <v>31</v>
      </c>
      <c r="F740" s="36">
        <v>0</v>
      </c>
      <c r="G740" s="35">
        <v>2062823.25</v>
      </c>
      <c r="H740" s="43">
        <f t="shared" si="6"/>
        <v>1690604975.1100028</v>
      </c>
      <c r="L740" s="20"/>
      <c r="M740" s="24"/>
    </row>
    <row r="741" spans="2:13" s="4" customFormat="1" ht="37.5" customHeight="1" x14ac:dyDescent="0.2">
      <c r="B741" s="33">
        <v>727</v>
      </c>
      <c r="C741" s="34">
        <v>45176</v>
      </c>
      <c r="D741" s="33">
        <v>119612</v>
      </c>
      <c r="E741" s="33" t="s">
        <v>31</v>
      </c>
      <c r="F741" s="36">
        <v>0</v>
      </c>
      <c r="G741" s="35">
        <v>1934774.03</v>
      </c>
      <c r="H741" s="43">
        <f t="shared" si="6"/>
        <v>1688670201.0800028</v>
      </c>
      <c r="L741" s="20"/>
      <c r="M741" s="24"/>
    </row>
    <row r="742" spans="2:13" s="4" customFormat="1" ht="37.5" customHeight="1" x14ac:dyDescent="0.2">
      <c r="B742" s="33">
        <v>728</v>
      </c>
      <c r="C742" s="34">
        <v>45176</v>
      </c>
      <c r="D742" s="33">
        <v>119613</v>
      </c>
      <c r="E742" s="33" t="s">
        <v>31</v>
      </c>
      <c r="F742" s="36">
        <v>0</v>
      </c>
      <c r="G742" s="35">
        <v>2348680.91</v>
      </c>
      <c r="H742" s="43">
        <f t="shared" si="6"/>
        <v>1686321520.1700027</v>
      </c>
      <c r="L742" s="20"/>
      <c r="M742" s="24"/>
    </row>
    <row r="743" spans="2:13" s="4" customFormat="1" ht="37.5" customHeight="1" x14ac:dyDescent="0.2">
      <c r="B743" s="33">
        <v>729</v>
      </c>
      <c r="C743" s="34">
        <v>45176</v>
      </c>
      <c r="D743" s="33">
        <v>119614</v>
      </c>
      <c r="E743" s="33" t="s">
        <v>31</v>
      </c>
      <c r="F743" s="36">
        <v>0</v>
      </c>
      <c r="G743" s="35">
        <v>2302958.64</v>
      </c>
      <c r="H743" s="43">
        <f t="shared" si="6"/>
        <v>1684018561.5300026</v>
      </c>
      <c r="L743" s="20"/>
      <c r="M743" s="24"/>
    </row>
    <row r="744" spans="2:13" s="4" customFormat="1" ht="37.5" customHeight="1" x14ac:dyDescent="0.2">
      <c r="B744" s="33">
        <v>730</v>
      </c>
      <c r="C744" s="34">
        <v>45176</v>
      </c>
      <c r="D744" s="33">
        <v>119615</v>
      </c>
      <c r="E744" s="33" t="s">
        <v>31</v>
      </c>
      <c r="F744" s="36">
        <v>0</v>
      </c>
      <c r="G744" s="35">
        <v>701468.6</v>
      </c>
      <c r="H744" s="43">
        <f t="shared" si="6"/>
        <v>1683317092.9300027</v>
      </c>
      <c r="L744" s="20"/>
      <c r="M744" s="24"/>
    </row>
    <row r="745" spans="2:13" s="4" customFormat="1" ht="37.5" customHeight="1" x14ac:dyDescent="0.2">
      <c r="B745" s="33">
        <v>731</v>
      </c>
      <c r="C745" s="34">
        <v>45176</v>
      </c>
      <c r="D745" s="33">
        <v>119616</v>
      </c>
      <c r="E745" s="33" t="s">
        <v>31</v>
      </c>
      <c r="F745" s="36">
        <v>0</v>
      </c>
      <c r="G745" s="35">
        <v>1473907.03</v>
      </c>
      <c r="H745" s="43">
        <f t="shared" si="6"/>
        <v>1681843185.9000027</v>
      </c>
      <c r="L745" s="20"/>
      <c r="M745" s="24"/>
    </row>
    <row r="746" spans="2:13" s="4" customFormat="1" ht="37.5" customHeight="1" x14ac:dyDescent="0.2">
      <c r="B746" s="33">
        <v>732</v>
      </c>
      <c r="C746" s="34">
        <v>45176</v>
      </c>
      <c r="D746" s="33">
        <v>119617</v>
      </c>
      <c r="E746" s="33" t="s">
        <v>31</v>
      </c>
      <c r="F746" s="36">
        <v>0</v>
      </c>
      <c r="G746" s="35">
        <v>797942.01</v>
      </c>
      <c r="H746" s="43">
        <f t="shared" si="6"/>
        <v>1681045243.8900027</v>
      </c>
      <c r="L746" s="20"/>
      <c r="M746" s="24"/>
    </row>
    <row r="747" spans="2:13" s="4" customFormat="1" ht="37.5" customHeight="1" x14ac:dyDescent="0.2">
      <c r="B747" s="33">
        <v>733</v>
      </c>
      <c r="C747" s="34">
        <v>45176</v>
      </c>
      <c r="D747" s="33">
        <v>119618</v>
      </c>
      <c r="E747" s="33" t="s">
        <v>31</v>
      </c>
      <c r="F747" s="36">
        <v>0</v>
      </c>
      <c r="G747" s="35">
        <v>1106446.57</v>
      </c>
      <c r="H747" s="43">
        <f t="shared" si="6"/>
        <v>1679938797.3200028</v>
      </c>
      <c r="L747" s="20"/>
      <c r="M747" s="24"/>
    </row>
    <row r="748" spans="2:13" s="4" customFormat="1" ht="37.5" customHeight="1" x14ac:dyDescent="0.2">
      <c r="B748" s="33">
        <v>734</v>
      </c>
      <c r="C748" s="34">
        <v>45176</v>
      </c>
      <c r="D748" s="33">
        <v>119619</v>
      </c>
      <c r="E748" s="33" t="s">
        <v>31</v>
      </c>
      <c r="F748" s="36">
        <v>0</v>
      </c>
      <c r="G748" s="35">
        <v>657808.22</v>
      </c>
      <c r="H748" s="43">
        <f t="shared" si="6"/>
        <v>1679280989.1000028</v>
      </c>
      <c r="L748" s="20"/>
      <c r="M748" s="24"/>
    </row>
    <row r="749" spans="2:13" s="4" customFormat="1" ht="37.5" customHeight="1" x14ac:dyDescent="0.2">
      <c r="B749" s="33">
        <v>735</v>
      </c>
      <c r="C749" s="34">
        <v>45176</v>
      </c>
      <c r="D749" s="33">
        <v>119620</v>
      </c>
      <c r="E749" s="33" t="s">
        <v>31</v>
      </c>
      <c r="F749" s="36">
        <v>0</v>
      </c>
      <c r="G749" s="35">
        <v>521902.28</v>
      </c>
      <c r="H749" s="43">
        <f t="shared" si="6"/>
        <v>1678759086.8200028</v>
      </c>
      <c r="L749" s="20"/>
      <c r="M749" s="24"/>
    </row>
    <row r="750" spans="2:13" s="4" customFormat="1" ht="37.5" customHeight="1" x14ac:dyDescent="0.2">
      <c r="B750" s="33">
        <v>736</v>
      </c>
      <c r="C750" s="34">
        <v>45176</v>
      </c>
      <c r="D750" s="33">
        <v>119621</v>
      </c>
      <c r="E750" s="33" t="s">
        <v>31</v>
      </c>
      <c r="F750" s="36">
        <v>0</v>
      </c>
      <c r="G750" s="35">
        <v>4847506.67</v>
      </c>
      <c r="H750" s="43">
        <f t="shared" si="6"/>
        <v>1673911580.1500027</v>
      </c>
      <c r="L750" s="20"/>
      <c r="M750" s="24"/>
    </row>
    <row r="751" spans="2:13" s="4" customFormat="1" ht="37.5" customHeight="1" x14ac:dyDescent="0.2">
      <c r="B751" s="33">
        <v>737</v>
      </c>
      <c r="C751" s="34">
        <v>45176</v>
      </c>
      <c r="D751" s="33">
        <v>119622</v>
      </c>
      <c r="E751" s="33" t="s">
        <v>31</v>
      </c>
      <c r="F751" s="36">
        <v>0</v>
      </c>
      <c r="G751" s="35">
        <v>2834369.7</v>
      </c>
      <c r="H751" s="43">
        <f t="shared" si="6"/>
        <v>1671077210.4500027</v>
      </c>
      <c r="L751" s="20"/>
      <c r="M751" s="24"/>
    </row>
    <row r="752" spans="2:13" s="4" customFormat="1" ht="37.5" customHeight="1" x14ac:dyDescent="0.2">
      <c r="B752" s="33">
        <v>738</v>
      </c>
      <c r="C752" s="34">
        <v>45176</v>
      </c>
      <c r="D752" s="33">
        <v>119623</v>
      </c>
      <c r="E752" s="33" t="s">
        <v>31</v>
      </c>
      <c r="F752" s="36">
        <v>0</v>
      </c>
      <c r="G752" s="35">
        <v>619071.89</v>
      </c>
      <c r="H752" s="43">
        <f t="shared" si="6"/>
        <v>1670458138.5600026</v>
      </c>
      <c r="L752" s="20"/>
      <c r="M752" s="24"/>
    </row>
    <row r="753" spans="2:13" s="4" customFormat="1" ht="37.5" customHeight="1" x14ac:dyDescent="0.2">
      <c r="B753" s="33">
        <v>739</v>
      </c>
      <c r="C753" s="34">
        <v>45176</v>
      </c>
      <c r="D753" s="33">
        <v>119624</v>
      </c>
      <c r="E753" s="33" t="s">
        <v>31</v>
      </c>
      <c r="F753" s="36">
        <v>0</v>
      </c>
      <c r="G753" s="35">
        <v>666158.81000000006</v>
      </c>
      <c r="H753" s="43">
        <f t="shared" si="6"/>
        <v>1669791979.7500026</v>
      </c>
      <c r="L753" s="20"/>
      <c r="M753" s="24"/>
    </row>
    <row r="754" spans="2:13" s="4" customFormat="1" ht="37.5" customHeight="1" x14ac:dyDescent="0.2">
      <c r="B754" s="33">
        <v>740</v>
      </c>
      <c r="C754" s="34">
        <v>45176</v>
      </c>
      <c r="D754" s="33">
        <v>119625</v>
      </c>
      <c r="E754" s="33" t="s">
        <v>31</v>
      </c>
      <c r="F754" s="36">
        <v>0</v>
      </c>
      <c r="G754" s="35">
        <v>761793.51</v>
      </c>
      <c r="H754" s="43">
        <f t="shared" si="6"/>
        <v>1669030186.2400026</v>
      </c>
      <c r="L754" s="20"/>
      <c r="M754" s="24"/>
    </row>
    <row r="755" spans="2:13" s="4" customFormat="1" ht="37.5" customHeight="1" x14ac:dyDescent="0.2">
      <c r="B755" s="33">
        <v>741</v>
      </c>
      <c r="C755" s="34">
        <v>45176</v>
      </c>
      <c r="D755" s="33">
        <v>119626</v>
      </c>
      <c r="E755" s="33" t="s">
        <v>31</v>
      </c>
      <c r="F755" s="36">
        <v>0</v>
      </c>
      <c r="G755" s="35">
        <v>732611.98</v>
      </c>
      <c r="H755" s="43">
        <f t="shared" si="6"/>
        <v>1668297574.2600026</v>
      </c>
      <c r="L755" s="20"/>
      <c r="M755" s="24"/>
    </row>
    <row r="756" spans="2:13" s="4" customFormat="1" ht="37.5" customHeight="1" x14ac:dyDescent="0.2">
      <c r="B756" s="33">
        <v>742</v>
      </c>
      <c r="C756" s="34">
        <v>45176</v>
      </c>
      <c r="D756" s="33">
        <v>119627</v>
      </c>
      <c r="E756" s="33" t="s">
        <v>31</v>
      </c>
      <c r="F756" s="36">
        <v>0</v>
      </c>
      <c r="G756" s="35">
        <v>1411959.85</v>
      </c>
      <c r="H756" s="43">
        <f t="shared" si="6"/>
        <v>1666885614.4100027</v>
      </c>
      <c r="L756" s="20"/>
      <c r="M756" s="24"/>
    </row>
    <row r="757" spans="2:13" s="4" customFormat="1" ht="37.5" customHeight="1" x14ac:dyDescent="0.2">
      <c r="B757" s="33">
        <v>743</v>
      </c>
      <c r="C757" s="34">
        <v>45176</v>
      </c>
      <c r="D757" s="33">
        <v>119628</v>
      </c>
      <c r="E757" s="33" t="s">
        <v>31</v>
      </c>
      <c r="F757" s="36">
        <v>0</v>
      </c>
      <c r="G757" s="35">
        <v>576048.5</v>
      </c>
      <c r="H757" s="43">
        <f t="shared" si="6"/>
        <v>1666309565.9100027</v>
      </c>
      <c r="L757" s="20"/>
      <c r="M757" s="24"/>
    </row>
    <row r="758" spans="2:13" s="4" customFormat="1" ht="37.5" customHeight="1" x14ac:dyDescent="0.2">
      <c r="B758" s="33">
        <v>744</v>
      </c>
      <c r="C758" s="34">
        <v>45176</v>
      </c>
      <c r="D758" s="33">
        <v>119629</v>
      </c>
      <c r="E758" s="33" t="s">
        <v>31</v>
      </c>
      <c r="F758" s="36">
        <v>0</v>
      </c>
      <c r="G758" s="35">
        <v>728767.2</v>
      </c>
      <c r="H758" s="43">
        <f t="shared" si="6"/>
        <v>1665580798.7100027</v>
      </c>
      <c r="L758" s="20"/>
      <c r="M758" s="24"/>
    </row>
    <row r="759" spans="2:13" s="4" customFormat="1" ht="37.5" customHeight="1" x14ac:dyDescent="0.2">
      <c r="B759" s="33">
        <v>745</v>
      </c>
      <c r="C759" s="34">
        <v>45176</v>
      </c>
      <c r="D759" s="33">
        <v>119630</v>
      </c>
      <c r="E759" s="33" t="s">
        <v>31</v>
      </c>
      <c r="F759" s="36">
        <v>0</v>
      </c>
      <c r="G759" s="35">
        <v>547167.75</v>
      </c>
      <c r="H759" s="43">
        <f t="shared" si="6"/>
        <v>1665033630.9600027</v>
      </c>
      <c r="L759" s="20"/>
      <c r="M759" s="24"/>
    </row>
    <row r="760" spans="2:13" s="4" customFormat="1" ht="37.5" customHeight="1" x14ac:dyDescent="0.2">
      <c r="B760" s="33">
        <v>746</v>
      </c>
      <c r="C760" s="34">
        <v>45176</v>
      </c>
      <c r="D760" s="33">
        <v>119631</v>
      </c>
      <c r="E760" s="33" t="s">
        <v>31</v>
      </c>
      <c r="F760" s="36">
        <v>0</v>
      </c>
      <c r="G760" s="35">
        <v>691097.02</v>
      </c>
      <c r="H760" s="43">
        <f t="shared" si="6"/>
        <v>1664342533.9400027</v>
      </c>
      <c r="L760" s="20"/>
      <c r="M760" s="24"/>
    </row>
    <row r="761" spans="2:13" s="4" customFormat="1" ht="37.5" customHeight="1" x14ac:dyDescent="0.2">
      <c r="B761" s="33">
        <v>747</v>
      </c>
      <c r="C761" s="34">
        <v>45176</v>
      </c>
      <c r="D761" s="33">
        <v>119632</v>
      </c>
      <c r="E761" s="33" t="s">
        <v>31</v>
      </c>
      <c r="F761" s="36">
        <v>0</v>
      </c>
      <c r="G761" s="35">
        <v>620958.38</v>
      </c>
      <c r="H761" s="43">
        <f t="shared" si="6"/>
        <v>1663721575.5600026</v>
      </c>
      <c r="L761" s="20"/>
      <c r="M761" s="24"/>
    </row>
    <row r="762" spans="2:13" s="4" customFormat="1" ht="37.5" customHeight="1" x14ac:dyDescent="0.2">
      <c r="B762" s="33">
        <v>748</v>
      </c>
      <c r="C762" s="34">
        <v>45176</v>
      </c>
      <c r="D762" s="33">
        <v>119633</v>
      </c>
      <c r="E762" s="33" t="s">
        <v>31</v>
      </c>
      <c r="F762" s="36">
        <v>0</v>
      </c>
      <c r="G762" s="35">
        <v>778147.96</v>
      </c>
      <c r="H762" s="43">
        <f t="shared" si="6"/>
        <v>1662943427.6000025</v>
      </c>
      <c r="L762" s="20"/>
      <c r="M762" s="24"/>
    </row>
    <row r="763" spans="2:13" s="4" customFormat="1" ht="37.5" customHeight="1" x14ac:dyDescent="0.2">
      <c r="B763" s="33">
        <v>749</v>
      </c>
      <c r="C763" s="34">
        <v>45176</v>
      </c>
      <c r="D763" s="33">
        <v>119634</v>
      </c>
      <c r="E763" s="33" t="s">
        <v>31</v>
      </c>
      <c r="F763" s="36">
        <v>0</v>
      </c>
      <c r="G763" s="35">
        <v>1787775.9</v>
      </c>
      <c r="H763" s="43">
        <f t="shared" si="6"/>
        <v>1661155651.7000024</v>
      </c>
      <c r="L763" s="20"/>
      <c r="M763" s="24"/>
    </row>
    <row r="764" spans="2:13" s="4" customFormat="1" ht="37.5" customHeight="1" x14ac:dyDescent="0.2">
      <c r="B764" s="33">
        <v>750</v>
      </c>
      <c r="C764" s="34">
        <v>45176</v>
      </c>
      <c r="D764" s="33">
        <v>119635</v>
      </c>
      <c r="E764" s="33" t="s">
        <v>31</v>
      </c>
      <c r="F764" s="36">
        <v>0</v>
      </c>
      <c r="G764" s="35">
        <v>9988428.9700000007</v>
      </c>
      <c r="H764" s="43">
        <f t="shared" si="6"/>
        <v>1651167222.7300024</v>
      </c>
      <c r="L764" s="20"/>
      <c r="M764" s="24"/>
    </row>
    <row r="765" spans="2:13" s="4" customFormat="1" ht="37.5" customHeight="1" x14ac:dyDescent="0.2">
      <c r="B765" s="33">
        <v>751</v>
      </c>
      <c r="C765" s="34">
        <v>45176</v>
      </c>
      <c r="D765" s="33">
        <v>119636</v>
      </c>
      <c r="E765" s="33" t="s">
        <v>31</v>
      </c>
      <c r="F765" s="36">
        <v>0</v>
      </c>
      <c r="G765" s="35">
        <v>1941993.34</v>
      </c>
      <c r="H765" s="43">
        <f t="shared" si="6"/>
        <v>1649225229.3900025</v>
      </c>
      <c r="L765" s="20"/>
      <c r="M765" s="24"/>
    </row>
    <row r="766" spans="2:13" s="4" customFormat="1" ht="37.5" customHeight="1" x14ac:dyDescent="0.2">
      <c r="B766" s="33">
        <v>752</v>
      </c>
      <c r="C766" s="34">
        <v>45176</v>
      </c>
      <c r="D766" s="33">
        <v>119637</v>
      </c>
      <c r="E766" s="33" t="s">
        <v>31</v>
      </c>
      <c r="F766" s="36">
        <v>0</v>
      </c>
      <c r="G766" s="35">
        <v>471054.54</v>
      </c>
      <c r="H766" s="43">
        <f t="shared" si="6"/>
        <v>1648754174.8500025</v>
      </c>
      <c r="L766" s="20"/>
      <c r="M766" s="24"/>
    </row>
    <row r="767" spans="2:13" s="4" customFormat="1" ht="37.5" customHeight="1" x14ac:dyDescent="0.2">
      <c r="B767" s="33">
        <v>753</v>
      </c>
      <c r="C767" s="34">
        <v>45176</v>
      </c>
      <c r="D767" s="33">
        <v>119638</v>
      </c>
      <c r="E767" s="33" t="s">
        <v>31</v>
      </c>
      <c r="F767" s="36">
        <v>0</v>
      </c>
      <c r="G767" s="35">
        <v>750416.35</v>
      </c>
      <c r="H767" s="43">
        <f t="shared" si="6"/>
        <v>1648003758.5000026</v>
      </c>
      <c r="L767" s="20"/>
      <c r="M767" s="24"/>
    </row>
    <row r="768" spans="2:13" s="4" customFormat="1" ht="37.5" customHeight="1" x14ac:dyDescent="0.2">
      <c r="B768" s="33">
        <v>754</v>
      </c>
      <c r="C768" s="34">
        <v>45176</v>
      </c>
      <c r="D768" s="33">
        <v>119639</v>
      </c>
      <c r="E768" s="33" t="s">
        <v>31</v>
      </c>
      <c r="F768" s="36">
        <v>0</v>
      </c>
      <c r="G768" s="35">
        <v>559709.16</v>
      </c>
      <c r="H768" s="43">
        <f t="shared" si="6"/>
        <v>1647444049.3400025</v>
      </c>
      <c r="L768" s="20"/>
      <c r="M768" s="24"/>
    </row>
    <row r="769" spans="2:13" s="4" customFormat="1" ht="37.5" customHeight="1" x14ac:dyDescent="0.2">
      <c r="B769" s="33">
        <v>755</v>
      </c>
      <c r="C769" s="34">
        <v>45176</v>
      </c>
      <c r="D769" s="33">
        <v>119640</v>
      </c>
      <c r="E769" s="33" t="s">
        <v>31</v>
      </c>
      <c r="F769" s="36">
        <v>0</v>
      </c>
      <c r="G769" s="35">
        <v>2275956.5499999998</v>
      </c>
      <c r="H769" s="43">
        <f t="shared" si="6"/>
        <v>1645168092.7900026</v>
      </c>
      <c r="L769" s="20"/>
      <c r="M769" s="24"/>
    </row>
    <row r="770" spans="2:13" s="4" customFormat="1" ht="37.5" customHeight="1" x14ac:dyDescent="0.2">
      <c r="B770" s="33">
        <v>756</v>
      </c>
      <c r="C770" s="34">
        <v>45176</v>
      </c>
      <c r="D770" s="33">
        <v>119641</v>
      </c>
      <c r="E770" s="33" t="s">
        <v>31</v>
      </c>
      <c r="F770" s="36">
        <v>0</v>
      </c>
      <c r="G770" s="35">
        <v>6444015.2400000002</v>
      </c>
      <c r="H770" s="43">
        <f t="shared" ref="H770:H833" si="7">H769+F770-G770</f>
        <v>1638724077.5500026</v>
      </c>
      <c r="L770" s="20"/>
      <c r="M770" s="24"/>
    </row>
    <row r="771" spans="2:13" s="4" customFormat="1" ht="37.5" customHeight="1" x14ac:dyDescent="0.2">
      <c r="B771" s="33">
        <v>757</v>
      </c>
      <c r="C771" s="34">
        <v>45176</v>
      </c>
      <c r="D771" s="33">
        <v>119642</v>
      </c>
      <c r="E771" s="33" t="s">
        <v>31</v>
      </c>
      <c r="F771" s="36">
        <v>0</v>
      </c>
      <c r="G771" s="35">
        <v>2648437.5</v>
      </c>
      <c r="H771" s="43">
        <f t="shared" si="7"/>
        <v>1636075640.0500026</v>
      </c>
      <c r="L771" s="20"/>
      <c r="M771" s="24"/>
    </row>
    <row r="772" spans="2:13" s="4" customFormat="1" ht="37.5" customHeight="1" x14ac:dyDescent="0.2">
      <c r="B772" s="33">
        <v>758</v>
      </c>
      <c r="C772" s="34">
        <v>45176</v>
      </c>
      <c r="D772" s="33">
        <v>119643</v>
      </c>
      <c r="E772" s="33" t="s">
        <v>31</v>
      </c>
      <c r="F772" s="36">
        <v>0</v>
      </c>
      <c r="G772" s="35">
        <v>2398537.2200000002</v>
      </c>
      <c r="H772" s="43">
        <f t="shared" si="7"/>
        <v>1633677102.8300025</v>
      </c>
      <c r="L772" s="20"/>
      <c r="M772" s="24"/>
    </row>
    <row r="773" spans="2:13" s="4" customFormat="1" ht="37.5" customHeight="1" x14ac:dyDescent="0.2">
      <c r="B773" s="33">
        <v>759</v>
      </c>
      <c r="C773" s="34">
        <v>45176</v>
      </c>
      <c r="D773" s="33">
        <v>119644</v>
      </c>
      <c r="E773" s="33" t="s">
        <v>31</v>
      </c>
      <c r="F773" s="36">
        <v>0</v>
      </c>
      <c r="G773" s="35">
        <v>784894.58</v>
      </c>
      <c r="H773" s="43">
        <f t="shared" si="7"/>
        <v>1632892208.2500026</v>
      </c>
      <c r="L773" s="20"/>
      <c r="M773" s="24"/>
    </row>
    <row r="774" spans="2:13" s="4" customFormat="1" ht="37.5" customHeight="1" x14ac:dyDescent="0.2">
      <c r="B774" s="33">
        <v>760</v>
      </c>
      <c r="C774" s="34">
        <v>45176</v>
      </c>
      <c r="D774" s="33">
        <v>119645</v>
      </c>
      <c r="E774" s="33" t="s">
        <v>31</v>
      </c>
      <c r="F774" s="36">
        <v>0</v>
      </c>
      <c r="G774" s="35">
        <v>1938543.78</v>
      </c>
      <c r="H774" s="43">
        <f t="shared" si="7"/>
        <v>1630953664.4700027</v>
      </c>
      <c r="L774" s="20"/>
      <c r="M774" s="24"/>
    </row>
    <row r="775" spans="2:13" s="4" customFormat="1" ht="37.5" customHeight="1" x14ac:dyDescent="0.2">
      <c r="B775" s="33">
        <v>761</v>
      </c>
      <c r="C775" s="34">
        <v>45176</v>
      </c>
      <c r="D775" s="33">
        <v>119646</v>
      </c>
      <c r="E775" s="33" t="s">
        <v>31</v>
      </c>
      <c r="F775" s="36">
        <v>0</v>
      </c>
      <c r="G775" s="35">
        <v>38435.86</v>
      </c>
      <c r="H775" s="43">
        <f t="shared" si="7"/>
        <v>1630915228.6100028</v>
      </c>
      <c r="L775" s="20"/>
      <c r="M775" s="24"/>
    </row>
    <row r="776" spans="2:13" s="4" customFormat="1" ht="37.5" customHeight="1" x14ac:dyDescent="0.2">
      <c r="B776" s="33">
        <v>762</v>
      </c>
      <c r="C776" s="34">
        <v>45176</v>
      </c>
      <c r="D776" s="33">
        <v>119646</v>
      </c>
      <c r="E776" s="33" t="s">
        <v>31</v>
      </c>
      <c r="F776" s="36">
        <v>0</v>
      </c>
      <c r="G776" s="35">
        <v>868650.5</v>
      </c>
      <c r="H776" s="43">
        <f t="shared" si="7"/>
        <v>1630046578.1100028</v>
      </c>
      <c r="L776" s="20"/>
      <c r="M776" s="24"/>
    </row>
    <row r="777" spans="2:13" s="4" customFormat="1" ht="37.5" customHeight="1" x14ac:dyDescent="0.2">
      <c r="B777" s="33">
        <v>763</v>
      </c>
      <c r="C777" s="34">
        <v>45176</v>
      </c>
      <c r="D777" s="33">
        <v>119647</v>
      </c>
      <c r="E777" s="33" t="s">
        <v>31</v>
      </c>
      <c r="F777" s="36">
        <v>0</v>
      </c>
      <c r="G777" s="35">
        <v>4982841.0199999996</v>
      </c>
      <c r="H777" s="43">
        <f t="shared" si="7"/>
        <v>1625063737.0900028</v>
      </c>
      <c r="L777" s="20"/>
      <c r="M777" s="24"/>
    </row>
    <row r="778" spans="2:13" s="4" customFormat="1" ht="37.5" customHeight="1" x14ac:dyDescent="0.2">
      <c r="B778" s="33">
        <v>764</v>
      </c>
      <c r="C778" s="34">
        <v>45176</v>
      </c>
      <c r="D778" s="33">
        <v>119648</v>
      </c>
      <c r="E778" s="33" t="s">
        <v>31</v>
      </c>
      <c r="F778" s="36">
        <v>0</v>
      </c>
      <c r="G778" s="35">
        <v>4331632.0199999996</v>
      </c>
      <c r="H778" s="43">
        <f t="shared" si="7"/>
        <v>1620732105.0700028</v>
      </c>
      <c r="L778" s="20"/>
      <c r="M778" s="24"/>
    </row>
    <row r="779" spans="2:13" s="4" customFormat="1" ht="37.5" customHeight="1" x14ac:dyDescent="0.2">
      <c r="B779" s="33">
        <v>765</v>
      </c>
      <c r="C779" s="34">
        <v>45176</v>
      </c>
      <c r="D779" s="33">
        <v>119649</v>
      </c>
      <c r="E779" s="33" t="s">
        <v>31</v>
      </c>
      <c r="F779" s="36">
        <v>0</v>
      </c>
      <c r="G779" s="35">
        <v>2158993.79</v>
      </c>
      <c r="H779" s="43">
        <f t="shared" si="7"/>
        <v>1618573111.2800028</v>
      </c>
      <c r="L779" s="20"/>
      <c r="M779" s="24"/>
    </row>
    <row r="780" spans="2:13" s="4" customFormat="1" ht="37.5" customHeight="1" x14ac:dyDescent="0.2">
      <c r="B780" s="33">
        <v>766</v>
      </c>
      <c r="C780" s="34">
        <v>45176</v>
      </c>
      <c r="D780" s="33">
        <v>119650</v>
      </c>
      <c r="E780" s="33" t="s">
        <v>31</v>
      </c>
      <c r="F780" s="36">
        <v>0</v>
      </c>
      <c r="G780" s="35">
        <v>2237646.7400000002</v>
      </c>
      <c r="H780" s="43">
        <f t="shared" si="7"/>
        <v>1616335464.5400028</v>
      </c>
      <c r="L780" s="20"/>
      <c r="M780" s="24"/>
    </row>
    <row r="781" spans="2:13" s="4" customFormat="1" ht="37.5" customHeight="1" x14ac:dyDescent="0.2">
      <c r="B781" s="33">
        <v>767</v>
      </c>
      <c r="C781" s="34">
        <v>45176</v>
      </c>
      <c r="D781" s="33">
        <v>119651</v>
      </c>
      <c r="E781" s="33" t="s">
        <v>31</v>
      </c>
      <c r="F781" s="36">
        <v>0</v>
      </c>
      <c r="G781" s="35">
        <v>2996596.73</v>
      </c>
      <c r="H781" s="43">
        <f t="shared" si="7"/>
        <v>1613338867.8100028</v>
      </c>
      <c r="L781" s="20"/>
      <c r="M781" s="24"/>
    </row>
    <row r="782" spans="2:13" s="4" customFormat="1" ht="37.5" customHeight="1" x14ac:dyDescent="0.2">
      <c r="B782" s="33">
        <v>768</v>
      </c>
      <c r="C782" s="34">
        <v>45177</v>
      </c>
      <c r="D782" s="33">
        <v>120200</v>
      </c>
      <c r="E782" s="33" t="s">
        <v>31</v>
      </c>
      <c r="F782" s="36">
        <v>0</v>
      </c>
      <c r="G782" s="35">
        <v>72032.88</v>
      </c>
      <c r="H782" s="43">
        <f t="shared" si="7"/>
        <v>1613266834.9300027</v>
      </c>
      <c r="L782" s="20"/>
      <c r="M782" s="24"/>
    </row>
    <row r="783" spans="2:13" s="4" customFormat="1" ht="37.5" customHeight="1" x14ac:dyDescent="0.2">
      <c r="B783" s="33">
        <v>769</v>
      </c>
      <c r="C783" s="34">
        <v>45177</v>
      </c>
      <c r="D783" s="33">
        <v>120200</v>
      </c>
      <c r="E783" s="33" t="s">
        <v>31</v>
      </c>
      <c r="F783" s="36">
        <v>0</v>
      </c>
      <c r="G783" s="35">
        <v>1627943.18</v>
      </c>
      <c r="H783" s="43">
        <f t="shared" si="7"/>
        <v>1611638891.7500026</v>
      </c>
      <c r="L783" s="20"/>
      <c r="M783" s="24"/>
    </row>
    <row r="784" spans="2:13" s="4" customFormat="1" ht="37.5" customHeight="1" x14ac:dyDescent="0.2">
      <c r="B784" s="33">
        <v>770</v>
      </c>
      <c r="C784" s="34">
        <v>45177</v>
      </c>
      <c r="D784" s="33">
        <v>120201</v>
      </c>
      <c r="E784" s="33" t="s">
        <v>31</v>
      </c>
      <c r="F784" s="36">
        <v>0</v>
      </c>
      <c r="G784" s="35">
        <v>54985.760000000002</v>
      </c>
      <c r="H784" s="43">
        <f t="shared" si="7"/>
        <v>1611583905.9900026</v>
      </c>
      <c r="L784" s="20"/>
      <c r="M784" s="24"/>
    </row>
    <row r="785" spans="2:13" s="4" customFormat="1" ht="37.5" customHeight="1" x14ac:dyDescent="0.2">
      <c r="B785" s="33">
        <v>771</v>
      </c>
      <c r="C785" s="34">
        <v>45177</v>
      </c>
      <c r="D785" s="33">
        <v>120201</v>
      </c>
      <c r="E785" s="33" t="s">
        <v>31</v>
      </c>
      <c r="F785" s="36">
        <v>0</v>
      </c>
      <c r="G785" s="35">
        <v>593486.23</v>
      </c>
      <c r="H785" s="43">
        <f t="shared" si="7"/>
        <v>1610990419.7600026</v>
      </c>
      <c r="L785" s="20"/>
      <c r="M785" s="24"/>
    </row>
    <row r="786" spans="2:13" s="4" customFormat="1" ht="37.5" customHeight="1" x14ac:dyDescent="0.2">
      <c r="B786" s="33">
        <v>772</v>
      </c>
      <c r="C786" s="34">
        <v>45177</v>
      </c>
      <c r="D786" s="33">
        <v>120202</v>
      </c>
      <c r="E786" s="33" t="s">
        <v>31</v>
      </c>
      <c r="F786" s="36">
        <v>0</v>
      </c>
      <c r="G786" s="35">
        <v>216306.46</v>
      </c>
      <c r="H786" s="43">
        <f t="shared" si="7"/>
        <v>1610774113.3000026</v>
      </c>
      <c r="L786" s="20"/>
      <c r="M786" s="24"/>
    </row>
    <row r="787" spans="2:13" s="4" customFormat="1" ht="37.5" customHeight="1" x14ac:dyDescent="0.2">
      <c r="B787" s="33">
        <v>773</v>
      </c>
      <c r="C787" s="34">
        <v>45177</v>
      </c>
      <c r="D787" s="33">
        <v>120202</v>
      </c>
      <c r="E787" s="33" t="s">
        <v>31</v>
      </c>
      <c r="F787" s="36">
        <v>0</v>
      </c>
      <c r="G787" s="35">
        <v>893439.74</v>
      </c>
      <c r="H787" s="43">
        <f t="shared" si="7"/>
        <v>1609880673.5600026</v>
      </c>
      <c r="L787" s="20"/>
      <c r="M787" s="24"/>
    </row>
    <row r="788" spans="2:13" s="4" customFormat="1" ht="37.5" customHeight="1" x14ac:dyDescent="0.2">
      <c r="B788" s="33">
        <v>774</v>
      </c>
      <c r="C788" s="34">
        <v>45177</v>
      </c>
      <c r="D788" s="33">
        <v>120203</v>
      </c>
      <c r="E788" s="33" t="s">
        <v>31</v>
      </c>
      <c r="F788" s="36">
        <v>0</v>
      </c>
      <c r="G788" s="35">
        <v>88603.95</v>
      </c>
      <c r="H788" s="43">
        <f t="shared" si="7"/>
        <v>1609792069.6100025</v>
      </c>
      <c r="L788" s="20"/>
      <c r="M788" s="24"/>
    </row>
    <row r="789" spans="2:13" s="4" customFormat="1" ht="37.5" customHeight="1" x14ac:dyDescent="0.2">
      <c r="B789" s="33">
        <v>775</v>
      </c>
      <c r="C789" s="34">
        <v>45177</v>
      </c>
      <c r="D789" s="33">
        <v>120203</v>
      </c>
      <c r="E789" s="33" t="s">
        <v>31</v>
      </c>
      <c r="F789" s="36">
        <v>0</v>
      </c>
      <c r="G789" s="35">
        <v>365972.84</v>
      </c>
      <c r="H789" s="43">
        <f t="shared" si="7"/>
        <v>1609426096.7700026</v>
      </c>
      <c r="L789" s="20"/>
      <c r="M789" s="24"/>
    </row>
    <row r="790" spans="2:13" s="4" customFormat="1" ht="37.5" customHeight="1" x14ac:dyDescent="0.2">
      <c r="B790" s="33">
        <v>776</v>
      </c>
      <c r="C790" s="34">
        <v>45177</v>
      </c>
      <c r="D790" s="33">
        <v>120204</v>
      </c>
      <c r="E790" s="33" t="s">
        <v>31</v>
      </c>
      <c r="F790" s="36">
        <v>0</v>
      </c>
      <c r="G790" s="35">
        <v>45791.86</v>
      </c>
      <c r="H790" s="43">
        <f t="shared" si="7"/>
        <v>1609380304.9100027</v>
      </c>
      <c r="L790" s="20"/>
      <c r="M790" s="24"/>
    </row>
    <row r="791" spans="2:13" s="4" customFormat="1" ht="37.5" customHeight="1" x14ac:dyDescent="0.2">
      <c r="B791" s="33">
        <v>777</v>
      </c>
      <c r="C791" s="34">
        <v>45177</v>
      </c>
      <c r="D791" s="33">
        <v>120204</v>
      </c>
      <c r="E791" s="33" t="s">
        <v>31</v>
      </c>
      <c r="F791" s="36">
        <v>0</v>
      </c>
      <c r="G791" s="35">
        <v>700000.91</v>
      </c>
      <c r="H791" s="43">
        <f t="shared" si="7"/>
        <v>1608680304.0000026</v>
      </c>
      <c r="L791" s="20"/>
      <c r="M791" s="24"/>
    </row>
    <row r="792" spans="2:13" s="4" customFormat="1" ht="37.5" customHeight="1" x14ac:dyDescent="0.2">
      <c r="B792" s="33">
        <v>778</v>
      </c>
      <c r="C792" s="34">
        <v>45177</v>
      </c>
      <c r="D792" s="33">
        <v>120205</v>
      </c>
      <c r="E792" s="33" t="s">
        <v>31</v>
      </c>
      <c r="F792" s="36">
        <v>0</v>
      </c>
      <c r="G792" s="35">
        <v>117837.56</v>
      </c>
      <c r="H792" s="43">
        <f t="shared" si="7"/>
        <v>1608562466.4400027</v>
      </c>
      <c r="L792" s="20"/>
      <c r="M792" s="24"/>
    </row>
    <row r="793" spans="2:13" s="4" customFormat="1" ht="37.5" customHeight="1" x14ac:dyDescent="0.2">
      <c r="B793" s="33">
        <v>779</v>
      </c>
      <c r="C793" s="34">
        <v>45177</v>
      </c>
      <c r="D793" s="33">
        <v>120205</v>
      </c>
      <c r="E793" s="33" t="s">
        <v>31</v>
      </c>
      <c r="F793" s="36">
        <v>0</v>
      </c>
      <c r="G793" s="35">
        <v>486720.35</v>
      </c>
      <c r="H793" s="43">
        <f t="shared" si="7"/>
        <v>1608075746.0900028</v>
      </c>
      <c r="L793" s="20"/>
      <c r="M793" s="24"/>
    </row>
    <row r="794" spans="2:13" s="4" customFormat="1" ht="37.5" customHeight="1" x14ac:dyDescent="0.2">
      <c r="B794" s="33">
        <v>780</v>
      </c>
      <c r="C794" s="34">
        <v>45177</v>
      </c>
      <c r="D794" s="33">
        <v>120206</v>
      </c>
      <c r="E794" s="33" t="s">
        <v>31</v>
      </c>
      <c r="F794" s="36">
        <v>0</v>
      </c>
      <c r="G794" s="35">
        <v>377271.93</v>
      </c>
      <c r="H794" s="43">
        <f t="shared" si="7"/>
        <v>1607698474.1600027</v>
      </c>
      <c r="L794" s="20"/>
      <c r="M794" s="24"/>
    </row>
    <row r="795" spans="2:13" s="4" customFormat="1" ht="37.5" customHeight="1" x14ac:dyDescent="0.2">
      <c r="B795" s="33">
        <v>781</v>
      </c>
      <c r="C795" s="34">
        <v>45177</v>
      </c>
      <c r="D795" s="33">
        <v>120206</v>
      </c>
      <c r="E795" s="33" t="s">
        <v>31</v>
      </c>
      <c r="F795" s="36">
        <v>0</v>
      </c>
      <c r="G795" s="35">
        <v>1249310.78</v>
      </c>
      <c r="H795" s="43">
        <f t="shared" si="7"/>
        <v>1606449163.3800027</v>
      </c>
      <c r="L795" s="20"/>
      <c r="M795" s="24"/>
    </row>
    <row r="796" spans="2:13" s="4" customFormat="1" ht="37.5" customHeight="1" x14ac:dyDescent="0.2">
      <c r="B796" s="33">
        <v>782</v>
      </c>
      <c r="C796" s="34">
        <v>45177</v>
      </c>
      <c r="D796" s="33">
        <v>120209</v>
      </c>
      <c r="E796" s="33" t="s">
        <v>31</v>
      </c>
      <c r="F796" s="36">
        <v>0</v>
      </c>
      <c r="G796" s="35">
        <v>127994.3</v>
      </c>
      <c r="H796" s="43">
        <f t="shared" si="7"/>
        <v>1606321169.0800028</v>
      </c>
      <c r="L796" s="20"/>
      <c r="M796" s="24"/>
    </row>
    <row r="797" spans="2:13" s="4" customFormat="1" ht="37.5" customHeight="1" x14ac:dyDescent="0.2">
      <c r="B797" s="33">
        <v>783</v>
      </c>
      <c r="C797" s="34">
        <v>45177</v>
      </c>
      <c r="D797" s="33">
        <v>120209</v>
      </c>
      <c r="E797" s="33" t="s">
        <v>31</v>
      </c>
      <c r="F797" s="36">
        <v>0</v>
      </c>
      <c r="G797" s="35">
        <v>371635.26</v>
      </c>
      <c r="H797" s="43">
        <f t="shared" si="7"/>
        <v>1605949533.8200028</v>
      </c>
      <c r="L797" s="20"/>
      <c r="M797" s="24"/>
    </row>
    <row r="798" spans="2:13" s="4" customFormat="1" ht="37.5" customHeight="1" x14ac:dyDescent="0.2">
      <c r="B798" s="33">
        <v>784</v>
      </c>
      <c r="C798" s="34">
        <v>45177</v>
      </c>
      <c r="D798" s="33">
        <v>120208</v>
      </c>
      <c r="E798" s="33" t="s">
        <v>31</v>
      </c>
      <c r="F798" s="36">
        <v>0</v>
      </c>
      <c r="G798" s="35">
        <v>41181.5</v>
      </c>
      <c r="H798" s="43">
        <f t="shared" si="7"/>
        <v>1605908352.3200028</v>
      </c>
      <c r="L798" s="20"/>
      <c r="M798" s="24"/>
    </row>
    <row r="799" spans="2:13" s="4" customFormat="1" ht="37.5" customHeight="1" x14ac:dyDescent="0.2">
      <c r="B799" s="33">
        <v>785</v>
      </c>
      <c r="C799" s="34">
        <v>45177</v>
      </c>
      <c r="D799" s="33">
        <v>120208</v>
      </c>
      <c r="E799" s="33" t="s">
        <v>31</v>
      </c>
      <c r="F799" s="36">
        <v>0</v>
      </c>
      <c r="G799" s="35">
        <v>930701.83</v>
      </c>
      <c r="H799" s="43">
        <f t="shared" si="7"/>
        <v>1604977650.4900029</v>
      </c>
      <c r="L799" s="20"/>
      <c r="M799" s="24"/>
    </row>
    <row r="800" spans="2:13" s="4" customFormat="1" ht="37.5" customHeight="1" x14ac:dyDescent="0.2">
      <c r="B800" s="33">
        <v>786</v>
      </c>
      <c r="C800" s="34">
        <v>45177</v>
      </c>
      <c r="D800" s="33">
        <v>120207</v>
      </c>
      <c r="E800" s="33" t="s">
        <v>31</v>
      </c>
      <c r="F800" s="36">
        <v>0</v>
      </c>
      <c r="G800" s="35">
        <v>367518.13</v>
      </c>
      <c r="H800" s="43">
        <f t="shared" si="7"/>
        <v>1604610132.3600028</v>
      </c>
      <c r="L800" s="20"/>
      <c r="M800" s="24"/>
    </row>
    <row r="801" spans="2:13" s="4" customFormat="1" ht="37.5" customHeight="1" x14ac:dyDescent="0.2">
      <c r="B801" s="33">
        <v>787</v>
      </c>
      <c r="C801" s="34">
        <v>45177</v>
      </c>
      <c r="D801" s="33">
        <v>120207</v>
      </c>
      <c r="E801" s="33" t="s">
        <v>31</v>
      </c>
      <c r="F801" s="36">
        <v>0</v>
      </c>
      <c r="G801" s="35">
        <v>939021.31</v>
      </c>
      <c r="H801" s="43">
        <f t="shared" si="7"/>
        <v>1603671111.0500028</v>
      </c>
      <c r="L801" s="20"/>
      <c r="M801" s="24"/>
    </row>
    <row r="802" spans="2:13" s="4" customFormat="1" ht="37.5" customHeight="1" x14ac:dyDescent="0.2">
      <c r="B802" s="33">
        <v>788</v>
      </c>
      <c r="C802" s="34">
        <v>45177</v>
      </c>
      <c r="D802" s="33">
        <v>120211</v>
      </c>
      <c r="E802" s="33" t="s">
        <v>31</v>
      </c>
      <c r="F802" s="36">
        <v>0</v>
      </c>
      <c r="G802" s="35">
        <v>115850.67</v>
      </c>
      <c r="H802" s="43">
        <f t="shared" si="7"/>
        <v>1603555260.3800027</v>
      </c>
      <c r="L802" s="20"/>
      <c r="M802" s="24"/>
    </row>
    <row r="803" spans="2:13" s="4" customFormat="1" ht="37.5" customHeight="1" x14ac:dyDescent="0.2">
      <c r="B803" s="33">
        <v>789</v>
      </c>
      <c r="C803" s="34">
        <v>45177</v>
      </c>
      <c r="D803" s="33">
        <v>120211</v>
      </c>
      <c r="E803" s="33" t="s">
        <v>31</v>
      </c>
      <c r="F803" s="36">
        <v>0</v>
      </c>
      <c r="G803" s="35">
        <v>478513.65</v>
      </c>
      <c r="H803" s="43">
        <f t="shared" si="7"/>
        <v>1603076746.7300026</v>
      </c>
      <c r="L803" s="20"/>
      <c r="M803" s="24"/>
    </row>
    <row r="804" spans="2:13" s="4" customFormat="1" ht="37.5" customHeight="1" x14ac:dyDescent="0.2">
      <c r="B804" s="33">
        <v>790</v>
      </c>
      <c r="C804" s="34">
        <v>45177</v>
      </c>
      <c r="D804" s="33">
        <v>120210</v>
      </c>
      <c r="E804" s="33" t="s">
        <v>31</v>
      </c>
      <c r="F804" s="36">
        <v>0</v>
      </c>
      <c r="G804" s="35">
        <v>115739.52</v>
      </c>
      <c r="H804" s="43">
        <f t="shared" si="7"/>
        <v>1602961007.2100027</v>
      </c>
      <c r="L804" s="20"/>
      <c r="M804" s="24"/>
    </row>
    <row r="805" spans="2:13" s="4" customFormat="1" ht="37.5" customHeight="1" x14ac:dyDescent="0.2">
      <c r="B805" s="33">
        <v>791</v>
      </c>
      <c r="C805" s="34">
        <v>45177</v>
      </c>
      <c r="D805" s="33">
        <v>120210</v>
      </c>
      <c r="E805" s="33" t="s">
        <v>31</v>
      </c>
      <c r="F805" s="36">
        <v>0</v>
      </c>
      <c r="G805" s="35">
        <v>303058.55</v>
      </c>
      <c r="H805" s="43">
        <f t="shared" si="7"/>
        <v>1602657948.6600027</v>
      </c>
      <c r="L805" s="20"/>
      <c r="M805" s="24"/>
    </row>
    <row r="806" spans="2:13" s="4" customFormat="1" ht="37.5" customHeight="1" x14ac:dyDescent="0.2">
      <c r="B806" s="33">
        <v>792</v>
      </c>
      <c r="C806" s="34">
        <v>45177</v>
      </c>
      <c r="D806" s="33">
        <v>120212</v>
      </c>
      <c r="E806" s="33" t="s">
        <v>31</v>
      </c>
      <c r="F806" s="36">
        <v>0</v>
      </c>
      <c r="G806" s="35">
        <v>13800</v>
      </c>
      <c r="H806" s="43">
        <f t="shared" si="7"/>
        <v>1602644148.6600027</v>
      </c>
      <c r="L806" s="20"/>
      <c r="M806" s="24"/>
    </row>
    <row r="807" spans="2:13" s="4" customFormat="1" ht="37.5" customHeight="1" x14ac:dyDescent="0.2">
      <c r="B807" s="33">
        <v>793</v>
      </c>
      <c r="C807" s="34">
        <v>45177</v>
      </c>
      <c r="D807" s="33">
        <v>120212</v>
      </c>
      <c r="E807" s="33" t="s">
        <v>31</v>
      </c>
      <c r="F807" s="36">
        <v>0</v>
      </c>
      <c r="G807" s="35">
        <v>57000</v>
      </c>
      <c r="H807" s="43">
        <f t="shared" si="7"/>
        <v>1602587148.6600027</v>
      </c>
      <c r="L807" s="20"/>
      <c r="M807" s="24"/>
    </row>
    <row r="808" spans="2:13" s="4" customFormat="1" ht="37.5" customHeight="1" x14ac:dyDescent="0.2">
      <c r="B808" s="33">
        <v>794</v>
      </c>
      <c r="C808" s="34">
        <v>45177</v>
      </c>
      <c r="D808" s="33">
        <v>120213</v>
      </c>
      <c r="E808" s="33" t="s">
        <v>31</v>
      </c>
      <c r="F808" s="36">
        <v>0</v>
      </c>
      <c r="G808" s="35">
        <v>227866.52</v>
      </c>
      <c r="H808" s="43">
        <f t="shared" si="7"/>
        <v>1602359282.1400027</v>
      </c>
      <c r="L808" s="20"/>
      <c r="M808" s="24"/>
    </row>
    <row r="809" spans="2:13" s="4" customFormat="1" ht="37.5" customHeight="1" x14ac:dyDescent="0.2">
      <c r="B809" s="33">
        <v>795</v>
      </c>
      <c r="C809" s="34">
        <v>45177</v>
      </c>
      <c r="D809" s="33">
        <v>120213</v>
      </c>
      <c r="E809" s="33" t="s">
        <v>31</v>
      </c>
      <c r="F809" s="36">
        <v>0</v>
      </c>
      <c r="G809" s="35">
        <v>614632.54</v>
      </c>
      <c r="H809" s="43">
        <f t="shared" si="7"/>
        <v>1601744649.6000028</v>
      </c>
      <c r="L809" s="20"/>
      <c r="M809" s="24"/>
    </row>
    <row r="810" spans="2:13" s="4" customFormat="1" ht="37.5" customHeight="1" x14ac:dyDescent="0.2">
      <c r="B810" s="33">
        <v>796</v>
      </c>
      <c r="C810" s="34">
        <v>45177</v>
      </c>
      <c r="D810" s="33">
        <v>120214</v>
      </c>
      <c r="E810" s="33" t="s">
        <v>31</v>
      </c>
      <c r="F810" s="36">
        <v>0</v>
      </c>
      <c r="G810" s="35">
        <v>53644.08</v>
      </c>
      <c r="H810" s="43">
        <f t="shared" si="7"/>
        <v>1601691005.5200028</v>
      </c>
      <c r="L810" s="20"/>
      <c r="M810" s="24"/>
    </row>
    <row r="811" spans="2:13" s="4" customFormat="1" ht="37.5" customHeight="1" x14ac:dyDescent="0.2">
      <c r="B811" s="33">
        <v>797</v>
      </c>
      <c r="C811" s="34">
        <v>45177</v>
      </c>
      <c r="D811" s="33">
        <v>120214</v>
      </c>
      <c r="E811" s="33" t="s">
        <v>31</v>
      </c>
      <c r="F811" s="36">
        <v>0</v>
      </c>
      <c r="G811" s="35">
        <v>1212356.21</v>
      </c>
      <c r="H811" s="43">
        <f t="shared" si="7"/>
        <v>1600478649.3100028</v>
      </c>
      <c r="L811" s="20"/>
      <c r="M811" s="24"/>
    </row>
    <row r="812" spans="2:13" s="4" customFormat="1" ht="37.5" customHeight="1" x14ac:dyDescent="0.2">
      <c r="B812" s="33">
        <v>798</v>
      </c>
      <c r="C812" s="34">
        <v>45177</v>
      </c>
      <c r="D812" s="33">
        <v>120215</v>
      </c>
      <c r="E812" s="33" t="s">
        <v>31</v>
      </c>
      <c r="F812" s="36">
        <v>0</v>
      </c>
      <c r="G812" s="35">
        <v>109264.77</v>
      </c>
      <c r="H812" s="43">
        <f t="shared" si="7"/>
        <v>1600369384.5400028</v>
      </c>
      <c r="L812" s="20"/>
      <c r="M812" s="24"/>
    </row>
    <row r="813" spans="2:13" s="4" customFormat="1" ht="37.5" customHeight="1" x14ac:dyDescent="0.2">
      <c r="B813" s="33">
        <v>799</v>
      </c>
      <c r="C813" s="34">
        <v>45177</v>
      </c>
      <c r="D813" s="33">
        <v>120215</v>
      </c>
      <c r="E813" s="33" t="s">
        <v>31</v>
      </c>
      <c r="F813" s="36">
        <v>0</v>
      </c>
      <c r="G813" s="35">
        <v>451311.03</v>
      </c>
      <c r="H813" s="43">
        <f t="shared" si="7"/>
        <v>1599918073.5100029</v>
      </c>
      <c r="L813" s="20"/>
      <c r="M813" s="24"/>
    </row>
    <row r="814" spans="2:13" s="4" customFormat="1" ht="37.5" customHeight="1" x14ac:dyDescent="0.2">
      <c r="B814" s="33">
        <v>800</v>
      </c>
      <c r="C814" s="34">
        <v>45177</v>
      </c>
      <c r="D814" s="33">
        <v>120216</v>
      </c>
      <c r="E814" s="33" t="s">
        <v>31</v>
      </c>
      <c r="F814" s="36">
        <v>0</v>
      </c>
      <c r="G814" s="35">
        <v>42936.41</v>
      </c>
      <c r="H814" s="43">
        <f t="shared" si="7"/>
        <v>1599875137.1000028</v>
      </c>
      <c r="L814" s="20"/>
      <c r="M814" s="24"/>
    </row>
    <row r="815" spans="2:13" s="4" customFormat="1" ht="37.5" customHeight="1" x14ac:dyDescent="0.2">
      <c r="B815" s="33">
        <v>801</v>
      </c>
      <c r="C815" s="34">
        <v>45177</v>
      </c>
      <c r="D815" s="33">
        <v>120216</v>
      </c>
      <c r="E815" s="33" t="s">
        <v>31</v>
      </c>
      <c r="F815" s="36">
        <v>0</v>
      </c>
      <c r="G815" s="35">
        <v>970362.81</v>
      </c>
      <c r="H815" s="43">
        <f t="shared" si="7"/>
        <v>1598904774.2900028</v>
      </c>
      <c r="L815" s="20"/>
      <c r="M815" s="24"/>
    </row>
    <row r="816" spans="2:13" s="4" customFormat="1" ht="37.5" customHeight="1" x14ac:dyDescent="0.2">
      <c r="B816" s="33">
        <v>802</v>
      </c>
      <c r="C816" s="34">
        <v>45177</v>
      </c>
      <c r="D816" s="33">
        <v>120217</v>
      </c>
      <c r="E816" s="33" t="s">
        <v>31</v>
      </c>
      <c r="F816" s="36">
        <v>0</v>
      </c>
      <c r="G816" s="35">
        <v>3156.42</v>
      </c>
      <c r="H816" s="43">
        <f t="shared" si="7"/>
        <v>1598901617.8700027</v>
      </c>
      <c r="L816" s="20"/>
      <c r="M816" s="24"/>
    </row>
    <row r="817" spans="2:13" s="4" customFormat="1" ht="37.5" customHeight="1" x14ac:dyDescent="0.2">
      <c r="B817" s="33">
        <v>803</v>
      </c>
      <c r="C817" s="34">
        <v>45177</v>
      </c>
      <c r="D817" s="33">
        <v>120217</v>
      </c>
      <c r="E817" s="33" t="s">
        <v>31</v>
      </c>
      <c r="F817" s="36">
        <v>0</v>
      </c>
      <c r="G817" s="35">
        <v>71335.16</v>
      </c>
      <c r="H817" s="43">
        <f t="shared" si="7"/>
        <v>1598830282.7100027</v>
      </c>
      <c r="L817" s="20"/>
      <c r="M817" s="24"/>
    </row>
    <row r="818" spans="2:13" s="4" customFormat="1" ht="37.5" customHeight="1" x14ac:dyDescent="0.2">
      <c r="B818" s="33">
        <v>804</v>
      </c>
      <c r="C818" s="34">
        <v>45177</v>
      </c>
      <c r="D818" s="33">
        <v>120219</v>
      </c>
      <c r="E818" s="33" t="s">
        <v>31</v>
      </c>
      <c r="F818" s="36">
        <v>0</v>
      </c>
      <c r="G818" s="35">
        <v>3465266.92</v>
      </c>
      <c r="H818" s="43">
        <f t="shared" si="7"/>
        <v>1595365015.7900026</v>
      </c>
      <c r="L818" s="20"/>
      <c r="M818" s="24"/>
    </row>
    <row r="819" spans="2:13" s="4" customFormat="1" ht="37.5" customHeight="1" x14ac:dyDescent="0.2">
      <c r="B819" s="33">
        <v>805</v>
      </c>
      <c r="C819" s="34">
        <v>45177</v>
      </c>
      <c r="D819" s="33">
        <v>120220</v>
      </c>
      <c r="E819" s="33" t="s">
        <v>31</v>
      </c>
      <c r="F819" s="36">
        <v>0</v>
      </c>
      <c r="G819" s="35">
        <v>199411</v>
      </c>
      <c r="H819" s="43">
        <f t="shared" si="7"/>
        <v>1595165604.7900026</v>
      </c>
      <c r="L819" s="20"/>
      <c r="M819" s="24"/>
    </row>
    <row r="820" spans="2:13" s="4" customFormat="1" ht="37.5" customHeight="1" x14ac:dyDescent="0.2">
      <c r="B820" s="33">
        <v>806</v>
      </c>
      <c r="C820" s="34">
        <v>45177</v>
      </c>
      <c r="D820" s="33">
        <v>120220</v>
      </c>
      <c r="E820" s="33" t="s">
        <v>31</v>
      </c>
      <c r="F820" s="36">
        <v>0</v>
      </c>
      <c r="G820" s="35">
        <v>823654.1</v>
      </c>
      <c r="H820" s="43">
        <f t="shared" si="7"/>
        <v>1594341950.6900027</v>
      </c>
      <c r="L820" s="20"/>
      <c r="M820" s="24"/>
    </row>
    <row r="821" spans="2:13" s="4" customFormat="1" ht="37.5" customHeight="1" x14ac:dyDescent="0.2">
      <c r="B821" s="33">
        <v>807</v>
      </c>
      <c r="C821" s="34">
        <v>45177</v>
      </c>
      <c r="D821" s="33">
        <v>120221</v>
      </c>
      <c r="E821" s="33" t="s">
        <v>31</v>
      </c>
      <c r="F821" s="36">
        <v>0</v>
      </c>
      <c r="G821" s="35">
        <v>89771.07</v>
      </c>
      <c r="H821" s="43">
        <f t="shared" si="7"/>
        <v>1594252179.6200027</v>
      </c>
      <c r="L821" s="20"/>
      <c r="M821" s="24"/>
    </row>
    <row r="822" spans="2:13" s="4" customFormat="1" ht="37.5" customHeight="1" x14ac:dyDescent="0.2">
      <c r="B822" s="33">
        <v>808</v>
      </c>
      <c r="C822" s="34">
        <v>45177</v>
      </c>
      <c r="D822" s="33">
        <v>120221</v>
      </c>
      <c r="E822" s="33" t="s">
        <v>31</v>
      </c>
      <c r="F822" s="36">
        <v>0</v>
      </c>
      <c r="G822" s="35">
        <v>370793.56</v>
      </c>
      <c r="H822" s="43">
        <f t="shared" si="7"/>
        <v>1593881386.0600028</v>
      </c>
      <c r="L822" s="20"/>
      <c r="M822" s="24"/>
    </row>
    <row r="823" spans="2:13" s="4" customFormat="1" ht="37.5" customHeight="1" x14ac:dyDescent="0.2">
      <c r="B823" s="33">
        <v>809</v>
      </c>
      <c r="C823" s="34">
        <v>45177</v>
      </c>
      <c r="D823" s="33">
        <v>120222</v>
      </c>
      <c r="E823" s="33" t="s">
        <v>31</v>
      </c>
      <c r="F823" s="36">
        <v>0</v>
      </c>
      <c r="G823" s="35">
        <v>76672.37</v>
      </c>
      <c r="H823" s="43">
        <f t="shared" si="7"/>
        <v>1593804713.6900029</v>
      </c>
      <c r="L823" s="20"/>
      <c r="M823" s="24"/>
    </row>
    <row r="824" spans="2:13" s="4" customFormat="1" ht="37.5" customHeight="1" x14ac:dyDescent="0.2">
      <c r="B824" s="33">
        <v>810</v>
      </c>
      <c r="C824" s="34">
        <v>45177</v>
      </c>
      <c r="D824" s="33">
        <v>120222</v>
      </c>
      <c r="E824" s="33" t="s">
        <v>31</v>
      </c>
      <c r="F824" s="36">
        <v>0</v>
      </c>
      <c r="G824" s="35">
        <v>1368293.91</v>
      </c>
      <c r="H824" s="43">
        <f t="shared" si="7"/>
        <v>1592436419.7800028</v>
      </c>
      <c r="L824" s="20"/>
      <c r="M824" s="24"/>
    </row>
    <row r="825" spans="2:13" s="4" customFormat="1" ht="37.5" customHeight="1" x14ac:dyDescent="0.2">
      <c r="B825" s="33">
        <v>811</v>
      </c>
      <c r="C825" s="34">
        <v>45177</v>
      </c>
      <c r="D825" s="33">
        <v>120223</v>
      </c>
      <c r="E825" s="33" t="s">
        <v>31</v>
      </c>
      <c r="F825" s="36">
        <v>0</v>
      </c>
      <c r="G825" s="35">
        <v>10155.09</v>
      </c>
      <c r="H825" s="43">
        <f t="shared" si="7"/>
        <v>1592426264.6900029</v>
      </c>
      <c r="L825" s="20"/>
      <c r="M825" s="24"/>
    </row>
    <row r="826" spans="2:13" s="4" customFormat="1" ht="37.5" customHeight="1" x14ac:dyDescent="0.2">
      <c r="B826" s="33">
        <v>812</v>
      </c>
      <c r="C826" s="34">
        <v>45177</v>
      </c>
      <c r="D826" s="33">
        <v>120223</v>
      </c>
      <c r="E826" s="33" t="s">
        <v>31</v>
      </c>
      <c r="F826" s="36">
        <v>0</v>
      </c>
      <c r="G826" s="35">
        <v>1071759.8799999999</v>
      </c>
      <c r="H826" s="43">
        <f t="shared" si="7"/>
        <v>1591354504.8100028</v>
      </c>
      <c r="L826" s="20"/>
      <c r="M826" s="24"/>
    </row>
    <row r="827" spans="2:13" s="4" customFormat="1" ht="37.5" customHeight="1" x14ac:dyDescent="0.2">
      <c r="B827" s="33">
        <v>813</v>
      </c>
      <c r="C827" s="34">
        <v>45177</v>
      </c>
      <c r="D827" s="33">
        <v>120224</v>
      </c>
      <c r="E827" s="33" t="s">
        <v>31</v>
      </c>
      <c r="F827" s="36">
        <v>0</v>
      </c>
      <c r="G827" s="35">
        <v>19034.34</v>
      </c>
      <c r="H827" s="43">
        <f t="shared" si="7"/>
        <v>1591335470.4700029</v>
      </c>
      <c r="L827" s="20"/>
      <c r="M827" s="24"/>
    </row>
    <row r="828" spans="2:13" s="4" customFormat="1" ht="37.5" customHeight="1" x14ac:dyDescent="0.2">
      <c r="B828" s="33">
        <v>814</v>
      </c>
      <c r="C828" s="34">
        <v>45177</v>
      </c>
      <c r="D828" s="33">
        <v>120224</v>
      </c>
      <c r="E828" s="33" t="s">
        <v>31</v>
      </c>
      <c r="F828" s="36">
        <v>0</v>
      </c>
      <c r="G828" s="35">
        <v>1473910.3</v>
      </c>
      <c r="H828" s="43">
        <f t="shared" si="7"/>
        <v>1589861560.1700029</v>
      </c>
      <c r="L828" s="20"/>
      <c r="M828" s="24"/>
    </row>
    <row r="829" spans="2:13" s="4" customFormat="1" ht="37.5" customHeight="1" x14ac:dyDescent="0.2">
      <c r="B829" s="33">
        <v>815</v>
      </c>
      <c r="C829" s="34">
        <v>45177</v>
      </c>
      <c r="D829" s="33">
        <v>120225</v>
      </c>
      <c r="E829" s="33" t="s">
        <v>31</v>
      </c>
      <c r="F829" s="36">
        <v>0</v>
      </c>
      <c r="G829" s="35">
        <v>61662.9</v>
      </c>
      <c r="H829" s="43">
        <f t="shared" si="7"/>
        <v>1589799897.2700028</v>
      </c>
      <c r="L829" s="20"/>
      <c r="M829" s="24"/>
    </row>
    <row r="830" spans="2:13" s="4" customFormat="1" ht="37.5" customHeight="1" x14ac:dyDescent="0.2">
      <c r="B830" s="33">
        <v>816</v>
      </c>
      <c r="C830" s="34">
        <v>45177</v>
      </c>
      <c r="D830" s="33">
        <v>120225</v>
      </c>
      <c r="E830" s="33" t="s">
        <v>31</v>
      </c>
      <c r="F830" s="36">
        <v>0</v>
      </c>
      <c r="G830" s="35">
        <v>254694.6</v>
      </c>
      <c r="H830" s="43">
        <f t="shared" si="7"/>
        <v>1589545202.6700029</v>
      </c>
      <c r="L830" s="20"/>
      <c r="M830" s="24"/>
    </row>
    <row r="831" spans="2:13" s="4" customFormat="1" ht="37.5" customHeight="1" x14ac:dyDescent="0.2">
      <c r="B831" s="33">
        <v>817</v>
      </c>
      <c r="C831" s="34">
        <v>45177</v>
      </c>
      <c r="D831" s="33">
        <v>120226</v>
      </c>
      <c r="E831" s="33" t="s">
        <v>31</v>
      </c>
      <c r="F831" s="36">
        <v>0</v>
      </c>
      <c r="G831" s="35">
        <v>44884.63</v>
      </c>
      <c r="H831" s="43">
        <f t="shared" si="7"/>
        <v>1589500318.0400028</v>
      </c>
      <c r="L831" s="20"/>
      <c r="M831" s="24"/>
    </row>
    <row r="832" spans="2:13" s="4" customFormat="1" ht="37.5" customHeight="1" x14ac:dyDescent="0.2">
      <c r="B832" s="33">
        <v>818</v>
      </c>
      <c r="C832" s="34">
        <v>45177</v>
      </c>
      <c r="D832" s="33">
        <v>120226</v>
      </c>
      <c r="E832" s="33" t="s">
        <v>31</v>
      </c>
      <c r="F832" s="36">
        <v>0</v>
      </c>
      <c r="G832" s="35">
        <v>1014392.64</v>
      </c>
      <c r="H832" s="43">
        <f t="shared" si="7"/>
        <v>1588485925.4000027</v>
      </c>
      <c r="L832" s="20"/>
      <c r="M832" s="24"/>
    </row>
    <row r="833" spans="2:13" s="4" customFormat="1" ht="37.5" customHeight="1" x14ac:dyDescent="0.2">
      <c r="B833" s="33">
        <v>819</v>
      </c>
      <c r="C833" s="34">
        <v>45177</v>
      </c>
      <c r="D833" s="33">
        <v>120227</v>
      </c>
      <c r="E833" s="33" t="s">
        <v>31</v>
      </c>
      <c r="F833" s="36">
        <v>0</v>
      </c>
      <c r="G833" s="35">
        <v>84628.37</v>
      </c>
      <c r="H833" s="43">
        <f t="shared" si="7"/>
        <v>1588401297.0300028</v>
      </c>
      <c r="L833" s="20"/>
      <c r="M833" s="24"/>
    </row>
    <row r="834" spans="2:13" s="4" customFormat="1" ht="37.5" customHeight="1" x14ac:dyDescent="0.2">
      <c r="B834" s="33">
        <v>820</v>
      </c>
      <c r="C834" s="34">
        <v>45177</v>
      </c>
      <c r="D834" s="33">
        <v>120227</v>
      </c>
      <c r="E834" s="33" t="s">
        <v>31</v>
      </c>
      <c r="F834" s="36">
        <v>0</v>
      </c>
      <c r="G834" s="35">
        <v>1574376.64</v>
      </c>
      <c r="H834" s="43">
        <f t="shared" ref="H834:H897" si="8">H833+F834-G834</f>
        <v>1586826920.3900027</v>
      </c>
      <c r="L834" s="20"/>
      <c r="M834" s="24"/>
    </row>
    <row r="835" spans="2:13" s="4" customFormat="1" ht="37.5" customHeight="1" x14ac:dyDescent="0.2">
      <c r="B835" s="33">
        <v>821</v>
      </c>
      <c r="C835" s="34">
        <v>45177</v>
      </c>
      <c r="D835" s="33">
        <v>120228</v>
      </c>
      <c r="E835" s="33" t="s">
        <v>31</v>
      </c>
      <c r="F835" s="36">
        <v>0</v>
      </c>
      <c r="G835" s="35">
        <v>161785.23000000001</v>
      </c>
      <c r="H835" s="43">
        <f t="shared" si="8"/>
        <v>1586665135.1600027</v>
      </c>
      <c r="L835" s="20"/>
      <c r="M835" s="24"/>
    </row>
    <row r="836" spans="2:13" s="4" customFormat="1" ht="37.5" customHeight="1" x14ac:dyDescent="0.2">
      <c r="B836" s="33">
        <v>822</v>
      </c>
      <c r="C836" s="34">
        <v>45177</v>
      </c>
      <c r="D836" s="33">
        <v>120228</v>
      </c>
      <c r="E836" s="33" t="s">
        <v>31</v>
      </c>
      <c r="F836" s="36">
        <v>0</v>
      </c>
      <c r="G836" s="35">
        <v>668243.34</v>
      </c>
      <c r="H836" s="43">
        <f t="shared" si="8"/>
        <v>1585996891.8200028</v>
      </c>
      <c r="L836" s="20"/>
      <c r="M836" s="24"/>
    </row>
    <row r="837" spans="2:13" s="4" customFormat="1" ht="37.5" customHeight="1" x14ac:dyDescent="0.2">
      <c r="B837" s="33">
        <v>823</v>
      </c>
      <c r="C837" s="34">
        <v>45177</v>
      </c>
      <c r="D837" s="33">
        <v>120229</v>
      </c>
      <c r="E837" s="33" t="s">
        <v>31</v>
      </c>
      <c r="F837" s="36">
        <v>0</v>
      </c>
      <c r="G837" s="35">
        <v>257690.94</v>
      </c>
      <c r="H837" s="43">
        <f t="shared" si="8"/>
        <v>1585739200.8800027</v>
      </c>
      <c r="L837" s="20"/>
      <c r="M837" s="24"/>
    </row>
    <row r="838" spans="2:13" s="4" customFormat="1" ht="37.5" customHeight="1" x14ac:dyDescent="0.2">
      <c r="B838" s="33">
        <v>824</v>
      </c>
      <c r="C838" s="34">
        <v>45177</v>
      </c>
      <c r="D838" s="33">
        <v>120229</v>
      </c>
      <c r="E838" s="33" t="s">
        <v>31</v>
      </c>
      <c r="F838" s="36">
        <v>0</v>
      </c>
      <c r="G838" s="35">
        <v>4826973.38</v>
      </c>
      <c r="H838" s="43">
        <f t="shared" si="8"/>
        <v>1580912227.5000026</v>
      </c>
      <c r="L838" s="20"/>
      <c r="M838" s="24"/>
    </row>
    <row r="839" spans="2:13" s="4" customFormat="1" ht="37.5" customHeight="1" x14ac:dyDescent="0.2">
      <c r="B839" s="33">
        <v>825</v>
      </c>
      <c r="C839" s="34">
        <v>45177</v>
      </c>
      <c r="D839" s="33">
        <v>120230</v>
      </c>
      <c r="E839" s="33" t="s">
        <v>31</v>
      </c>
      <c r="F839" s="36">
        <v>0</v>
      </c>
      <c r="G839" s="35">
        <v>297560.33</v>
      </c>
      <c r="H839" s="43">
        <f t="shared" si="8"/>
        <v>1580614667.1700027</v>
      </c>
      <c r="L839" s="20"/>
      <c r="M839" s="24"/>
    </row>
    <row r="840" spans="2:13" s="4" customFormat="1" ht="37.5" customHeight="1" x14ac:dyDescent="0.2">
      <c r="B840" s="33">
        <v>826</v>
      </c>
      <c r="C840" s="34">
        <v>45177</v>
      </c>
      <c r="D840" s="33">
        <v>120230</v>
      </c>
      <c r="E840" s="33" t="s">
        <v>31</v>
      </c>
      <c r="F840" s="36">
        <v>0</v>
      </c>
      <c r="G840" s="35">
        <v>774197.81</v>
      </c>
      <c r="H840" s="43">
        <f t="shared" si="8"/>
        <v>1579840469.3600028</v>
      </c>
      <c r="L840" s="20"/>
      <c r="M840" s="24"/>
    </row>
    <row r="841" spans="2:13" s="4" customFormat="1" ht="37.5" customHeight="1" x14ac:dyDescent="0.2">
      <c r="B841" s="33">
        <v>827</v>
      </c>
      <c r="C841" s="34">
        <v>45177</v>
      </c>
      <c r="D841" s="33">
        <v>120231</v>
      </c>
      <c r="E841" s="33" t="s">
        <v>31</v>
      </c>
      <c r="F841" s="36">
        <v>0</v>
      </c>
      <c r="G841" s="35">
        <v>112389.78</v>
      </c>
      <c r="H841" s="43">
        <f t="shared" si="8"/>
        <v>1579728079.5800028</v>
      </c>
      <c r="L841" s="20"/>
      <c r="M841" s="24"/>
    </row>
    <row r="842" spans="2:13" s="4" customFormat="1" ht="37.5" customHeight="1" x14ac:dyDescent="0.2">
      <c r="B842" s="33">
        <v>828</v>
      </c>
      <c r="C842" s="34">
        <v>45177</v>
      </c>
      <c r="D842" s="33">
        <v>120231</v>
      </c>
      <c r="E842" s="33" t="s">
        <v>31</v>
      </c>
      <c r="F842" s="36">
        <v>0</v>
      </c>
      <c r="G842" s="35">
        <v>2019808.68</v>
      </c>
      <c r="H842" s="43">
        <f t="shared" si="8"/>
        <v>1577708270.9000027</v>
      </c>
      <c r="L842" s="20"/>
      <c r="M842" s="24"/>
    </row>
    <row r="843" spans="2:13" s="4" customFormat="1" ht="37.5" customHeight="1" x14ac:dyDescent="0.2">
      <c r="B843" s="33">
        <v>829</v>
      </c>
      <c r="C843" s="34">
        <v>45177</v>
      </c>
      <c r="D843" s="33">
        <v>120232</v>
      </c>
      <c r="E843" s="33" t="s">
        <v>31</v>
      </c>
      <c r="F843" s="36">
        <v>0</v>
      </c>
      <c r="G843" s="35">
        <v>122290.07</v>
      </c>
      <c r="H843" s="43">
        <f t="shared" si="8"/>
        <v>1577585980.8300028</v>
      </c>
      <c r="L843" s="20"/>
      <c r="M843" s="24"/>
    </row>
    <row r="844" spans="2:13" s="4" customFormat="1" ht="37.5" customHeight="1" x14ac:dyDescent="0.2">
      <c r="B844" s="33">
        <v>830</v>
      </c>
      <c r="C844" s="34">
        <v>45177</v>
      </c>
      <c r="D844" s="33">
        <v>120232</v>
      </c>
      <c r="E844" s="33" t="s">
        <v>31</v>
      </c>
      <c r="F844" s="36">
        <v>0</v>
      </c>
      <c r="G844" s="35">
        <v>1289269.22</v>
      </c>
      <c r="H844" s="43">
        <f t="shared" si="8"/>
        <v>1576296711.6100028</v>
      </c>
      <c r="L844" s="20"/>
      <c r="M844" s="24"/>
    </row>
    <row r="845" spans="2:13" s="4" customFormat="1" ht="37.5" customHeight="1" x14ac:dyDescent="0.2">
      <c r="B845" s="33">
        <v>831</v>
      </c>
      <c r="C845" s="34">
        <v>45177</v>
      </c>
      <c r="D845" s="33">
        <v>120233</v>
      </c>
      <c r="E845" s="33" t="s">
        <v>31</v>
      </c>
      <c r="F845" s="36">
        <v>0</v>
      </c>
      <c r="G845" s="35">
        <v>158303.76</v>
      </c>
      <c r="H845" s="43">
        <f t="shared" si="8"/>
        <v>1576138407.8500028</v>
      </c>
      <c r="L845" s="20"/>
      <c r="M845" s="24"/>
    </row>
    <row r="846" spans="2:13" s="4" customFormat="1" ht="37.5" customHeight="1" x14ac:dyDescent="0.2">
      <c r="B846" s="33">
        <v>832</v>
      </c>
      <c r="C846" s="34">
        <v>45177</v>
      </c>
      <c r="D846" s="33">
        <v>120233</v>
      </c>
      <c r="E846" s="33" t="s">
        <v>31</v>
      </c>
      <c r="F846" s="36">
        <v>0</v>
      </c>
      <c r="G846" s="35">
        <v>1125658.17</v>
      </c>
      <c r="H846" s="43">
        <f t="shared" si="8"/>
        <v>1575012749.6800027</v>
      </c>
      <c r="L846" s="20"/>
      <c r="M846" s="24"/>
    </row>
    <row r="847" spans="2:13" s="4" customFormat="1" ht="37.5" customHeight="1" x14ac:dyDescent="0.2">
      <c r="B847" s="33">
        <v>833</v>
      </c>
      <c r="C847" s="34">
        <v>45177</v>
      </c>
      <c r="D847" s="33">
        <v>120234</v>
      </c>
      <c r="E847" s="33" t="s">
        <v>31</v>
      </c>
      <c r="F847" s="36">
        <v>0</v>
      </c>
      <c r="G847" s="35">
        <v>36925.61</v>
      </c>
      <c r="H847" s="43">
        <f t="shared" si="8"/>
        <v>1574975824.0700028</v>
      </c>
      <c r="L847" s="20"/>
      <c r="M847" s="24"/>
    </row>
    <row r="848" spans="2:13" s="4" customFormat="1" ht="37.5" customHeight="1" x14ac:dyDescent="0.2">
      <c r="B848" s="33">
        <v>834</v>
      </c>
      <c r="C848" s="34">
        <v>45177</v>
      </c>
      <c r="D848" s="33">
        <v>120234</v>
      </c>
      <c r="E848" s="33" t="s">
        <v>31</v>
      </c>
      <c r="F848" s="36">
        <v>0</v>
      </c>
      <c r="G848" s="35">
        <v>834518.85</v>
      </c>
      <c r="H848" s="43">
        <f t="shared" si="8"/>
        <v>1574141305.2200029</v>
      </c>
      <c r="L848" s="20"/>
      <c r="M848" s="24"/>
    </row>
    <row r="849" spans="2:13" s="4" customFormat="1" ht="37.5" customHeight="1" x14ac:dyDescent="0.2">
      <c r="B849" s="33">
        <v>835</v>
      </c>
      <c r="C849" s="34">
        <v>45177</v>
      </c>
      <c r="D849" s="33">
        <v>120235</v>
      </c>
      <c r="E849" s="33" t="s">
        <v>31</v>
      </c>
      <c r="F849" s="36">
        <v>0</v>
      </c>
      <c r="G849" s="35">
        <v>48956.26</v>
      </c>
      <c r="H849" s="43">
        <f t="shared" si="8"/>
        <v>1574092348.9600029</v>
      </c>
      <c r="L849" s="20"/>
      <c r="M849" s="24"/>
    </row>
    <row r="850" spans="2:13" s="4" customFormat="1" ht="37.5" customHeight="1" x14ac:dyDescent="0.2">
      <c r="B850" s="33">
        <v>836</v>
      </c>
      <c r="C850" s="34">
        <v>45177</v>
      </c>
      <c r="D850" s="33">
        <v>120235</v>
      </c>
      <c r="E850" s="33" t="s">
        <v>31</v>
      </c>
      <c r="F850" s="36">
        <v>0</v>
      </c>
      <c r="G850" s="35">
        <v>1106411.57</v>
      </c>
      <c r="H850" s="43">
        <f t="shared" si="8"/>
        <v>1572985937.390003</v>
      </c>
      <c r="L850" s="20"/>
      <c r="M850" s="24"/>
    </row>
    <row r="851" spans="2:13" s="4" customFormat="1" ht="37.5" customHeight="1" x14ac:dyDescent="0.2">
      <c r="B851" s="33">
        <v>837</v>
      </c>
      <c r="C851" s="34">
        <v>45177</v>
      </c>
      <c r="D851" s="33">
        <v>120236</v>
      </c>
      <c r="E851" s="33" t="s">
        <v>31</v>
      </c>
      <c r="F851" s="36">
        <v>0</v>
      </c>
      <c r="G851" s="35">
        <v>169038.05</v>
      </c>
      <c r="H851" s="43">
        <f t="shared" si="8"/>
        <v>1572816899.340003</v>
      </c>
      <c r="L851" s="20"/>
      <c r="M851" s="24"/>
    </row>
    <row r="852" spans="2:13" s="4" customFormat="1" ht="37.5" customHeight="1" x14ac:dyDescent="0.2">
      <c r="B852" s="33">
        <v>838</v>
      </c>
      <c r="C852" s="34">
        <v>45177</v>
      </c>
      <c r="D852" s="33">
        <v>120236</v>
      </c>
      <c r="E852" s="33" t="s">
        <v>31</v>
      </c>
      <c r="F852" s="36">
        <v>0</v>
      </c>
      <c r="G852" s="35">
        <v>698200.66</v>
      </c>
      <c r="H852" s="43">
        <f t="shared" si="8"/>
        <v>1572118698.6800029</v>
      </c>
      <c r="L852" s="20"/>
      <c r="M852" s="24"/>
    </row>
    <row r="853" spans="2:13" s="4" customFormat="1" ht="37.5" customHeight="1" x14ac:dyDescent="0.2">
      <c r="B853" s="33">
        <v>839</v>
      </c>
      <c r="C853" s="34">
        <v>45177</v>
      </c>
      <c r="D853" s="33">
        <v>120237</v>
      </c>
      <c r="E853" s="33" t="s">
        <v>31</v>
      </c>
      <c r="F853" s="36">
        <v>0</v>
      </c>
      <c r="G853" s="35">
        <v>58646.03</v>
      </c>
      <c r="H853" s="43">
        <f t="shared" si="8"/>
        <v>1572060052.650003</v>
      </c>
      <c r="L853" s="20"/>
      <c r="M853" s="24"/>
    </row>
    <row r="854" spans="2:13" s="4" customFormat="1" ht="37.5" customHeight="1" x14ac:dyDescent="0.2">
      <c r="B854" s="33">
        <v>840</v>
      </c>
      <c r="C854" s="34">
        <v>45177</v>
      </c>
      <c r="D854" s="33">
        <v>120237</v>
      </c>
      <c r="E854" s="33" t="s">
        <v>31</v>
      </c>
      <c r="F854" s="36">
        <v>0</v>
      </c>
      <c r="G854" s="35">
        <v>939949.59</v>
      </c>
      <c r="H854" s="43">
        <f t="shared" si="8"/>
        <v>1571120103.060003</v>
      </c>
      <c r="L854" s="20"/>
      <c r="M854" s="24"/>
    </row>
    <row r="855" spans="2:13" s="4" customFormat="1" ht="37.5" customHeight="1" x14ac:dyDescent="0.2">
      <c r="B855" s="33">
        <v>841</v>
      </c>
      <c r="C855" s="34">
        <v>45177</v>
      </c>
      <c r="D855" s="33">
        <v>120238</v>
      </c>
      <c r="E855" s="33" t="s">
        <v>31</v>
      </c>
      <c r="F855" s="36">
        <v>0</v>
      </c>
      <c r="G855" s="35">
        <v>376202.07</v>
      </c>
      <c r="H855" s="43">
        <f t="shared" si="8"/>
        <v>1570743900.9900031</v>
      </c>
      <c r="L855" s="20"/>
      <c r="M855" s="24"/>
    </row>
    <row r="856" spans="2:13" s="4" customFormat="1" ht="37.5" customHeight="1" x14ac:dyDescent="0.2">
      <c r="B856" s="33">
        <v>842</v>
      </c>
      <c r="C856" s="34">
        <v>45177</v>
      </c>
      <c r="D856" s="33">
        <v>120238</v>
      </c>
      <c r="E856" s="33" t="s">
        <v>31</v>
      </c>
      <c r="F856" s="36">
        <v>0</v>
      </c>
      <c r="G856" s="35">
        <v>1088327.54</v>
      </c>
      <c r="H856" s="43">
        <f t="shared" si="8"/>
        <v>1569655573.4500031</v>
      </c>
      <c r="L856" s="20"/>
      <c r="M856" s="24"/>
    </row>
    <row r="857" spans="2:13" s="4" customFormat="1" ht="37.5" customHeight="1" x14ac:dyDescent="0.2">
      <c r="B857" s="33">
        <v>843</v>
      </c>
      <c r="C857" s="34">
        <v>45177</v>
      </c>
      <c r="D857" s="33">
        <v>120239</v>
      </c>
      <c r="E857" s="33" t="s">
        <v>31</v>
      </c>
      <c r="F857" s="36">
        <v>0</v>
      </c>
      <c r="G857" s="35">
        <v>57123.7</v>
      </c>
      <c r="H857" s="43">
        <f t="shared" si="8"/>
        <v>1569598449.7500031</v>
      </c>
      <c r="L857" s="20"/>
      <c r="M857" s="24"/>
    </row>
    <row r="858" spans="2:13" s="4" customFormat="1" ht="37.5" customHeight="1" x14ac:dyDescent="0.2">
      <c r="B858" s="33">
        <v>844</v>
      </c>
      <c r="C858" s="34">
        <v>45177</v>
      </c>
      <c r="D858" s="33">
        <v>120239</v>
      </c>
      <c r="E858" s="33" t="s">
        <v>31</v>
      </c>
      <c r="F858" s="36">
        <v>0</v>
      </c>
      <c r="G858" s="35">
        <v>1290995.53</v>
      </c>
      <c r="H858" s="43">
        <f t="shared" si="8"/>
        <v>1568307454.2200031</v>
      </c>
      <c r="L858" s="20"/>
      <c r="M858" s="24"/>
    </row>
    <row r="859" spans="2:13" s="4" customFormat="1" ht="37.5" customHeight="1" x14ac:dyDescent="0.2">
      <c r="B859" s="33">
        <v>845</v>
      </c>
      <c r="C859" s="34">
        <v>45177</v>
      </c>
      <c r="D859" s="33">
        <v>120240</v>
      </c>
      <c r="E859" s="33" t="s">
        <v>31</v>
      </c>
      <c r="F859" s="36">
        <v>0</v>
      </c>
      <c r="G859" s="35">
        <v>9361.74</v>
      </c>
      <c r="H859" s="43">
        <f t="shared" si="8"/>
        <v>1568298092.4800031</v>
      </c>
      <c r="L859" s="20"/>
      <c r="M859" s="24"/>
    </row>
    <row r="860" spans="2:13" s="4" customFormat="1" ht="37.5" customHeight="1" x14ac:dyDescent="0.2">
      <c r="B860" s="33">
        <v>846</v>
      </c>
      <c r="C860" s="34">
        <v>45177</v>
      </c>
      <c r="D860" s="33">
        <v>120240</v>
      </c>
      <c r="E860" s="33" t="s">
        <v>31</v>
      </c>
      <c r="F860" s="36">
        <v>0</v>
      </c>
      <c r="G860" s="35">
        <v>1015209.82</v>
      </c>
      <c r="H860" s="43">
        <f t="shared" si="8"/>
        <v>1567282882.6600032</v>
      </c>
      <c r="L860" s="20"/>
      <c r="M860" s="24"/>
    </row>
    <row r="861" spans="2:13" s="4" customFormat="1" ht="37.5" customHeight="1" x14ac:dyDescent="0.2">
      <c r="B861" s="33">
        <v>847</v>
      </c>
      <c r="C861" s="34">
        <v>45177</v>
      </c>
      <c r="D861" s="33">
        <v>120241</v>
      </c>
      <c r="E861" s="33" t="s">
        <v>31</v>
      </c>
      <c r="F861" s="36">
        <v>0</v>
      </c>
      <c r="G861" s="35">
        <v>6680.19</v>
      </c>
      <c r="H861" s="43">
        <f t="shared" si="8"/>
        <v>1567276202.4700031</v>
      </c>
      <c r="L861" s="20"/>
      <c r="M861" s="24"/>
    </row>
    <row r="862" spans="2:13" s="4" customFormat="1" ht="37.5" customHeight="1" x14ac:dyDescent="0.2">
      <c r="B862" s="33">
        <v>848</v>
      </c>
      <c r="C862" s="34">
        <v>45177</v>
      </c>
      <c r="D862" s="33">
        <v>120241</v>
      </c>
      <c r="E862" s="33" t="s">
        <v>31</v>
      </c>
      <c r="F862" s="36">
        <v>0</v>
      </c>
      <c r="G862" s="35">
        <v>724095.99</v>
      </c>
      <c r="H862" s="43">
        <f t="shared" si="8"/>
        <v>1566552106.4800031</v>
      </c>
      <c r="L862" s="20"/>
      <c r="M862" s="24"/>
    </row>
    <row r="863" spans="2:13" s="4" customFormat="1" ht="37.5" customHeight="1" x14ac:dyDescent="0.2">
      <c r="B863" s="33">
        <v>849</v>
      </c>
      <c r="C863" s="34">
        <v>45177</v>
      </c>
      <c r="D863" s="33">
        <v>120242</v>
      </c>
      <c r="E863" s="33" t="s">
        <v>31</v>
      </c>
      <c r="F863" s="36">
        <v>0</v>
      </c>
      <c r="G863" s="35">
        <v>43144.19</v>
      </c>
      <c r="H863" s="43">
        <f t="shared" si="8"/>
        <v>1566508962.2900031</v>
      </c>
      <c r="L863" s="20"/>
      <c r="M863" s="24"/>
    </row>
    <row r="864" spans="2:13" s="4" customFormat="1" ht="37.5" customHeight="1" x14ac:dyDescent="0.2">
      <c r="B864" s="33">
        <v>850</v>
      </c>
      <c r="C864" s="34">
        <v>45177</v>
      </c>
      <c r="D864" s="33">
        <v>120242</v>
      </c>
      <c r="E864" s="33" t="s">
        <v>31</v>
      </c>
      <c r="F864" s="36">
        <v>0</v>
      </c>
      <c r="G864" s="35">
        <v>447250.1</v>
      </c>
      <c r="H864" s="43">
        <f t="shared" si="8"/>
        <v>1566061712.1900032</v>
      </c>
      <c r="L864" s="20"/>
      <c r="M864" s="24"/>
    </row>
    <row r="865" spans="2:13" s="4" customFormat="1" ht="37.5" customHeight="1" x14ac:dyDescent="0.2">
      <c r="B865" s="33">
        <v>851</v>
      </c>
      <c r="C865" s="34">
        <v>45177</v>
      </c>
      <c r="D865" s="33">
        <v>120243</v>
      </c>
      <c r="E865" s="33" t="s">
        <v>31</v>
      </c>
      <c r="F865" s="36">
        <v>0</v>
      </c>
      <c r="G865" s="35">
        <v>133322.19</v>
      </c>
      <c r="H865" s="43">
        <f t="shared" si="8"/>
        <v>1565928390.0000031</v>
      </c>
      <c r="L865" s="20"/>
      <c r="M865" s="24"/>
    </row>
    <row r="866" spans="2:13" s="4" customFormat="1" ht="37.5" customHeight="1" x14ac:dyDescent="0.2">
      <c r="B866" s="33">
        <v>852</v>
      </c>
      <c r="C866" s="34">
        <v>45177</v>
      </c>
      <c r="D866" s="33">
        <v>120243</v>
      </c>
      <c r="E866" s="33" t="s">
        <v>31</v>
      </c>
      <c r="F866" s="36">
        <v>0</v>
      </c>
      <c r="G866" s="35">
        <v>1683856.17</v>
      </c>
      <c r="H866" s="43">
        <f t="shared" si="8"/>
        <v>1564244533.830003</v>
      </c>
      <c r="L866" s="20"/>
      <c r="M866" s="24"/>
    </row>
    <row r="867" spans="2:13" s="4" customFormat="1" ht="37.5" customHeight="1" x14ac:dyDescent="0.2">
      <c r="B867" s="33">
        <v>853</v>
      </c>
      <c r="C867" s="34">
        <v>45177</v>
      </c>
      <c r="D867" s="33">
        <v>120244</v>
      </c>
      <c r="E867" s="33" t="s">
        <v>31</v>
      </c>
      <c r="F867" s="36">
        <v>0</v>
      </c>
      <c r="G867" s="35">
        <v>21970.25</v>
      </c>
      <c r="H867" s="43">
        <f t="shared" si="8"/>
        <v>1564222563.580003</v>
      </c>
      <c r="L867" s="20"/>
      <c r="M867" s="24"/>
    </row>
    <row r="868" spans="2:13" s="4" customFormat="1" ht="37.5" customHeight="1" x14ac:dyDescent="0.2">
      <c r="B868" s="33">
        <v>854</v>
      </c>
      <c r="C868" s="34">
        <v>45177</v>
      </c>
      <c r="D868" s="33">
        <v>120244</v>
      </c>
      <c r="E868" s="33" t="s">
        <v>31</v>
      </c>
      <c r="F868" s="36">
        <v>0</v>
      </c>
      <c r="G868" s="35">
        <v>438280.2</v>
      </c>
      <c r="H868" s="43">
        <f t="shared" si="8"/>
        <v>1563784283.380003</v>
      </c>
      <c r="L868" s="20"/>
      <c r="M868" s="24"/>
    </row>
    <row r="869" spans="2:13" s="4" customFormat="1" ht="37.5" customHeight="1" x14ac:dyDescent="0.2">
      <c r="B869" s="33">
        <v>855</v>
      </c>
      <c r="C869" s="34">
        <v>45177</v>
      </c>
      <c r="D869" s="33">
        <v>120245</v>
      </c>
      <c r="E869" s="33" t="s">
        <v>31</v>
      </c>
      <c r="F869" s="36">
        <v>0</v>
      </c>
      <c r="G869" s="35">
        <v>2700020.47</v>
      </c>
      <c r="H869" s="43">
        <f t="shared" si="8"/>
        <v>1561084262.9100029</v>
      </c>
      <c r="L869" s="20"/>
      <c r="M869" s="24"/>
    </row>
    <row r="870" spans="2:13" s="4" customFormat="1" ht="37.5" customHeight="1" x14ac:dyDescent="0.2">
      <c r="B870" s="33">
        <v>856</v>
      </c>
      <c r="C870" s="34">
        <v>45177</v>
      </c>
      <c r="D870" s="33">
        <v>120246</v>
      </c>
      <c r="E870" s="33" t="s">
        <v>31</v>
      </c>
      <c r="F870" s="36">
        <v>0</v>
      </c>
      <c r="G870" s="35">
        <v>496651.75</v>
      </c>
      <c r="H870" s="43">
        <f t="shared" si="8"/>
        <v>1560587611.1600029</v>
      </c>
      <c r="L870" s="20"/>
      <c r="M870" s="24"/>
    </row>
    <row r="871" spans="2:13" s="4" customFormat="1" ht="37.5" customHeight="1" x14ac:dyDescent="0.2">
      <c r="B871" s="33">
        <v>857</v>
      </c>
      <c r="C871" s="34">
        <v>45177</v>
      </c>
      <c r="D871" s="33">
        <v>120246</v>
      </c>
      <c r="E871" s="33" t="s">
        <v>31</v>
      </c>
      <c r="F871" s="36">
        <v>0</v>
      </c>
      <c r="G871" s="35">
        <v>1616424.49</v>
      </c>
      <c r="H871" s="43">
        <f t="shared" si="8"/>
        <v>1558971186.6700029</v>
      </c>
      <c r="L871" s="20"/>
      <c r="M871" s="24"/>
    </row>
    <row r="872" spans="2:13" s="4" customFormat="1" ht="37.5" customHeight="1" x14ac:dyDescent="0.2">
      <c r="B872" s="33">
        <v>858</v>
      </c>
      <c r="C872" s="34">
        <v>45177</v>
      </c>
      <c r="D872" s="33">
        <v>120247</v>
      </c>
      <c r="E872" s="33" t="s">
        <v>31</v>
      </c>
      <c r="F872" s="36">
        <v>0</v>
      </c>
      <c r="G872" s="35">
        <v>254112.85</v>
      </c>
      <c r="H872" s="43">
        <f t="shared" si="8"/>
        <v>1558717073.820003</v>
      </c>
      <c r="L872" s="20"/>
      <c r="M872" s="24"/>
    </row>
    <row r="873" spans="2:13" s="4" customFormat="1" ht="37.5" customHeight="1" x14ac:dyDescent="0.2">
      <c r="B873" s="33">
        <v>859</v>
      </c>
      <c r="C873" s="34">
        <v>45177</v>
      </c>
      <c r="D873" s="33">
        <v>120247</v>
      </c>
      <c r="E873" s="33" t="s">
        <v>31</v>
      </c>
      <c r="F873" s="36">
        <v>0</v>
      </c>
      <c r="G873" s="35">
        <v>1049596.57</v>
      </c>
      <c r="H873" s="43">
        <f t="shared" si="8"/>
        <v>1557667477.2500031</v>
      </c>
      <c r="L873" s="20"/>
      <c r="M873" s="24"/>
    </row>
    <row r="874" spans="2:13" s="4" customFormat="1" ht="37.5" customHeight="1" x14ac:dyDescent="0.2">
      <c r="B874" s="33">
        <v>860</v>
      </c>
      <c r="C874" s="34">
        <v>45177</v>
      </c>
      <c r="D874" s="33">
        <v>120248</v>
      </c>
      <c r="E874" s="33" t="s">
        <v>31</v>
      </c>
      <c r="F874" s="36">
        <v>0</v>
      </c>
      <c r="G874" s="35">
        <v>2772213.54</v>
      </c>
      <c r="H874" s="43">
        <f t="shared" si="8"/>
        <v>1554895263.7100031</v>
      </c>
      <c r="L874" s="20"/>
      <c r="M874" s="24"/>
    </row>
    <row r="875" spans="2:13" s="4" customFormat="1" ht="37.5" customHeight="1" x14ac:dyDescent="0.2">
      <c r="B875" s="33">
        <v>861</v>
      </c>
      <c r="C875" s="34">
        <v>45177</v>
      </c>
      <c r="D875" s="33">
        <v>120249</v>
      </c>
      <c r="E875" s="33" t="s">
        <v>31</v>
      </c>
      <c r="F875" s="36">
        <v>0</v>
      </c>
      <c r="G875" s="35">
        <v>2488254.16</v>
      </c>
      <c r="H875" s="43">
        <f t="shared" si="8"/>
        <v>1552407009.5500031</v>
      </c>
      <c r="L875" s="20"/>
      <c r="M875" s="24"/>
    </row>
    <row r="876" spans="2:13" s="4" customFormat="1" ht="37.5" customHeight="1" x14ac:dyDescent="0.2">
      <c r="B876" s="33">
        <v>862</v>
      </c>
      <c r="C876" s="34">
        <v>45177</v>
      </c>
      <c r="D876" s="33">
        <v>120250</v>
      </c>
      <c r="E876" s="33" t="s">
        <v>31</v>
      </c>
      <c r="F876" s="36">
        <v>0</v>
      </c>
      <c r="G876" s="35">
        <v>212555</v>
      </c>
      <c r="H876" s="43">
        <f t="shared" si="8"/>
        <v>1552194454.5500031</v>
      </c>
      <c r="L876" s="20"/>
      <c r="M876" s="24"/>
    </row>
    <row r="877" spans="2:13" s="4" customFormat="1" ht="37.5" customHeight="1" x14ac:dyDescent="0.2">
      <c r="B877" s="33">
        <v>863</v>
      </c>
      <c r="C877" s="34">
        <v>45177</v>
      </c>
      <c r="D877" s="33">
        <v>120250</v>
      </c>
      <c r="E877" s="33" t="s">
        <v>31</v>
      </c>
      <c r="F877" s="36">
        <v>0</v>
      </c>
      <c r="G877" s="35">
        <v>877944.57</v>
      </c>
      <c r="H877" s="43">
        <f t="shared" si="8"/>
        <v>1551316509.9800031</v>
      </c>
      <c r="L877" s="20"/>
      <c r="M877" s="24"/>
    </row>
    <row r="878" spans="2:13" s="4" customFormat="1" ht="37.5" customHeight="1" x14ac:dyDescent="0.2">
      <c r="B878" s="33">
        <v>864</v>
      </c>
      <c r="C878" s="34">
        <v>45177</v>
      </c>
      <c r="D878" s="33">
        <v>120251</v>
      </c>
      <c r="E878" s="33" t="s">
        <v>31</v>
      </c>
      <c r="F878" s="36">
        <v>0</v>
      </c>
      <c r="G878" s="35">
        <v>57751.96</v>
      </c>
      <c r="H878" s="43">
        <f t="shared" si="8"/>
        <v>1551258758.0200031</v>
      </c>
      <c r="L878" s="20"/>
      <c r="M878" s="24"/>
    </row>
    <row r="879" spans="2:13" s="4" customFormat="1" ht="37.5" customHeight="1" x14ac:dyDescent="0.2">
      <c r="B879" s="33">
        <v>865</v>
      </c>
      <c r="C879" s="34">
        <v>45177</v>
      </c>
      <c r="D879" s="33">
        <v>120251</v>
      </c>
      <c r="E879" s="33" t="s">
        <v>31</v>
      </c>
      <c r="F879" s="36">
        <v>0</v>
      </c>
      <c r="G879" s="35">
        <v>971944.37</v>
      </c>
      <c r="H879" s="43">
        <f t="shared" si="8"/>
        <v>1550286813.6500032</v>
      </c>
      <c r="L879" s="20"/>
      <c r="M879" s="24"/>
    </row>
    <row r="880" spans="2:13" s="4" customFormat="1" ht="37.5" customHeight="1" x14ac:dyDescent="0.2">
      <c r="B880" s="33">
        <v>866</v>
      </c>
      <c r="C880" s="34">
        <v>45177</v>
      </c>
      <c r="D880" s="33">
        <v>120252</v>
      </c>
      <c r="E880" s="33" t="s">
        <v>31</v>
      </c>
      <c r="F880" s="36">
        <v>0</v>
      </c>
      <c r="G880" s="35">
        <v>25026.3</v>
      </c>
      <c r="H880" s="43">
        <f t="shared" si="8"/>
        <v>1550261787.3500032</v>
      </c>
      <c r="L880" s="20"/>
      <c r="M880" s="24"/>
    </row>
    <row r="881" spans="2:13" s="4" customFormat="1" ht="37.5" customHeight="1" x14ac:dyDescent="0.2">
      <c r="B881" s="33">
        <v>867</v>
      </c>
      <c r="C881" s="34">
        <v>45177</v>
      </c>
      <c r="D881" s="33">
        <v>120252</v>
      </c>
      <c r="E881" s="33" t="s">
        <v>31</v>
      </c>
      <c r="F881" s="36">
        <v>0</v>
      </c>
      <c r="G881" s="35">
        <v>157488.1</v>
      </c>
      <c r="H881" s="43">
        <f t="shared" si="8"/>
        <v>1550104299.2500033</v>
      </c>
      <c r="L881" s="20"/>
      <c r="M881" s="24"/>
    </row>
    <row r="882" spans="2:13" s="4" customFormat="1" ht="37.5" customHeight="1" x14ac:dyDescent="0.2">
      <c r="B882" s="33">
        <v>868</v>
      </c>
      <c r="C882" s="34">
        <v>45177</v>
      </c>
      <c r="D882" s="33">
        <v>120253</v>
      </c>
      <c r="E882" s="33" t="s">
        <v>31</v>
      </c>
      <c r="F882" s="36">
        <v>0</v>
      </c>
      <c r="G882" s="35">
        <v>57727.8</v>
      </c>
      <c r="H882" s="43">
        <f t="shared" si="8"/>
        <v>1550046571.4500034</v>
      </c>
      <c r="L882" s="20"/>
      <c r="M882" s="24"/>
    </row>
    <row r="883" spans="2:13" s="4" customFormat="1" ht="37.5" customHeight="1" x14ac:dyDescent="0.2">
      <c r="B883" s="33">
        <v>869</v>
      </c>
      <c r="C883" s="34">
        <v>45177</v>
      </c>
      <c r="D883" s="33">
        <v>120253</v>
      </c>
      <c r="E883" s="33" t="s">
        <v>31</v>
      </c>
      <c r="F883" s="36">
        <v>0</v>
      </c>
      <c r="G883" s="35">
        <v>881253.65</v>
      </c>
      <c r="H883" s="43">
        <f t="shared" si="8"/>
        <v>1549165317.8000033</v>
      </c>
      <c r="L883" s="20"/>
      <c r="M883" s="24"/>
    </row>
    <row r="884" spans="2:13" s="4" customFormat="1" ht="37.5" customHeight="1" x14ac:dyDescent="0.2">
      <c r="B884" s="33">
        <v>870</v>
      </c>
      <c r="C884" s="34">
        <v>45177</v>
      </c>
      <c r="D884" s="33">
        <v>120254</v>
      </c>
      <c r="E884" s="33" t="s">
        <v>31</v>
      </c>
      <c r="F884" s="36">
        <v>0</v>
      </c>
      <c r="G884" s="35">
        <v>22309.41</v>
      </c>
      <c r="H884" s="43">
        <f t="shared" si="8"/>
        <v>1549143008.3900032</v>
      </c>
      <c r="L884" s="20"/>
      <c r="M884" s="24"/>
    </row>
    <row r="885" spans="2:13" s="4" customFormat="1" ht="37.5" customHeight="1" x14ac:dyDescent="0.2">
      <c r="B885" s="33">
        <v>871</v>
      </c>
      <c r="C885" s="34">
        <v>45177</v>
      </c>
      <c r="D885" s="33">
        <v>120254</v>
      </c>
      <c r="E885" s="33" t="s">
        <v>31</v>
      </c>
      <c r="F885" s="36">
        <v>0</v>
      </c>
      <c r="G885" s="35">
        <v>504192.74</v>
      </c>
      <c r="H885" s="43">
        <f t="shared" si="8"/>
        <v>1548638815.6500032</v>
      </c>
      <c r="L885" s="20"/>
      <c r="M885" s="24"/>
    </row>
    <row r="886" spans="2:13" s="4" customFormat="1" ht="37.5" customHeight="1" x14ac:dyDescent="0.2">
      <c r="B886" s="33">
        <v>872</v>
      </c>
      <c r="C886" s="34">
        <v>45177</v>
      </c>
      <c r="D886" s="33">
        <v>120255</v>
      </c>
      <c r="E886" s="33" t="s">
        <v>31</v>
      </c>
      <c r="F886" s="36">
        <v>0</v>
      </c>
      <c r="G886" s="35">
        <v>560704.48</v>
      </c>
      <c r="H886" s="43">
        <f t="shared" si="8"/>
        <v>1548078111.1700032</v>
      </c>
      <c r="L886" s="20"/>
      <c r="M886" s="24"/>
    </row>
    <row r="887" spans="2:13" s="4" customFormat="1" ht="37.5" customHeight="1" x14ac:dyDescent="0.2">
      <c r="B887" s="33">
        <v>873</v>
      </c>
      <c r="C887" s="34">
        <v>45177</v>
      </c>
      <c r="D887" s="33">
        <v>120255</v>
      </c>
      <c r="E887" s="33" t="s">
        <v>31</v>
      </c>
      <c r="F887" s="36">
        <v>0</v>
      </c>
      <c r="G887" s="35">
        <v>1865380.65</v>
      </c>
      <c r="H887" s="43">
        <f t="shared" si="8"/>
        <v>1546212730.5200031</v>
      </c>
      <c r="L887" s="20"/>
      <c r="M887" s="24"/>
    </row>
    <row r="888" spans="2:13" s="4" customFormat="1" ht="37.5" customHeight="1" x14ac:dyDescent="0.2">
      <c r="B888" s="33">
        <v>874</v>
      </c>
      <c r="C888" s="34">
        <v>45177</v>
      </c>
      <c r="D888" s="33">
        <v>120256</v>
      </c>
      <c r="E888" s="33" t="s">
        <v>31</v>
      </c>
      <c r="F888" s="36">
        <v>0</v>
      </c>
      <c r="G888" s="35">
        <v>65049.49</v>
      </c>
      <c r="H888" s="43">
        <f t="shared" si="8"/>
        <v>1546147681.0300031</v>
      </c>
      <c r="L888" s="20"/>
      <c r="M888" s="24"/>
    </row>
    <row r="889" spans="2:13" s="4" customFormat="1" ht="37.5" customHeight="1" x14ac:dyDescent="0.2">
      <c r="B889" s="33">
        <v>875</v>
      </c>
      <c r="C889" s="34">
        <v>45177</v>
      </c>
      <c r="D889" s="33">
        <v>120256</v>
      </c>
      <c r="E889" s="33" t="s">
        <v>31</v>
      </c>
      <c r="F889" s="36">
        <v>0</v>
      </c>
      <c r="G889" s="35">
        <v>1470118.43</v>
      </c>
      <c r="H889" s="43">
        <f t="shared" si="8"/>
        <v>1544677562.600003</v>
      </c>
      <c r="L889" s="20"/>
      <c r="M889" s="24"/>
    </row>
    <row r="890" spans="2:13" s="4" customFormat="1" ht="37.5" customHeight="1" x14ac:dyDescent="0.2">
      <c r="B890" s="33">
        <v>876</v>
      </c>
      <c r="C890" s="34">
        <v>45177</v>
      </c>
      <c r="D890" s="33">
        <v>120257</v>
      </c>
      <c r="E890" s="33" t="s">
        <v>31</v>
      </c>
      <c r="F890" s="36">
        <v>0</v>
      </c>
      <c r="G890" s="35">
        <v>241205.05</v>
      </c>
      <c r="H890" s="43">
        <f t="shared" si="8"/>
        <v>1544436357.5500031</v>
      </c>
      <c r="L890" s="20"/>
      <c r="M890" s="24"/>
    </row>
    <row r="891" spans="2:13" s="4" customFormat="1" ht="37.5" customHeight="1" x14ac:dyDescent="0.2">
      <c r="B891" s="33">
        <v>877</v>
      </c>
      <c r="C891" s="34">
        <v>45177</v>
      </c>
      <c r="D891" s="33">
        <v>120257</v>
      </c>
      <c r="E891" s="33" t="s">
        <v>31</v>
      </c>
      <c r="F891" s="36">
        <v>0</v>
      </c>
      <c r="G891" s="35">
        <v>664554.18999999994</v>
      </c>
      <c r="H891" s="43">
        <f t="shared" si="8"/>
        <v>1543771803.360003</v>
      </c>
      <c r="L891" s="20"/>
      <c r="M891" s="24"/>
    </row>
    <row r="892" spans="2:13" s="4" customFormat="1" ht="37.5" customHeight="1" x14ac:dyDescent="0.2">
      <c r="B892" s="33">
        <v>878</v>
      </c>
      <c r="C892" s="34">
        <v>45177</v>
      </c>
      <c r="D892" s="33">
        <v>120261</v>
      </c>
      <c r="E892" s="33" t="s">
        <v>31</v>
      </c>
      <c r="F892" s="36">
        <v>0</v>
      </c>
      <c r="G892" s="35">
        <v>58060.05</v>
      </c>
      <c r="H892" s="43">
        <f t="shared" si="8"/>
        <v>1543713743.310003</v>
      </c>
      <c r="L892" s="20"/>
      <c r="M892" s="24"/>
    </row>
    <row r="893" spans="2:13" s="4" customFormat="1" ht="37.5" customHeight="1" x14ac:dyDescent="0.2">
      <c r="B893" s="33">
        <v>879</v>
      </c>
      <c r="C893" s="34">
        <v>45177</v>
      </c>
      <c r="D893" s="33">
        <v>120261</v>
      </c>
      <c r="E893" s="33" t="s">
        <v>31</v>
      </c>
      <c r="F893" s="36">
        <v>0</v>
      </c>
      <c r="G893" s="35">
        <v>1312157.1499999999</v>
      </c>
      <c r="H893" s="43">
        <f t="shared" si="8"/>
        <v>1542401586.1600029</v>
      </c>
      <c r="L893" s="20"/>
      <c r="M893" s="24"/>
    </row>
    <row r="894" spans="2:13" s="4" customFormat="1" ht="37.5" customHeight="1" x14ac:dyDescent="0.2">
      <c r="B894" s="33">
        <v>880</v>
      </c>
      <c r="C894" s="34">
        <v>45177</v>
      </c>
      <c r="D894" s="33">
        <v>120258</v>
      </c>
      <c r="E894" s="33" t="s">
        <v>31</v>
      </c>
      <c r="F894" s="36">
        <v>0</v>
      </c>
      <c r="G894" s="35">
        <v>173623.17</v>
      </c>
      <c r="H894" s="43">
        <f t="shared" si="8"/>
        <v>1542227962.9900029</v>
      </c>
      <c r="L894" s="20"/>
      <c r="M894" s="24"/>
    </row>
    <row r="895" spans="2:13" s="4" customFormat="1" ht="37.5" customHeight="1" x14ac:dyDescent="0.2">
      <c r="B895" s="33">
        <v>881</v>
      </c>
      <c r="C895" s="34">
        <v>45177</v>
      </c>
      <c r="D895" s="33">
        <v>120258</v>
      </c>
      <c r="E895" s="33" t="s">
        <v>31</v>
      </c>
      <c r="F895" s="36">
        <v>0</v>
      </c>
      <c r="G895" s="35">
        <v>717139.19</v>
      </c>
      <c r="H895" s="43">
        <f t="shared" si="8"/>
        <v>1541510823.8000028</v>
      </c>
      <c r="L895" s="20"/>
      <c r="M895" s="24"/>
    </row>
    <row r="896" spans="2:13" s="4" customFormat="1" ht="37.5" customHeight="1" x14ac:dyDescent="0.2">
      <c r="B896" s="33">
        <v>882</v>
      </c>
      <c r="C896" s="34">
        <v>45177</v>
      </c>
      <c r="D896" s="33">
        <v>120259</v>
      </c>
      <c r="E896" s="33" t="s">
        <v>31</v>
      </c>
      <c r="F896" s="36">
        <v>0</v>
      </c>
      <c r="G896" s="35">
        <v>236091.95</v>
      </c>
      <c r="H896" s="43">
        <f t="shared" si="8"/>
        <v>1541274731.8500028</v>
      </c>
      <c r="L896" s="20"/>
      <c r="M896" s="24"/>
    </row>
    <row r="897" spans="2:13" s="4" customFormat="1" ht="37.5" customHeight="1" x14ac:dyDescent="0.2">
      <c r="B897" s="33">
        <v>883</v>
      </c>
      <c r="C897" s="34">
        <v>45177</v>
      </c>
      <c r="D897" s="33">
        <v>120259</v>
      </c>
      <c r="E897" s="33" t="s">
        <v>31</v>
      </c>
      <c r="F897" s="36">
        <v>0</v>
      </c>
      <c r="G897" s="35">
        <v>975162.38</v>
      </c>
      <c r="H897" s="43">
        <f t="shared" si="8"/>
        <v>1540299569.4700027</v>
      </c>
      <c r="L897" s="20"/>
      <c r="M897" s="24"/>
    </row>
    <row r="898" spans="2:13" s="4" customFormat="1" ht="37.5" customHeight="1" x14ac:dyDescent="0.2">
      <c r="B898" s="33">
        <v>884</v>
      </c>
      <c r="C898" s="34">
        <v>45177</v>
      </c>
      <c r="D898" s="33">
        <v>120260</v>
      </c>
      <c r="E898" s="33" t="s">
        <v>31</v>
      </c>
      <c r="F898" s="36">
        <v>0</v>
      </c>
      <c r="G898" s="35">
        <v>105802.07</v>
      </c>
      <c r="H898" s="43">
        <f t="shared" ref="H898:H961" si="9">H897+F898-G898</f>
        <v>1540193767.4000027</v>
      </c>
      <c r="L898" s="20"/>
      <c r="M898" s="24"/>
    </row>
    <row r="899" spans="2:13" s="4" customFormat="1" ht="37.5" customHeight="1" x14ac:dyDescent="0.2">
      <c r="B899" s="33">
        <v>885</v>
      </c>
      <c r="C899" s="34">
        <v>45177</v>
      </c>
      <c r="D899" s="33">
        <v>120260</v>
      </c>
      <c r="E899" s="33" t="s">
        <v>31</v>
      </c>
      <c r="F899" s="36">
        <v>0</v>
      </c>
      <c r="G899" s="35">
        <v>1956813.41</v>
      </c>
      <c r="H899" s="43">
        <f t="shared" si="9"/>
        <v>1538236953.9900026</v>
      </c>
      <c r="L899" s="20"/>
      <c r="M899" s="24"/>
    </row>
    <row r="900" spans="2:13" s="4" customFormat="1" ht="37.5" customHeight="1" x14ac:dyDescent="0.2">
      <c r="B900" s="33">
        <v>886</v>
      </c>
      <c r="C900" s="34">
        <v>45177</v>
      </c>
      <c r="D900" s="33">
        <v>120262</v>
      </c>
      <c r="E900" s="33" t="s">
        <v>31</v>
      </c>
      <c r="F900" s="36">
        <v>0</v>
      </c>
      <c r="G900" s="35">
        <v>132494.23000000001</v>
      </c>
      <c r="H900" s="43">
        <f t="shared" si="9"/>
        <v>1538104459.7600026</v>
      </c>
      <c r="L900" s="20"/>
      <c r="M900" s="24"/>
    </row>
    <row r="901" spans="2:13" s="4" customFormat="1" ht="37.5" customHeight="1" x14ac:dyDescent="0.2">
      <c r="B901" s="33">
        <v>887</v>
      </c>
      <c r="C901" s="34">
        <v>45177</v>
      </c>
      <c r="D901" s="33">
        <v>120262</v>
      </c>
      <c r="E901" s="33" t="s">
        <v>31</v>
      </c>
      <c r="F901" s="36">
        <v>0</v>
      </c>
      <c r="G901" s="35">
        <v>2610584.09</v>
      </c>
      <c r="H901" s="43">
        <f t="shared" si="9"/>
        <v>1535493875.6700027</v>
      </c>
      <c r="L901" s="20"/>
      <c r="M901" s="24"/>
    </row>
    <row r="902" spans="2:13" s="4" customFormat="1" ht="37.5" customHeight="1" x14ac:dyDescent="0.2">
      <c r="B902" s="33">
        <v>888</v>
      </c>
      <c r="C902" s="34">
        <v>45177</v>
      </c>
      <c r="D902" s="33">
        <v>120263</v>
      </c>
      <c r="E902" s="33" t="s">
        <v>31</v>
      </c>
      <c r="F902" s="36">
        <v>0</v>
      </c>
      <c r="G902" s="35">
        <v>167398.51999999999</v>
      </c>
      <c r="H902" s="43">
        <f t="shared" si="9"/>
        <v>1535326477.1500027</v>
      </c>
      <c r="L902" s="20"/>
      <c r="M902" s="24"/>
    </row>
    <row r="903" spans="2:13" s="4" customFormat="1" ht="37.5" customHeight="1" x14ac:dyDescent="0.2">
      <c r="B903" s="33">
        <v>889</v>
      </c>
      <c r="C903" s="34">
        <v>45177</v>
      </c>
      <c r="D903" s="33">
        <v>120263</v>
      </c>
      <c r="E903" s="33" t="s">
        <v>31</v>
      </c>
      <c r="F903" s="36">
        <v>0</v>
      </c>
      <c r="G903" s="35">
        <v>691428.7</v>
      </c>
      <c r="H903" s="43">
        <f t="shared" si="9"/>
        <v>1534635048.4500027</v>
      </c>
      <c r="L903" s="20"/>
      <c r="M903" s="24"/>
    </row>
    <row r="904" spans="2:13" s="4" customFormat="1" ht="37.5" customHeight="1" x14ac:dyDescent="0.2">
      <c r="B904" s="33">
        <v>890</v>
      </c>
      <c r="C904" s="34">
        <v>45177</v>
      </c>
      <c r="D904" s="33">
        <v>120264</v>
      </c>
      <c r="E904" s="33" t="s">
        <v>31</v>
      </c>
      <c r="F904" s="36">
        <v>0</v>
      </c>
      <c r="G904" s="35">
        <v>103853.86</v>
      </c>
      <c r="H904" s="43">
        <f t="shared" si="9"/>
        <v>1534531194.5900028</v>
      </c>
      <c r="L904" s="20"/>
      <c r="M904" s="24"/>
    </row>
    <row r="905" spans="2:13" s="4" customFormat="1" ht="37.5" customHeight="1" x14ac:dyDescent="0.2">
      <c r="B905" s="33">
        <v>891</v>
      </c>
      <c r="C905" s="34">
        <v>45177</v>
      </c>
      <c r="D905" s="33">
        <v>120264</v>
      </c>
      <c r="E905" s="33" t="s">
        <v>31</v>
      </c>
      <c r="F905" s="36">
        <v>0</v>
      </c>
      <c r="G905" s="35">
        <v>1816868.59</v>
      </c>
      <c r="H905" s="43">
        <f t="shared" si="9"/>
        <v>1532714326.0000029</v>
      </c>
      <c r="L905" s="20"/>
      <c r="M905" s="24"/>
    </row>
    <row r="906" spans="2:13" s="4" customFormat="1" ht="37.5" customHeight="1" x14ac:dyDescent="0.2">
      <c r="B906" s="33">
        <v>892</v>
      </c>
      <c r="C906" s="34">
        <v>45177</v>
      </c>
      <c r="D906" s="33">
        <v>120265</v>
      </c>
      <c r="E906" s="33" t="s">
        <v>31</v>
      </c>
      <c r="F906" s="36">
        <v>0</v>
      </c>
      <c r="G906" s="35">
        <v>44099.3</v>
      </c>
      <c r="H906" s="43">
        <f t="shared" si="9"/>
        <v>1532670226.7000029</v>
      </c>
      <c r="L906" s="20"/>
      <c r="M906" s="24"/>
    </row>
    <row r="907" spans="2:13" s="4" customFormat="1" ht="37.5" customHeight="1" x14ac:dyDescent="0.2">
      <c r="B907" s="33">
        <v>893</v>
      </c>
      <c r="C907" s="34">
        <v>45177</v>
      </c>
      <c r="D907" s="33">
        <v>120265</v>
      </c>
      <c r="E907" s="33" t="s">
        <v>31</v>
      </c>
      <c r="F907" s="36">
        <v>0</v>
      </c>
      <c r="G907" s="35">
        <v>996644.18</v>
      </c>
      <c r="H907" s="43">
        <f t="shared" si="9"/>
        <v>1531673582.5200028</v>
      </c>
      <c r="L907" s="20"/>
      <c r="M907" s="24"/>
    </row>
    <row r="908" spans="2:13" s="4" customFormat="1" ht="37.5" customHeight="1" x14ac:dyDescent="0.2">
      <c r="B908" s="33">
        <v>894</v>
      </c>
      <c r="C908" s="34">
        <v>45177</v>
      </c>
      <c r="D908" s="33">
        <v>120266</v>
      </c>
      <c r="E908" s="33" t="s">
        <v>31</v>
      </c>
      <c r="F908" s="36">
        <v>0</v>
      </c>
      <c r="G908" s="35">
        <v>146119.71</v>
      </c>
      <c r="H908" s="43">
        <f t="shared" si="9"/>
        <v>1531527462.8100028</v>
      </c>
      <c r="L908" s="20"/>
      <c r="M908" s="24"/>
    </row>
    <row r="909" spans="2:13" s="4" customFormat="1" ht="37.5" customHeight="1" x14ac:dyDescent="0.2">
      <c r="B909" s="33">
        <v>895</v>
      </c>
      <c r="C909" s="34">
        <v>45177</v>
      </c>
      <c r="D909" s="33">
        <v>120266</v>
      </c>
      <c r="E909" s="33" t="s">
        <v>31</v>
      </c>
      <c r="F909" s="36">
        <v>0</v>
      </c>
      <c r="G909" s="35">
        <v>2935925.61</v>
      </c>
      <c r="H909" s="43">
        <f t="shared" si="9"/>
        <v>1528591537.2000029</v>
      </c>
      <c r="L909" s="20"/>
      <c r="M909" s="24"/>
    </row>
    <row r="910" spans="2:13" s="4" customFormat="1" ht="37.5" customHeight="1" x14ac:dyDescent="0.2">
      <c r="B910" s="33">
        <v>896</v>
      </c>
      <c r="C910" s="34">
        <v>45177</v>
      </c>
      <c r="D910" s="33">
        <v>120267</v>
      </c>
      <c r="E910" s="33" t="s">
        <v>31</v>
      </c>
      <c r="F910" s="36">
        <v>0</v>
      </c>
      <c r="G910" s="35">
        <v>737491.09</v>
      </c>
      <c r="H910" s="43">
        <f t="shared" si="9"/>
        <v>1527854046.110003</v>
      </c>
      <c r="L910" s="20"/>
      <c r="M910" s="24"/>
    </row>
    <row r="911" spans="2:13" s="4" customFormat="1" ht="37.5" customHeight="1" x14ac:dyDescent="0.2">
      <c r="B911" s="33">
        <v>897</v>
      </c>
      <c r="C911" s="34">
        <v>45177</v>
      </c>
      <c r="D911" s="33">
        <v>120268</v>
      </c>
      <c r="E911" s="33" t="s">
        <v>31</v>
      </c>
      <c r="F911" s="36">
        <v>0</v>
      </c>
      <c r="G911" s="35">
        <v>860291.24</v>
      </c>
      <c r="H911" s="43">
        <f t="shared" si="9"/>
        <v>1526993754.870003</v>
      </c>
      <c r="L911" s="20"/>
      <c r="M911" s="24"/>
    </row>
    <row r="912" spans="2:13" s="4" customFormat="1" ht="37.5" customHeight="1" x14ac:dyDescent="0.2">
      <c r="B912" s="33">
        <v>898</v>
      </c>
      <c r="C912" s="34">
        <v>45177</v>
      </c>
      <c r="D912" s="33">
        <v>120269</v>
      </c>
      <c r="E912" s="33" t="s">
        <v>31</v>
      </c>
      <c r="F912" s="36">
        <v>0</v>
      </c>
      <c r="G912" s="35">
        <v>579616.98</v>
      </c>
      <c r="H912" s="43">
        <f t="shared" si="9"/>
        <v>1526414137.890003</v>
      </c>
      <c r="L912" s="20"/>
      <c r="M912" s="24"/>
    </row>
    <row r="913" spans="2:13" s="4" customFormat="1" ht="37.5" customHeight="1" x14ac:dyDescent="0.2">
      <c r="B913" s="33">
        <v>899</v>
      </c>
      <c r="C913" s="34">
        <v>45177</v>
      </c>
      <c r="D913" s="33">
        <v>120270</v>
      </c>
      <c r="E913" s="33" t="s">
        <v>31</v>
      </c>
      <c r="F913" s="36">
        <v>0</v>
      </c>
      <c r="G913" s="35">
        <v>476915.51</v>
      </c>
      <c r="H913" s="43">
        <f t="shared" si="9"/>
        <v>1525937222.380003</v>
      </c>
      <c r="L913" s="20"/>
      <c r="M913" s="24"/>
    </row>
    <row r="914" spans="2:13" s="4" customFormat="1" ht="37.5" customHeight="1" x14ac:dyDescent="0.2">
      <c r="B914" s="33">
        <v>900</v>
      </c>
      <c r="C914" s="34">
        <v>45177</v>
      </c>
      <c r="D914" s="33">
        <v>120271</v>
      </c>
      <c r="E914" s="33" t="s">
        <v>31</v>
      </c>
      <c r="F914" s="36">
        <v>0</v>
      </c>
      <c r="G914" s="35">
        <v>804687.95</v>
      </c>
      <c r="H914" s="43">
        <f t="shared" si="9"/>
        <v>1525132534.4300029</v>
      </c>
      <c r="L914" s="20"/>
      <c r="M914" s="24"/>
    </row>
    <row r="915" spans="2:13" s="4" customFormat="1" ht="37.5" customHeight="1" x14ac:dyDescent="0.2">
      <c r="B915" s="33">
        <v>901</v>
      </c>
      <c r="C915" s="34">
        <v>45177</v>
      </c>
      <c r="D915" s="33">
        <v>120272</v>
      </c>
      <c r="E915" s="33" t="s">
        <v>31</v>
      </c>
      <c r="F915" s="36">
        <v>0</v>
      </c>
      <c r="G915" s="35">
        <v>2211514.1</v>
      </c>
      <c r="H915" s="43">
        <f t="shared" si="9"/>
        <v>1522921020.330003</v>
      </c>
      <c r="L915" s="20"/>
      <c r="M915" s="24"/>
    </row>
    <row r="916" spans="2:13" s="4" customFormat="1" ht="37.5" customHeight="1" x14ac:dyDescent="0.2">
      <c r="B916" s="33">
        <v>902</v>
      </c>
      <c r="C916" s="34">
        <v>45177</v>
      </c>
      <c r="D916" s="33">
        <v>44999</v>
      </c>
      <c r="E916" s="33" t="s">
        <v>18</v>
      </c>
      <c r="F916" s="36">
        <v>277656341.07999998</v>
      </c>
      <c r="G916" s="35">
        <v>0</v>
      </c>
      <c r="H916" s="43">
        <f t="shared" si="9"/>
        <v>1800577361.4100029</v>
      </c>
      <c r="L916" s="20"/>
      <c r="M916" s="24"/>
    </row>
    <row r="917" spans="2:13" s="4" customFormat="1" ht="37.5" customHeight="1" x14ac:dyDescent="0.2">
      <c r="B917" s="33">
        <v>903</v>
      </c>
      <c r="C917" s="34">
        <v>45177</v>
      </c>
      <c r="D917" s="33">
        <v>120378</v>
      </c>
      <c r="E917" s="33" t="s">
        <v>31</v>
      </c>
      <c r="F917" s="36">
        <v>0</v>
      </c>
      <c r="G917" s="35">
        <v>9450</v>
      </c>
      <c r="H917" s="43">
        <f t="shared" si="9"/>
        <v>1800567911.4100029</v>
      </c>
      <c r="L917" s="20"/>
      <c r="M917" s="24"/>
    </row>
    <row r="918" spans="2:13" s="4" customFormat="1" ht="37.5" customHeight="1" x14ac:dyDescent="0.2">
      <c r="B918" s="33">
        <v>904</v>
      </c>
      <c r="C918" s="34">
        <v>45177</v>
      </c>
      <c r="D918" s="33">
        <v>120574</v>
      </c>
      <c r="E918" s="33" t="s">
        <v>31</v>
      </c>
      <c r="F918" s="36">
        <v>0</v>
      </c>
      <c r="G918" s="35">
        <v>14600</v>
      </c>
      <c r="H918" s="43">
        <f t="shared" si="9"/>
        <v>1800553311.4100029</v>
      </c>
      <c r="L918" s="20"/>
      <c r="M918" s="24"/>
    </row>
    <row r="919" spans="2:13" s="4" customFormat="1" ht="37.5" customHeight="1" x14ac:dyDescent="0.2">
      <c r="B919" s="33">
        <v>905</v>
      </c>
      <c r="C919" s="34">
        <v>45180</v>
      </c>
      <c r="D919" s="33">
        <v>120827</v>
      </c>
      <c r="E919" s="33" t="s">
        <v>31</v>
      </c>
      <c r="F919" s="36">
        <v>0</v>
      </c>
      <c r="G919" s="35">
        <v>1800</v>
      </c>
      <c r="H919" s="43">
        <f t="shared" si="9"/>
        <v>1800551511.4100029</v>
      </c>
      <c r="L919" s="20"/>
      <c r="M919" s="24"/>
    </row>
    <row r="920" spans="2:13" s="4" customFormat="1" ht="37.5" customHeight="1" x14ac:dyDescent="0.2">
      <c r="B920" s="33">
        <v>906</v>
      </c>
      <c r="C920" s="34">
        <v>45180</v>
      </c>
      <c r="D920" s="33">
        <v>120827</v>
      </c>
      <c r="E920" s="33" t="s">
        <v>31</v>
      </c>
      <c r="F920" s="36">
        <v>0</v>
      </c>
      <c r="G920" s="35">
        <v>40680</v>
      </c>
      <c r="H920" s="43">
        <f t="shared" si="9"/>
        <v>1800510831.4100029</v>
      </c>
      <c r="L920" s="20"/>
      <c r="M920" s="24"/>
    </row>
    <row r="921" spans="2:13" s="4" customFormat="1" ht="37.5" customHeight="1" x14ac:dyDescent="0.2">
      <c r="B921" s="33">
        <v>907</v>
      </c>
      <c r="C921" s="34">
        <v>45180</v>
      </c>
      <c r="D921" s="33">
        <v>45012</v>
      </c>
      <c r="E921" s="33" t="s">
        <v>18</v>
      </c>
      <c r="F921" s="36">
        <v>40500</v>
      </c>
      <c r="G921" s="35">
        <v>0</v>
      </c>
      <c r="H921" s="43">
        <f t="shared" si="9"/>
        <v>1800551331.4100029</v>
      </c>
      <c r="L921" s="20"/>
      <c r="M921" s="24"/>
    </row>
    <row r="922" spans="2:13" s="4" customFormat="1" ht="37.5" customHeight="1" x14ac:dyDescent="0.2">
      <c r="B922" s="33">
        <v>908</v>
      </c>
      <c r="C922" s="34">
        <v>45180</v>
      </c>
      <c r="D922" s="33">
        <v>45041</v>
      </c>
      <c r="E922" s="33" t="s">
        <v>18</v>
      </c>
      <c r="F922" s="36">
        <v>79683614.510000005</v>
      </c>
      <c r="G922" s="35">
        <v>0</v>
      </c>
      <c r="H922" s="43">
        <f t="shared" si="9"/>
        <v>1880234945.9200029</v>
      </c>
      <c r="L922" s="20"/>
      <c r="M922" s="24"/>
    </row>
    <row r="923" spans="2:13" s="4" customFormat="1" ht="37.5" customHeight="1" x14ac:dyDescent="0.2">
      <c r="B923" s="33">
        <v>909</v>
      </c>
      <c r="C923" s="34">
        <v>45180</v>
      </c>
      <c r="D923" s="33">
        <v>120976</v>
      </c>
      <c r="E923" s="33" t="s">
        <v>31</v>
      </c>
      <c r="F923" s="36">
        <v>0</v>
      </c>
      <c r="G923" s="35">
        <v>45558.2</v>
      </c>
      <c r="H923" s="43">
        <f t="shared" si="9"/>
        <v>1880189387.7200029</v>
      </c>
      <c r="L923" s="20"/>
      <c r="M923" s="24"/>
    </row>
    <row r="924" spans="2:13" s="4" customFormat="1" ht="37.5" customHeight="1" x14ac:dyDescent="0.2">
      <c r="B924" s="33">
        <v>910</v>
      </c>
      <c r="C924" s="34">
        <v>45180</v>
      </c>
      <c r="D924" s="33">
        <v>120976</v>
      </c>
      <c r="E924" s="33" t="s">
        <v>31</v>
      </c>
      <c r="F924" s="36">
        <v>0</v>
      </c>
      <c r="G924" s="35">
        <v>835305.92</v>
      </c>
      <c r="H924" s="43">
        <f t="shared" si="9"/>
        <v>1879354081.8000028</v>
      </c>
      <c r="L924" s="20"/>
      <c r="M924" s="24"/>
    </row>
    <row r="925" spans="2:13" s="4" customFormat="1" ht="37.5" customHeight="1" x14ac:dyDescent="0.2">
      <c r="B925" s="33">
        <v>911</v>
      </c>
      <c r="C925" s="34">
        <v>45180</v>
      </c>
      <c r="D925" s="33">
        <v>120977</v>
      </c>
      <c r="E925" s="33" t="s">
        <v>31</v>
      </c>
      <c r="F925" s="36">
        <v>0</v>
      </c>
      <c r="G925" s="35">
        <v>23000</v>
      </c>
      <c r="H925" s="43">
        <f t="shared" si="9"/>
        <v>1879331081.8000028</v>
      </c>
      <c r="L925" s="20"/>
      <c r="M925" s="24"/>
    </row>
    <row r="926" spans="2:13" s="4" customFormat="1" ht="37.5" customHeight="1" x14ac:dyDescent="0.2">
      <c r="B926" s="33">
        <v>912</v>
      </c>
      <c r="C926" s="34">
        <v>45180</v>
      </c>
      <c r="D926" s="33">
        <v>120977</v>
      </c>
      <c r="E926" s="33" t="s">
        <v>31</v>
      </c>
      <c r="F926" s="36">
        <v>0</v>
      </c>
      <c r="G926" s="35">
        <v>95000</v>
      </c>
      <c r="H926" s="43">
        <f t="shared" si="9"/>
        <v>1879236081.8000028</v>
      </c>
      <c r="L926" s="20"/>
      <c r="M926" s="24"/>
    </row>
    <row r="927" spans="2:13" s="4" customFormat="1" ht="37.5" customHeight="1" x14ac:dyDescent="0.2">
      <c r="B927" s="33">
        <v>913</v>
      </c>
      <c r="C927" s="34">
        <v>45180</v>
      </c>
      <c r="D927" s="33">
        <v>120978</v>
      </c>
      <c r="E927" s="33" t="s">
        <v>31</v>
      </c>
      <c r="F927" s="36">
        <v>0</v>
      </c>
      <c r="G927" s="35">
        <v>54172.67</v>
      </c>
      <c r="H927" s="43">
        <f t="shared" si="9"/>
        <v>1879181909.1300027</v>
      </c>
      <c r="L927" s="20"/>
      <c r="M927" s="24"/>
    </row>
    <row r="928" spans="2:13" s="4" customFormat="1" ht="37.5" customHeight="1" x14ac:dyDescent="0.2">
      <c r="B928" s="33">
        <v>914</v>
      </c>
      <c r="C928" s="34">
        <v>45180</v>
      </c>
      <c r="D928" s="33">
        <v>120978</v>
      </c>
      <c r="E928" s="33" t="s">
        <v>31</v>
      </c>
      <c r="F928" s="36">
        <v>0</v>
      </c>
      <c r="G928" s="35">
        <v>1224302.28</v>
      </c>
      <c r="H928" s="43">
        <f t="shared" si="9"/>
        <v>1877957606.8500028</v>
      </c>
      <c r="L928" s="20"/>
      <c r="M928" s="24"/>
    </row>
    <row r="929" spans="2:13" s="4" customFormat="1" ht="37.5" customHeight="1" x14ac:dyDescent="0.2">
      <c r="B929" s="33">
        <v>915</v>
      </c>
      <c r="C929" s="34">
        <v>45180</v>
      </c>
      <c r="D929" s="33">
        <v>120979</v>
      </c>
      <c r="E929" s="33" t="s">
        <v>31</v>
      </c>
      <c r="F929" s="36">
        <v>0</v>
      </c>
      <c r="G929" s="35">
        <v>264247.42</v>
      </c>
      <c r="H929" s="43">
        <f t="shared" si="9"/>
        <v>1877693359.4300027</v>
      </c>
      <c r="L929" s="20"/>
      <c r="M929" s="24"/>
    </row>
    <row r="930" spans="2:13" s="4" customFormat="1" ht="37.5" customHeight="1" x14ac:dyDescent="0.2">
      <c r="B930" s="33">
        <v>916</v>
      </c>
      <c r="C930" s="34">
        <v>45180</v>
      </c>
      <c r="D930" s="33">
        <v>120979</v>
      </c>
      <c r="E930" s="33" t="s">
        <v>31</v>
      </c>
      <c r="F930" s="36">
        <v>0</v>
      </c>
      <c r="G930" s="35">
        <v>1318561.7</v>
      </c>
      <c r="H930" s="43">
        <f t="shared" si="9"/>
        <v>1876374797.7300026</v>
      </c>
      <c r="L930" s="20"/>
      <c r="M930" s="24"/>
    </row>
    <row r="931" spans="2:13" s="4" customFormat="1" ht="37.5" customHeight="1" x14ac:dyDescent="0.2">
      <c r="B931" s="33">
        <v>917</v>
      </c>
      <c r="C931" s="34">
        <v>45180</v>
      </c>
      <c r="D931" s="33">
        <v>120981</v>
      </c>
      <c r="E931" s="33" t="s">
        <v>31</v>
      </c>
      <c r="F931" s="36">
        <v>0</v>
      </c>
      <c r="G931" s="35">
        <v>81758.89</v>
      </c>
      <c r="H931" s="43">
        <f t="shared" si="9"/>
        <v>1876293038.8400025</v>
      </c>
      <c r="L931" s="20"/>
      <c r="M931" s="24"/>
    </row>
    <row r="932" spans="2:13" s="4" customFormat="1" ht="37.5" customHeight="1" x14ac:dyDescent="0.2">
      <c r="B932" s="33">
        <v>918</v>
      </c>
      <c r="C932" s="34">
        <v>45180</v>
      </c>
      <c r="D932" s="33">
        <v>120981</v>
      </c>
      <c r="E932" s="33" t="s">
        <v>31</v>
      </c>
      <c r="F932" s="36">
        <v>0</v>
      </c>
      <c r="G932" s="35">
        <v>1313779.1499999999</v>
      </c>
      <c r="H932" s="43">
        <f t="shared" si="9"/>
        <v>1874979259.6900024</v>
      </c>
      <c r="L932" s="20"/>
      <c r="M932" s="24"/>
    </row>
    <row r="933" spans="2:13" s="4" customFormat="1" ht="37.5" customHeight="1" x14ac:dyDescent="0.2">
      <c r="B933" s="33">
        <v>919</v>
      </c>
      <c r="C933" s="34">
        <v>45180</v>
      </c>
      <c r="D933" s="33">
        <v>120980</v>
      </c>
      <c r="E933" s="33" t="s">
        <v>31</v>
      </c>
      <c r="F933" s="36">
        <v>0</v>
      </c>
      <c r="G933" s="35">
        <v>20700</v>
      </c>
      <c r="H933" s="43">
        <f t="shared" si="9"/>
        <v>1874958559.6900024</v>
      </c>
      <c r="L933" s="20"/>
      <c r="M933" s="24"/>
    </row>
    <row r="934" spans="2:13" s="4" customFormat="1" ht="37.5" customHeight="1" x14ac:dyDescent="0.2">
      <c r="B934" s="33">
        <v>920</v>
      </c>
      <c r="C934" s="34">
        <v>45180</v>
      </c>
      <c r="D934" s="33">
        <v>120980</v>
      </c>
      <c r="E934" s="33" t="s">
        <v>31</v>
      </c>
      <c r="F934" s="36">
        <v>0</v>
      </c>
      <c r="G934" s="35">
        <v>85500</v>
      </c>
      <c r="H934" s="43">
        <f t="shared" si="9"/>
        <v>1874873059.6900024</v>
      </c>
      <c r="L934" s="20"/>
      <c r="M934" s="24"/>
    </row>
    <row r="935" spans="2:13" s="4" customFormat="1" ht="37.5" customHeight="1" x14ac:dyDescent="0.2">
      <c r="B935" s="33">
        <v>921</v>
      </c>
      <c r="C935" s="34">
        <v>45180</v>
      </c>
      <c r="D935" s="33">
        <v>121128</v>
      </c>
      <c r="E935" s="33" t="s">
        <v>31</v>
      </c>
      <c r="F935" s="36">
        <v>0</v>
      </c>
      <c r="G935" s="35">
        <v>157755.89000000001</v>
      </c>
      <c r="H935" s="43">
        <f t="shared" si="9"/>
        <v>1874715303.8000023</v>
      </c>
      <c r="L935" s="20"/>
      <c r="M935" s="24"/>
    </row>
    <row r="936" spans="2:13" s="4" customFormat="1" ht="37.5" customHeight="1" x14ac:dyDescent="0.2">
      <c r="B936" s="33">
        <v>922</v>
      </c>
      <c r="C936" s="34">
        <v>45180</v>
      </c>
      <c r="D936" s="33">
        <v>121128</v>
      </c>
      <c r="E936" s="33" t="s">
        <v>31</v>
      </c>
      <c r="F936" s="36">
        <v>0</v>
      </c>
      <c r="G936" s="35">
        <v>473355.71</v>
      </c>
      <c r="H936" s="43">
        <f t="shared" si="9"/>
        <v>1874241948.0900023</v>
      </c>
      <c r="L936" s="20"/>
      <c r="M936" s="24"/>
    </row>
    <row r="937" spans="2:13" s="4" customFormat="1" ht="37.5" customHeight="1" x14ac:dyDescent="0.2">
      <c r="B937" s="33">
        <v>923</v>
      </c>
      <c r="C937" s="34">
        <v>45180</v>
      </c>
      <c r="D937" s="33">
        <v>120983</v>
      </c>
      <c r="E937" s="33" t="s">
        <v>31</v>
      </c>
      <c r="F937" s="36">
        <v>0</v>
      </c>
      <c r="G937" s="35">
        <v>319819</v>
      </c>
      <c r="H937" s="43">
        <f t="shared" si="9"/>
        <v>1873922129.0900023</v>
      </c>
      <c r="L937" s="20"/>
      <c r="M937" s="24"/>
    </row>
    <row r="938" spans="2:13" s="4" customFormat="1" ht="37.5" customHeight="1" x14ac:dyDescent="0.2">
      <c r="B938" s="33">
        <v>924</v>
      </c>
      <c r="C938" s="34">
        <v>45180</v>
      </c>
      <c r="D938" s="33">
        <v>120983</v>
      </c>
      <c r="E938" s="33" t="s">
        <v>31</v>
      </c>
      <c r="F938" s="36">
        <v>0</v>
      </c>
      <c r="G938" s="35">
        <v>904076.59</v>
      </c>
      <c r="H938" s="43">
        <f t="shared" si="9"/>
        <v>1873018052.5000024</v>
      </c>
      <c r="L938" s="20"/>
      <c r="M938" s="24"/>
    </row>
    <row r="939" spans="2:13" s="4" customFormat="1" ht="37.5" customHeight="1" x14ac:dyDescent="0.2">
      <c r="B939" s="33">
        <v>925</v>
      </c>
      <c r="C939" s="34">
        <v>45180</v>
      </c>
      <c r="D939" s="33">
        <v>120982</v>
      </c>
      <c r="E939" s="33" t="s">
        <v>31</v>
      </c>
      <c r="F939" s="36">
        <v>0</v>
      </c>
      <c r="G939" s="35">
        <v>17250</v>
      </c>
      <c r="H939" s="43">
        <f t="shared" si="9"/>
        <v>1873000802.5000024</v>
      </c>
      <c r="L939" s="20"/>
      <c r="M939" s="24"/>
    </row>
    <row r="940" spans="2:13" s="4" customFormat="1" ht="37.5" customHeight="1" x14ac:dyDescent="0.2">
      <c r="B940" s="33">
        <v>926</v>
      </c>
      <c r="C940" s="34">
        <v>45180</v>
      </c>
      <c r="D940" s="33">
        <v>120982</v>
      </c>
      <c r="E940" s="33" t="s">
        <v>31</v>
      </c>
      <c r="F940" s="36">
        <v>0</v>
      </c>
      <c r="G940" s="35">
        <v>71250</v>
      </c>
      <c r="H940" s="43">
        <f t="shared" si="9"/>
        <v>1872929552.5000024</v>
      </c>
      <c r="L940" s="20"/>
      <c r="M940" s="24"/>
    </row>
    <row r="941" spans="2:13" s="4" customFormat="1" ht="37.5" customHeight="1" x14ac:dyDescent="0.2">
      <c r="B941" s="33">
        <v>927</v>
      </c>
      <c r="C941" s="34">
        <v>45180</v>
      </c>
      <c r="D941" s="33">
        <v>120984</v>
      </c>
      <c r="E941" s="33" t="s">
        <v>31</v>
      </c>
      <c r="F941" s="36">
        <v>0</v>
      </c>
      <c r="G941" s="35">
        <v>13800</v>
      </c>
      <c r="H941" s="43">
        <f t="shared" si="9"/>
        <v>1872915752.5000024</v>
      </c>
      <c r="L941" s="20"/>
      <c r="M941" s="24"/>
    </row>
    <row r="942" spans="2:13" s="4" customFormat="1" ht="37.5" customHeight="1" x14ac:dyDescent="0.2">
      <c r="B942" s="33">
        <v>928</v>
      </c>
      <c r="C942" s="34">
        <v>45180</v>
      </c>
      <c r="D942" s="33">
        <v>120984</v>
      </c>
      <c r="E942" s="33" t="s">
        <v>31</v>
      </c>
      <c r="F942" s="36">
        <v>0</v>
      </c>
      <c r="G942" s="35">
        <v>57000</v>
      </c>
      <c r="H942" s="43">
        <f t="shared" si="9"/>
        <v>1872858752.5000024</v>
      </c>
      <c r="L942" s="20"/>
      <c r="M942" s="24"/>
    </row>
    <row r="943" spans="2:13" s="4" customFormat="1" ht="37.5" customHeight="1" x14ac:dyDescent="0.2">
      <c r="B943" s="33">
        <v>929</v>
      </c>
      <c r="C943" s="34">
        <v>45180</v>
      </c>
      <c r="D943" s="33">
        <v>120985</v>
      </c>
      <c r="E943" s="33" t="s">
        <v>31</v>
      </c>
      <c r="F943" s="36">
        <v>0</v>
      </c>
      <c r="G943" s="35">
        <v>34947.19</v>
      </c>
      <c r="H943" s="43">
        <f t="shared" si="9"/>
        <v>1872823805.3100023</v>
      </c>
      <c r="L943" s="20"/>
      <c r="M943" s="24"/>
    </row>
    <row r="944" spans="2:13" s="4" customFormat="1" ht="37.5" customHeight="1" x14ac:dyDescent="0.2">
      <c r="B944" s="33">
        <v>930</v>
      </c>
      <c r="C944" s="34">
        <v>45180</v>
      </c>
      <c r="D944" s="33">
        <v>120985</v>
      </c>
      <c r="E944" s="33" t="s">
        <v>31</v>
      </c>
      <c r="F944" s="36">
        <v>0</v>
      </c>
      <c r="G944" s="35">
        <v>789806.38</v>
      </c>
      <c r="H944" s="43">
        <f t="shared" si="9"/>
        <v>1872033998.9300022</v>
      </c>
      <c r="L944" s="20"/>
      <c r="M944" s="24"/>
    </row>
    <row r="945" spans="2:13" s="4" customFormat="1" ht="37.5" customHeight="1" x14ac:dyDescent="0.2">
      <c r="B945" s="33">
        <v>931</v>
      </c>
      <c r="C945" s="34">
        <v>45180</v>
      </c>
      <c r="D945" s="33">
        <v>120986</v>
      </c>
      <c r="E945" s="33" t="s">
        <v>31</v>
      </c>
      <c r="F945" s="36">
        <v>0</v>
      </c>
      <c r="G945" s="35">
        <v>51336.42</v>
      </c>
      <c r="H945" s="43">
        <f t="shared" si="9"/>
        <v>1871982662.5100021</v>
      </c>
      <c r="L945" s="20"/>
      <c r="M945" s="24"/>
    </row>
    <row r="946" spans="2:13" s="4" customFormat="1" ht="37.5" customHeight="1" x14ac:dyDescent="0.2">
      <c r="B946" s="33">
        <v>932</v>
      </c>
      <c r="C946" s="34">
        <v>45180</v>
      </c>
      <c r="D946" s="33">
        <v>120986</v>
      </c>
      <c r="E946" s="33" t="s">
        <v>31</v>
      </c>
      <c r="F946" s="36">
        <v>0</v>
      </c>
      <c r="G946" s="35">
        <v>1160203.04</v>
      </c>
      <c r="H946" s="43">
        <f t="shared" si="9"/>
        <v>1870822459.4700022</v>
      </c>
      <c r="L946" s="20"/>
      <c r="M946" s="24"/>
    </row>
    <row r="947" spans="2:13" s="4" customFormat="1" ht="37.5" customHeight="1" x14ac:dyDescent="0.2">
      <c r="B947" s="33">
        <v>933</v>
      </c>
      <c r="C947" s="34">
        <v>45180</v>
      </c>
      <c r="D947" s="33">
        <v>120987</v>
      </c>
      <c r="E947" s="33" t="s">
        <v>31</v>
      </c>
      <c r="F947" s="36">
        <v>0</v>
      </c>
      <c r="G947" s="35">
        <v>99939.28</v>
      </c>
      <c r="H947" s="43">
        <f t="shared" si="9"/>
        <v>1870722520.1900022</v>
      </c>
      <c r="L947" s="20"/>
      <c r="M947" s="24"/>
    </row>
    <row r="948" spans="2:13" s="4" customFormat="1" ht="37.5" customHeight="1" x14ac:dyDescent="0.2">
      <c r="B948" s="33">
        <v>934</v>
      </c>
      <c r="C948" s="34">
        <v>45180</v>
      </c>
      <c r="D948" s="33">
        <v>120987</v>
      </c>
      <c r="E948" s="33" t="s">
        <v>31</v>
      </c>
      <c r="F948" s="36">
        <v>0</v>
      </c>
      <c r="G948" s="35">
        <v>1919320.42</v>
      </c>
      <c r="H948" s="43">
        <f t="shared" si="9"/>
        <v>1868803199.7700021</v>
      </c>
      <c r="L948" s="20"/>
      <c r="M948" s="24"/>
    </row>
    <row r="949" spans="2:13" s="4" customFormat="1" ht="37.5" customHeight="1" x14ac:dyDescent="0.2">
      <c r="B949" s="33">
        <v>935</v>
      </c>
      <c r="C949" s="34">
        <v>45180</v>
      </c>
      <c r="D949" s="33">
        <v>120988</v>
      </c>
      <c r="E949" s="33" t="s">
        <v>31</v>
      </c>
      <c r="F949" s="36">
        <v>0</v>
      </c>
      <c r="G949" s="35">
        <v>27600</v>
      </c>
      <c r="H949" s="43">
        <f t="shared" si="9"/>
        <v>1868775599.7700021</v>
      </c>
      <c r="L949" s="20"/>
      <c r="M949" s="24"/>
    </row>
    <row r="950" spans="2:13" s="4" customFormat="1" ht="37.5" customHeight="1" x14ac:dyDescent="0.2">
      <c r="B950" s="33">
        <v>936</v>
      </c>
      <c r="C950" s="34">
        <v>45180</v>
      </c>
      <c r="D950" s="33">
        <v>120988</v>
      </c>
      <c r="E950" s="33" t="s">
        <v>31</v>
      </c>
      <c r="F950" s="36">
        <v>0</v>
      </c>
      <c r="G950" s="35">
        <v>114000</v>
      </c>
      <c r="H950" s="43">
        <f t="shared" si="9"/>
        <v>1868661599.7700021</v>
      </c>
      <c r="L950" s="20"/>
      <c r="M950" s="24"/>
    </row>
    <row r="951" spans="2:13" s="4" customFormat="1" ht="37.5" customHeight="1" x14ac:dyDescent="0.2">
      <c r="B951" s="33">
        <v>937</v>
      </c>
      <c r="C951" s="34">
        <v>45180</v>
      </c>
      <c r="D951" s="33">
        <v>120989</v>
      </c>
      <c r="E951" s="33" t="s">
        <v>31</v>
      </c>
      <c r="F951" s="36">
        <v>0</v>
      </c>
      <c r="G951" s="35">
        <v>67405.48</v>
      </c>
      <c r="H951" s="43">
        <f t="shared" si="9"/>
        <v>1868594194.2900021</v>
      </c>
      <c r="L951" s="20"/>
      <c r="M951" s="24"/>
    </row>
    <row r="952" spans="2:13" s="4" customFormat="1" ht="37.5" customHeight="1" x14ac:dyDescent="0.2">
      <c r="B952" s="33">
        <v>938</v>
      </c>
      <c r="C952" s="34">
        <v>45180</v>
      </c>
      <c r="D952" s="33">
        <v>120989</v>
      </c>
      <c r="E952" s="33" t="s">
        <v>31</v>
      </c>
      <c r="F952" s="36">
        <v>0</v>
      </c>
      <c r="G952" s="35">
        <v>1172437.05</v>
      </c>
      <c r="H952" s="43">
        <f t="shared" si="9"/>
        <v>1867421757.2400022</v>
      </c>
      <c r="L952" s="20"/>
      <c r="M952" s="24"/>
    </row>
    <row r="953" spans="2:13" s="4" customFormat="1" ht="37.5" customHeight="1" x14ac:dyDescent="0.2">
      <c r="B953" s="33">
        <v>939</v>
      </c>
      <c r="C953" s="34">
        <v>45180</v>
      </c>
      <c r="D953" s="33">
        <v>120990</v>
      </c>
      <c r="E953" s="33" t="s">
        <v>31</v>
      </c>
      <c r="F953" s="36">
        <v>0</v>
      </c>
      <c r="G953" s="35">
        <v>12988.15</v>
      </c>
      <c r="H953" s="43">
        <f t="shared" si="9"/>
        <v>1867408769.0900021</v>
      </c>
      <c r="L953" s="20"/>
      <c r="M953" s="24"/>
    </row>
    <row r="954" spans="2:13" s="4" customFormat="1" ht="37.5" customHeight="1" x14ac:dyDescent="0.2">
      <c r="B954" s="33">
        <v>940</v>
      </c>
      <c r="C954" s="34">
        <v>45180</v>
      </c>
      <c r="D954" s="33">
        <v>120990</v>
      </c>
      <c r="E954" s="33" t="s">
        <v>31</v>
      </c>
      <c r="F954" s="36">
        <v>0</v>
      </c>
      <c r="G954" s="35">
        <v>293532.19</v>
      </c>
      <c r="H954" s="43">
        <f t="shared" si="9"/>
        <v>1867115236.900002</v>
      </c>
      <c r="L954" s="20"/>
      <c r="M954" s="24"/>
    </row>
    <row r="955" spans="2:13" s="4" customFormat="1" ht="37.5" customHeight="1" x14ac:dyDescent="0.2">
      <c r="B955" s="33">
        <v>941</v>
      </c>
      <c r="C955" s="34">
        <v>45180</v>
      </c>
      <c r="D955" s="33">
        <v>120991</v>
      </c>
      <c r="E955" s="33" t="s">
        <v>31</v>
      </c>
      <c r="F955" s="36">
        <v>0</v>
      </c>
      <c r="G955" s="35">
        <v>223350.88</v>
      </c>
      <c r="H955" s="43">
        <f t="shared" si="9"/>
        <v>1866891886.0200019</v>
      </c>
      <c r="L955" s="20"/>
      <c r="M955" s="24"/>
    </row>
    <row r="956" spans="2:13" s="4" customFormat="1" ht="37.5" customHeight="1" x14ac:dyDescent="0.2">
      <c r="B956" s="33">
        <v>942</v>
      </c>
      <c r="C956" s="34">
        <v>45180</v>
      </c>
      <c r="D956" s="33">
        <v>120991</v>
      </c>
      <c r="E956" s="33" t="s">
        <v>31</v>
      </c>
      <c r="F956" s="36">
        <v>0</v>
      </c>
      <c r="G956" s="35">
        <v>922536.21</v>
      </c>
      <c r="H956" s="43">
        <f t="shared" si="9"/>
        <v>1865969349.8100019</v>
      </c>
      <c r="L956" s="20"/>
      <c r="M956" s="24"/>
    </row>
    <row r="957" spans="2:13" s="4" customFormat="1" ht="37.5" customHeight="1" x14ac:dyDescent="0.2">
      <c r="B957" s="33">
        <v>943</v>
      </c>
      <c r="C957" s="34">
        <v>45180</v>
      </c>
      <c r="D957" s="33">
        <v>120995</v>
      </c>
      <c r="E957" s="33" t="s">
        <v>31</v>
      </c>
      <c r="F957" s="36">
        <v>0</v>
      </c>
      <c r="G957" s="35">
        <v>102223.8</v>
      </c>
      <c r="H957" s="43">
        <f t="shared" si="9"/>
        <v>1865867126.0100019</v>
      </c>
      <c r="L957" s="20"/>
      <c r="M957" s="24"/>
    </row>
    <row r="958" spans="2:13" s="4" customFormat="1" ht="37.5" customHeight="1" x14ac:dyDescent="0.2">
      <c r="B958" s="33">
        <v>944</v>
      </c>
      <c r="C958" s="34">
        <v>45180</v>
      </c>
      <c r="D958" s="33">
        <v>120995</v>
      </c>
      <c r="E958" s="33" t="s">
        <v>31</v>
      </c>
      <c r="F958" s="36">
        <v>0</v>
      </c>
      <c r="G958" s="35">
        <v>454876.76</v>
      </c>
      <c r="H958" s="43">
        <f t="shared" si="9"/>
        <v>1865412249.2500019</v>
      </c>
      <c r="L958" s="20"/>
      <c r="M958" s="24"/>
    </row>
    <row r="959" spans="2:13" s="4" customFormat="1" ht="37.5" customHeight="1" x14ac:dyDescent="0.2">
      <c r="B959" s="33">
        <v>945</v>
      </c>
      <c r="C959" s="34">
        <v>45180</v>
      </c>
      <c r="D959" s="33">
        <v>120994</v>
      </c>
      <c r="E959" s="33" t="s">
        <v>31</v>
      </c>
      <c r="F959" s="36">
        <v>0</v>
      </c>
      <c r="G959" s="35">
        <v>13626.88</v>
      </c>
      <c r="H959" s="43">
        <f t="shared" si="9"/>
        <v>1865398622.3700018</v>
      </c>
      <c r="L959" s="20"/>
      <c r="M959" s="24"/>
    </row>
    <row r="960" spans="2:13" s="4" customFormat="1" ht="37.5" customHeight="1" x14ac:dyDescent="0.2">
      <c r="B960" s="33">
        <v>946</v>
      </c>
      <c r="C960" s="34">
        <v>45180</v>
      </c>
      <c r="D960" s="33">
        <v>120994</v>
      </c>
      <c r="E960" s="33" t="s">
        <v>31</v>
      </c>
      <c r="F960" s="36">
        <v>0</v>
      </c>
      <c r="G960" s="35">
        <v>132494.15</v>
      </c>
      <c r="H960" s="43">
        <f t="shared" si="9"/>
        <v>1865266128.2200017</v>
      </c>
      <c r="L960" s="20"/>
      <c r="M960" s="24"/>
    </row>
    <row r="961" spans="2:13" s="4" customFormat="1" ht="37.5" customHeight="1" x14ac:dyDescent="0.2">
      <c r="B961" s="33">
        <v>947</v>
      </c>
      <c r="C961" s="34">
        <v>45180</v>
      </c>
      <c r="D961" s="33">
        <v>120993</v>
      </c>
      <c r="E961" s="33" t="s">
        <v>31</v>
      </c>
      <c r="F961" s="36">
        <v>0</v>
      </c>
      <c r="G961" s="35">
        <v>6039.35</v>
      </c>
      <c r="H961" s="43">
        <f t="shared" si="9"/>
        <v>1865260088.8700018</v>
      </c>
      <c r="L961" s="20"/>
      <c r="M961" s="24"/>
    </row>
    <row r="962" spans="2:13" s="4" customFormat="1" ht="37.5" customHeight="1" x14ac:dyDescent="0.2">
      <c r="B962" s="33">
        <v>948</v>
      </c>
      <c r="C962" s="34">
        <v>45180</v>
      </c>
      <c r="D962" s="33">
        <v>120993</v>
      </c>
      <c r="E962" s="33" t="s">
        <v>31</v>
      </c>
      <c r="F962" s="36">
        <v>0</v>
      </c>
      <c r="G962" s="35">
        <v>136489.31</v>
      </c>
      <c r="H962" s="43">
        <f t="shared" ref="H962:H1025" si="10">H961+F962-G962</f>
        <v>1865123599.5600019</v>
      </c>
      <c r="L962" s="20"/>
      <c r="M962" s="24"/>
    </row>
    <row r="963" spans="2:13" s="4" customFormat="1" ht="37.5" customHeight="1" x14ac:dyDescent="0.2">
      <c r="B963" s="33">
        <v>949</v>
      </c>
      <c r="C963" s="34">
        <v>45180</v>
      </c>
      <c r="D963" s="33">
        <v>120992</v>
      </c>
      <c r="E963" s="33" t="s">
        <v>31</v>
      </c>
      <c r="F963" s="36">
        <v>0</v>
      </c>
      <c r="G963" s="35">
        <v>136997.79999999999</v>
      </c>
      <c r="H963" s="43">
        <f t="shared" si="10"/>
        <v>1864986601.7600019</v>
      </c>
      <c r="L963" s="20"/>
      <c r="M963" s="24"/>
    </row>
    <row r="964" spans="2:13" s="4" customFormat="1" ht="37.5" customHeight="1" x14ac:dyDescent="0.2">
      <c r="B964" s="33">
        <v>950</v>
      </c>
      <c r="C964" s="34">
        <v>45180</v>
      </c>
      <c r="D964" s="33">
        <v>120992</v>
      </c>
      <c r="E964" s="33" t="s">
        <v>31</v>
      </c>
      <c r="F964" s="36">
        <v>0</v>
      </c>
      <c r="G964" s="35">
        <v>565860.47</v>
      </c>
      <c r="H964" s="43">
        <f t="shared" si="10"/>
        <v>1864420741.2900019</v>
      </c>
      <c r="L964" s="20"/>
      <c r="M964" s="24"/>
    </row>
    <row r="965" spans="2:13" s="4" customFormat="1" ht="37.5" customHeight="1" x14ac:dyDescent="0.2">
      <c r="B965" s="33">
        <v>951</v>
      </c>
      <c r="C965" s="34">
        <v>45180</v>
      </c>
      <c r="D965" s="33">
        <v>120997</v>
      </c>
      <c r="E965" s="33" t="s">
        <v>31</v>
      </c>
      <c r="F965" s="36">
        <v>0</v>
      </c>
      <c r="G965" s="35">
        <v>6990.61</v>
      </c>
      <c r="H965" s="43">
        <f t="shared" si="10"/>
        <v>1864413750.680002</v>
      </c>
      <c r="L965" s="20"/>
      <c r="M965" s="24"/>
    </row>
    <row r="966" spans="2:13" s="4" customFormat="1" ht="37.5" customHeight="1" x14ac:dyDescent="0.2">
      <c r="B966" s="33">
        <v>952</v>
      </c>
      <c r="C966" s="34">
        <v>45180</v>
      </c>
      <c r="D966" s="33">
        <v>120997</v>
      </c>
      <c r="E966" s="33" t="s">
        <v>31</v>
      </c>
      <c r="F966" s="36">
        <v>0</v>
      </c>
      <c r="G966" s="35">
        <v>139796.12</v>
      </c>
      <c r="H966" s="43">
        <f t="shared" si="10"/>
        <v>1864273954.5600021</v>
      </c>
      <c r="L966" s="20"/>
      <c r="M966" s="24"/>
    </row>
    <row r="967" spans="2:13" s="4" customFormat="1" ht="37.5" customHeight="1" x14ac:dyDescent="0.2">
      <c r="B967" s="33">
        <v>953</v>
      </c>
      <c r="C967" s="34">
        <v>45180</v>
      </c>
      <c r="D967" s="33">
        <v>120998</v>
      </c>
      <c r="E967" s="33" t="s">
        <v>31</v>
      </c>
      <c r="F967" s="36">
        <v>0</v>
      </c>
      <c r="G967" s="35">
        <v>4125</v>
      </c>
      <c r="H967" s="43">
        <f t="shared" si="10"/>
        <v>1864269829.5600021</v>
      </c>
      <c r="L967" s="20"/>
      <c r="M967" s="24"/>
    </row>
    <row r="968" spans="2:13" s="4" customFormat="1" ht="37.5" customHeight="1" x14ac:dyDescent="0.2">
      <c r="B968" s="33">
        <v>954</v>
      </c>
      <c r="C968" s="34">
        <v>45180</v>
      </c>
      <c r="D968" s="33">
        <v>120998</v>
      </c>
      <c r="E968" s="33" t="s">
        <v>31</v>
      </c>
      <c r="F968" s="36">
        <v>0</v>
      </c>
      <c r="G968" s="35">
        <v>93225</v>
      </c>
      <c r="H968" s="43">
        <f t="shared" si="10"/>
        <v>1864176604.5600021</v>
      </c>
      <c r="L968" s="20"/>
      <c r="M968" s="24"/>
    </row>
    <row r="969" spans="2:13" s="4" customFormat="1" ht="37.5" customHeight="1" x14ac:dyDescent="0.2">
      <c r="B969" s="33">
        <v>955</v>
      </c>
      <c r="C969" s="34">
        <v>45180</v>
      </c>
      <c r="D969" s="33">
        <v>121001</v>
      </c>
      <c r="E969" s="33" t="s">
        <v>31</v>
      </c>
      <c r="F969" s="36">
        <v>0</v>
      </c>
      <c r="G969" s="35">
        <v>90020.75</v>
      </c>
      <c r="H969" s="43">
        <f t="shared" si="10"/>
        <v>1864086583.8100021</v>
      </c>
      <c r="L969" s="20"/>
      <c r="M969" s="24"/>
    </row>
    <row r="970" spans="2:13" s="4" customFormat="1" ht="37.5" customHeight="1" x14ac:dyDescent="0.2">
      <c r="B970" s="33">
        <v>956</v>
      </c>
      <c r="C970" s="34">
        <v>45180</v>
      </c>
      <c r="D970" s="33">
        <v>121001</v>
      </c>
      <c r="E970" s="33" t="s">
        <v>31</v>
      </c>
      <c r="F970" s="36">
        <v>0</v>
      </c>
      <c r="G970" s="35">
        <v>641843.04</v>
      </c>
      <c r="H970" s="43">
        <f t="shared" si="10"/>
        <v>1863444740.7700021</v>
      </c>
      <c r="L970" s="20"/>
      <c r="M970" s="24"/>
    </row>
    <row r="971" spans="2:13" s="4" customFormat="1" ht="37.5" customHeight="1" x14ac:dyDescent="0.2">
      <c r="B971" s="33">
        <v>957</v>
      </c>
      <c r="C971" s="34">
        <v>45180</v>
      </c>
      <c r="D971" s="33">
        <v>121000</v>
      </c>
      <c r="E971" s="33" t="s">
        <v>31</v>
      </c>
      <c r="F971" s="36">
        <v>0</v>
      </c>
      <c r="G971" s="35">
        <v>171620.71</v>
      </c>
      <c r="H971" s="43">
        <f t="shared" si="10"/>
        <v>1863273120.0600021</v>
      </c>
      <c r="L971" s="20"/>
      <c r="M971" s="24"/>
    </row>
    <row r="972" spans="2:13" s="4" customFormat="1" ht="37.5" customHeight="1" x14ac:dyDescent="0.2">
      <c r="B972" s="33">
        <v>958</v>
      </c>
      <c r="C972" s="34">
        <v>45180</v>
      </c>
      <c r="D972" s="33">
        <v>121000</v>
      </c>
      <c r="E972" s="33" t="s">
        <v>31</v>
      </c>
      <c r="F972" s="36">
        <v>0</v>
      </c>
      <c r="G972" s="35">
        <v>1370332.88</v>
      </c>
      <c r="H972" s="43">
        <f t="shared" si="10"/>
        <v>1861902787.180002</v>
      </c>
      <c r="L972" s="20"/>
      <c r="M972" s="24"/>
    </row>
    <row r="973" spans="2:13" s="4" customFormat="1" ht="37.5" customHeight="1" x14ac:dyDescent="0.2">
      <c r="B973" s="33">
        <v>959</v>
      </c>
      <c r="C973" s="34">
        <v>45180</v>
      </c>
      <c r="D973" s="33">
        <v>120999</v>
      </c>
      <c r="E973" s="33" t="s">
        <v>31</v>
      </c>
      <c r="F973" s="36">
        <v>0</v>
      </c>
      <c r="G973" s="35">
        <v>8362.7800000000007</v>
      </c>
      <c r="H973" s="43">
        <f t="shared" si="10"/>
        <v>1861894424.400002</v>
      </c>
      <c r="L973" s="20"/>
      <c r="M973" s="24"/>
    </row>
    <row r="974" spans="2:13" s="4" customFormat="1" ht="37.5" customHeight="1" x14ac:dyDescent="0.2">
      <c r="B974" s="33">
        <v>960</v>
      </c>
      <c r="C974" s="34">
        <v>45180</v>
      </c>
      <c r="D974" s="33">
        <v>120999</v>
      </c>
      <c r="E974" s="33" t="s">
        <v>31</v>
      </c>
      <c r="F974" s="36">
        <v>0</v>
      </c>
      <c r="G974" s="35">
        <v>898747.82</v>
      </c>
      <c r="H974" s="43">
        <f t="shared" si="10"/>
        <v>1860995676.5800021</v>
      </c>
      <c r="L974" s="20"/>
      <c r="M974" s="24"/>
    </row>
    <row r="975" spans="2:13" s="4" customFormat="1" ht="37.5" customHeight="1" x14ac:dyDescent="0.2">
      <c r="B975" s="33">
        <v>961</v>
      </c>
      <c r="C975" s="34">
        <v>45180</v>
      </c>
      <c r="D975" s="33">
        <v>121007</v>
      </c>
      <c r="E975" s="33" t="s">
        <v>31</v>
      </c>
      <c r="F975" s="36">
        <v>0</v>
      </c>
      <c r="G975" s="35">
        <v>42625.3</v>
      </c>
      <c r="H975" s="43">
        <f t="shared" si="10"/>
        <v>1860953051.2800021</v>
      </c>
      <c r="L975" s="20"/>
      <c r="M975" s="24"/>
    </row>
    <row r="976" spans="2:13" s="4" customFormat="1" ht="37.5" customHeight="1" x14ac:dyDescent="0.2">
      <c r="B976" s="33">
        <v>962</v>
      </c>
      <c r="C976" s="34">
        <v>45180</v>
      </c>
      <c r="D976" s="33">
        <v>121007</v>
      </c>
      <c r="E976" s="33" t="s">
        <v>31</v>
      </c>
      <c r="F976" s="36">
        <v>0</v>
      </c>
      <c r="G976" s="35">
        <v>963331.69</v>
      </c>
      <c r="H976" s="43">
        <f t="shared" si="10"/>
        <v>1859989719.5900021</v>
      </c>
      <c r="L976" s="20"/>
      <c r="M976" s="24"/>
    </row>
    <row r="977" spans="2:13" s="4" customFormat="1" ht="37.5" customHeight="1" x14ac:dyDescent="0.2">
      <c r="B977" s="33">
        <v>963</v>
      </c>
      <c r="C977" s="34">
        <v>45180</v>
      </c>
      <c r="D977" s="33">
        <v>121006</v>
      </c>
      <c r="E977" s="33" t="s">
        <v>31</v>
      </c>
      <c r="F977" s="36">
        <v>0</v>
      </c>
      <c r="G977" s="35">
        <v>175430.91</v>
      </c>
      <c r="H977" s="43">
        <f t="shared" si="10"/>
        <v>1859814288.680002</v>
      </c>
      <c r="L977" s="20"/>
      <c r="M977" s="24"/>
    </row>
    <row r="978" spans="2:13" s="4" customFormat="1" ht="37.5" customHeight="1" x14ac:dyDescent="0.2">
      <c r="B978" s="33">
        <v>964</v>
      </c>
      <c r="C978" s="34">
        <v>45180</v>
      </c>
      <c r="D978" s="33">
        <v>121006</v>
      </c>
      <c r="E978" s="33" t="s">
        <v>31</v>
      </c>
      <c r="F978" s="36">
        <v>0</v>
      </c>
      <c r="G978" s="35">
        <v>1832539.5</v>
      </c>
      <c r="H978" s="43">
        <f t="shared" si="10"/>
        <v>1857981749.180002</v>
      </c>
      <c r="L978" s="20"/>
      <c r="M978" s="24"/>
    </row>
    <row r="979" spans="2:13" s="4" customFormat="1" ht="37.5" customHeight="1" x14ac:dyDescent="0.2">
      <c r="B979" s="33">
        <v>965</v>
      </c>
      <c r="C979" s="34">
        <v>45180</v>
      </c>
      <c r="D979" s="33">
        <v>121005</v>
      </c>
      <c r="E979" s="33" t="s">
        <v>31</v>
      </c>
      <c r="F979" s="36">
        <v>0</v>
      </c>
      <c r="G979" s="35">
        <v>1551.5</v>
      </c>
      <c r="H979" s="43">
        <f t="shared" si="10"/>
        <v>1857980197.680002</v>
      </c>
      <c r="L979" s="20"/>
      <c r="M979" s="24"/>
    </row>
    <row r="980" spans="2:13" s="4" customFormat="1" ht="37.5" customHeight="1" x14ac:dyDescent="0.2">
      <c r="B980" s="33">
        <v>966</v>
      </c>
      <c r="C980" s="34">
        <v>45180</v>
      </c>
      <c r="D980" s="33">
        <v>121005</v>
      </c>
      <c r="E980" s="33" t="s">
        <v>31</v>
      </c>
      <c r="F980" s="36">
        <v>0</v>
      </c>
      <c r="G980" s="35">
        <v>35063.9</v>
      </c>
      <c r="H980" s="43">
        <f t="shared" si="10"/>
        <v>1857945133.7800019</v>
      </c>
      <c r="L980" s="20"/>
      <c r="M980" s="24"/>
    </row>
    <row r="981" spans="2:13" s="4" customFormat="1" ht="37.5" customHeight="1" x14ac:dyDescent="0.2">
      <c r="B981" s="33">
        <v>967</v>
      </c>
      <c r="C981" s="34">
        <v>45180</v>
      </c>
      <c r="D981" s="33">
        <v>121008</v>
      </c>
      <c r="E981" s="33" t="s">
        <v>31</v>
      </c>
      <c r="F981" s="36">
        <v>0</v>
      </c>
      <c r="G981" s="35">
        <v>32857</v>
      </c>
      <c r="H981" s="43">
        <f t="shared" si="10"/>
        <v>1857912276.7800019</v>
      </c>
      <c r="L981" s="20"/>
      <c r="M981" s="24"/>
    </row>
    <row r="982" spans="2:13" s="4" customFormat="1" ht="37.5" customHeight="1" x14ac:dyDescent="0.2">
      <c r="B982" s="33">
        <v>968</v>
      </c>
      <c r="C982" s="34">
        <v>45180</v>
      </c>
      <c r="D982" s="33">
        <v>121008</v>
      </c>
      <c r="E982" s="33" t="s">
        <v>31</v>
      </c>
      <c r="F982" s="36">
        <v>0</v>
      </c>
      <c r="G982" s="35">
        <v>742568.18</v>
      </c>
      <c r="H982" s="43">
        <f t="shared" si="10"/>
        <v>1857169708.6000018</v>
      </c>
      <c r="L982" s="20"/>
      <c r="M982" s="24"/>
    </row>
    <row r="983" spans="2:13" s="4" customFormat="1" ht="37.5" customHeight="1" x14ac:dyDescent="0.2">
      <c r="B983" s="33">
        <v>969</v>
      </c>
      <c r="C983" s="34">
        <v>45180</v>
      </c>
      <c r="D983" s="33">
        <v>121002</v>
      </c>
      <c r="E983" s="33" t="s">
        <v>31</v>
      </c>
      <c r="F983" s="36">
        <v>0</v>
      </c>
      <c r="G983" s="35">
        <v>119190.38</v>
      </c>
      <c r="H983" s="43">
        <f t="shared" si="10"/>
        <v>1857050518.2200017</v>
      </c>
      <c r="L983" s="20"/>
      <c r="M983" s="24"/>
    </row>
    <row r="984" spans="2:13" s="4" customFormat="1" ht="37.5" customHeight="1" x14ac:dyDescent="0.2">
      <c r="B984" s="33">
        <v>970</v>
      </c>
      <c r="C984" s="34">
        <v>45180</v>
      </c>
      <c r="D984" s="33">
        <v>121002</v>
      </c>
      <c r="E984" s="33" t="s">
        <v>31</v>
      </c>
      <c r="F984" s="36">
        <v>0</v>
      </c>
      <c r="G984" s="35">
        <v>1761484.05</v>
      </c>
      <c r="H984" s="43">
        <f t="shared" si="10"/>
        <v>1855289034.1700017</v>
      </c>
      <c r="L984" s="20"/>
      <c r="M984" s="24"/>
    </row>
    <row r="985" spans="2:13" s="4" customFormat="1" ht="37.5" customHeight="1" x14ac:dyDescent="0.2">
      <c r="B985" s="33">
        <v>971</v>
      </c>
      <c r="C985" s="34">
        <v>45180</v>
      </c>
      <c r="D985" s="33">
        <v>121003</v>
      </c>
      <c r="E985" s="33" t="s">
        <v>31</v>
      </c>
      <c r="F985" s="36">
        <v>0</v>
      </c>
      <c r="G985" s="35">
        <v>93634.240000000005</v>
      </c>
      <c r="H985" s="43">
        <f t="shared" si="10"/>
        <v>1855195399.9300017</v>
      </c>
      <c r="L985" s="20"/>
      <c r="M985" s="24"/>
    </row>
    <row r="986" spans="2:13" s="4" customFormat="1" ht="37.5" customHeight="1" x14ac:dyDescent="0.2">
      <c r="B986" s="33">
        <v>972</v>
      </c>
      <c r="C986" s="34">
        <v>45180</v>
      </c>
      <c r="D986" s="33">
        <v>121003</v>
      </c>
      <c r="E986" s="33" t="s">
        <v>31</v>
      </c>
      <c r="F986" s="36">
        <v>0</v>
      </c>
      <c r="G986" s="35">
        <v>990266.56</v>
      </c>
      <c r="H986" s="43">
        <f t="shared" si="10"/>
        <v>1854205133.3700018</v>
      </c>
      <c r="L986" s="20"/>
      <c r="M986" s="24"/>
    </row>
    <row r="987" spans="2:13" s="4" customFormat="1" ht="37.5" customHeight="1" x14ac:dyDescent="0.2">
      <c r="B987" s="33">
        <v>973</v>
      </c>
      <c r="C987" s="34">
        <v>45180</v>
      </c>
      <c r="D987" s="33">
        <v>121004</v>
      </c>
      <c r="E987" s="33" t="s">
        <v>31</v>
      </c>
      <c r="F987" s="36">
        <v>0</v>
      </c>
      <c r="G987" s="35">
        <v>35456.620000000003</v>
      </c>
      <c r="H987" s="43">
        <f t="shared" si="10"/>
        <v>1854169676.7500019</v>
      </c>
      <c r="L987" s="20"/>
      <c r="M987" s="24"/>
    </row>
    <row r="988" spans="2:13" s="4" customFormat="1" ht="37.5" customHeight="1" x14ac:dyDescent="0.2">
      <c r="B988" s="33">
        <v>974</v>
      </c>
      <c r="C988" s="34">
        <v>45180</v>
      </c>
      <c r="D988" s="33">
        <v>121004</v>
      </c>
      <c r="E988" s="33" t="s">
        <v>31</v>
      </c>
      <c r="F988" s="36">
        <v>0</v>
      </c>
      <c r="G988" s="35">
        <v>344834.21</v>
      </c>
      <c r="H988" s="43">
        <f t="shared" si="10"/>
        <v>1853824842.5400019</v>
      </c>
      <c r="L988" s="20"/>
      <c r="M988" s="24"/>
    </row>
    <row r="989" spans="2:13" s="4" customFormat="1" ht="37.5" customHeight="1" x14ac:dyDescent="0.2">
      <c r="B989" s="33">
        <v>975</v>
      </c>
      <c r="C989" s="34">
        <v>45180</v>
      </c>
      <c r="D989" s="33">
        <v>121009</v>
      </c>
      <c r="E989" s="33" t="s">
        <v>31</v>
      </c>
      <c r="F989" s="36">
        <v>0</v>
      </c>
      <c r="G989" s="35">
        <v>32300.28</v>
      </c>
      <c r="H989" s="43">
        <f t="shared" si="10"/>
        <v>1853792542.2600019</v>
      </c>
      <c r="L989" s="20"/>
      <c r="M989" s="24"/>
    </row>
    <row r="990" spans="2:13" s="4" customFormat="1" ht="37.5" customHeight="1" x14ac:dyDescent="0.2">
      <c r="B990" s="33">
        <v>976</v>
      </c>
      <c r="C990" s="34">
        <v>45180</v>
      </c>
      <c r="D990" s="33">
        <v>121009</v>
      </c>
      <c r="E990" s="33" t="s">
        <v>31</v>
      </c>
      <c r="F990" s="36">
        <v>0</v>
      </c>
      <c r="G990" s="35">
        <v>133414.20000000001</v>
      </c>
      <c r="H990" s="43">
        <f t="shared" si="10"/>
        <v>1853659128.0600019</v>
      </c>
      <c r="L990" s="20"/>
      <c r="M990" s="24"/>
    </row>
    <row r="991" spans="2:13" s="4" customFormat="1" ht="37.5" customHeight="1" x14ac:dyDescent="0.2">
      <c r="B991" s="33">
        <v>977</v>
      </c>
      <c r="C991" s="34">
        <v>45180</v>
      </c>
      <c r="D991" s="33">
        <v>121036</v>
      </c>
      <c r="E991" s="33" t="s">
        <v>31</v>
      </c>
      <c r="F991" s="36">
        <v>0</v>
      </c>
      <c r="G991" s="35">
        <v>1722075.95</v>
      </c>
      <c r="H991" s="43">
        <f t="shared" si="10"/>
        <v>1851937052.1100018</v>
      </c>
      <c r="L991" s="20"/>
      <c r="M991" s="24"/>
    </row>
    <row r="992" spans="2:13" s="4" customFormat="1" ht="37.5" customHeight="1" x14ac:dyDescent="0.2">
      <c r="B992" s="33">
        <v>978</v>
      </c>
      <c r="C992" s="34">
        <v>45180</v>
      </c>
      <c r="D992" s="33">
        <v>121014</v>
      </c>
      <c r="E992" s="33" t="s">
        <v>31</v>
      </c>
      <c r="F992" s="36">
        <v>0</v>
      </c>
      <c r="G992" s="35">
        <v>144077.85</v>
      </c>
      <c r="H992" s="43">
        <f t="shared" si="10"/>
        <v>1851792974.2600019</v>
      </c>
      <c r="L992" s="20"/>
      <c r="M992" s="24"/>
    </row>
    <row r="993" spans="2:13" s="4" customFormat="1" ht="37.5" customHeight="1" x14ac:dyDescent="0.2">
      <c r="B993" s="33">
        <v>979</v>
      </c>
      <c r="C993" s="34">
        <v>45180</v>
      </c>
      <c r="D993" s="33">
        <v>121014</v>
      </c>
      <c r="E993" s="33" t="s">
        <v>31</v>
      </c>
      <c r="F993" s="36">
        <v>0</v>
      </c>
      <c r="G993" s="35">
        <v>3256159.41</v>
      </c>
      <c r="H993" s="43">
        <f t="shared" si="10"/>
        <v>1848536814.8500018</v>
      </c>
      <c r="L993" s="20"/>
      <c r="M993" s="24"/>
    </row>
    <row r="994" spans="2:13" s="4" customFormat="1" ht="37.5" customHeight="1" x14ac:dyDescent="0.2">
      <c r="B994" s="33">
        <v>980</v>
      </c>
      <c r="C994" s="34">
        <v>45180</v>
      </c>
      <c r="D994" s="33">
        <v>121013</v>
      </c>
      <c r="E994" s="33" t="s">
        <v>31</v>
      </c>
      <c r="F994" s="36">
        <v>0</v>
      </c>
      <c r="G994" s="35">
        <v>148099.34</v>
      </c>
      <c r="H994" s="43">
        <f t="shared" si="10"/>
        <v>1848388715.5100019</v>
      </c>
      <c r="L994" s="20"/>
      <c r="M994" s="24"/>
    </row>
    <row r="995" spans="2:13" s="4" customFormat="1" ht="37.5" customHeight="1" x14ac:dyDescent="0.2">
      <c r="B995" s="33">
        <v>981</v>
      </c>
      <c r="C995" s="34">
        <v>45180</v>
      </c>
      <c r="D995" s="33">
        <v>121013</v>
      </c>
      <c r="E995" s="33" t="s">
        <v>31</v>
      </c>
      <c r="F995" s="36">
        <v>0</v>
      </c>
      <c r="G995" s="35">
        <v>611714.68000000005</v>
      </c>
      <c r="H995" s="43">
        <f t="shared" si="10"/>
        <v>1847777000.8300018</v>
      </c>
      <c r="L995" s="20"/>
      <c r="M995" s="24"/>
    </row>
    <row r="996" spans="2:13" s="4" customFormat="1" ht="37.5" customHeight="1" x14ac:dyDescent="0.2">
      <c r="B996" s="33">
        <v>982</v>
      </c>
      <c r="C996" s="34">
        <v>45180</v>
      </c>
      <c r="D996" s="33">
        <v>121012</v>
      </c>
      <c r="E996" s="33" t="s">
        <v>31</v>
      </c>
      <c r="F996" s="36">
        <v>0</v>
      </c>
      <c r="G996" s="35">
        <v>58428.55</v>
      </c>
      <c r="H996" s="43">
        <f t="shared" si="10"/>
        <v>1847718572.2800019</v>
      </c>
      <c r="L996" s="20"/>
      <c r="M996" s="24"/>
    </row>
    <row r="997" spans="2:13" s="4" customFormat="1" ht="37.5" customHeight="1" x14ac:dyDescent="0.2">
      <c r="B997" s="33">
        <v>983</v>
      </c>
      <c r="C997" s="34">
        <v>45180</v>
      </c>
      <c r="D997" s="33">
        <v>121012</v>
      </c>
      <c r="E997" s="33" t="s">
        <v>31</v>
      </c>
      <c r="F997" s="36">
        <v>0</v>
      </c>
      <c r="G997" s="35">
        <v>980095</v>
      </c>
      <c r="H997" s="43">
        <f t="shared" si="10"/>
        <v>1846738477.2800019</v>
      </c>
      <c r="L997" s="20"/>
      <c r="M997" s="24"/>
    </row>
    <row r="998" spans="2:13" s="4" customFormat="1" ht="37.5" customHeight="1" x14ac:dyDescent="0.2">
      <c r="B998" s="33">
        <v>984</v>
      </c>
      <c r="C998" s="34">
        <v>45180</v>
      </c>
      <c r="D998" s="33">
        <v>121011</v>
      </c>
      <c r="E998" s="33" t="s">
        <v>31</v>
      </c>
      <c r="F998" s="36">
        <v>0</v>
      </c>
      <c r="G998" s="35">
        <v>56368.57</v>
      </c>
      <c r="H998" s="43">
        <f t="shared" si="10"/>
        <v>1846682108.7100019</v>
      </c>
      <c r="L998" s="20"/>
      <c r="M998" s="24"/>
    </row>
    <row r="999" spans="2:13" s="4" customFormat="1" ht="37.5" customHeight="1" x14ac:dyDescent="0.2">
      <c r="B999" s="33">
        <v>985</v>
      </c>
      <c r="C999" s="34">
        <v>45180</v>
      </c>
      <c r="D999" s="33">
        <v>121011</v>
      </c>
      <c r="E999" s="33" t="s">
        <v>31</v>
      </c>
      <c r="F999" s="36">
        <v>0</v>
      </c>
      <c r="G999" s="35">
        <v>1273929.71</v>
      </c>
      <c r="H999" s="43">
        <f t="shared" si="10"/>
        <v>1845408179.0000019</v>
      </c>
      <c r="L999" s="20"/>
      <c r="M999" s="24"/>
    </row>
    <row r="1000" spans="2:13" s="4" customFormat="1" ht="37.5" customHeight="1" x14ac:dyDescent="0.2">
      <c r="B1000" s="33">
        <v>986</v>
      </c>
      <c r="C1000" s="34">
        <v>45180</v>
      </c>
      <c r="D1000" s="33">
        <v>121010</v>
      </c>
      <c r="E1000" s="33" t="s">
        <v>31</v>
      </c>
      <c r="F1000" s="36">
        <v>0</v>
      </c>
      <c r="G1000" s="35">
        <v>81531.75</v>
      </c>
      <c r="H1000" s="43">
        <f t="shared" si="10"/>
        <v>1845326647.2500019</v>
      </c>
      <c r="L1000" s="20"/>
      <c r="M1000" s="24"/>
    </row>
    <row r="1001" spans="2:13" s="4" customFormat="1" ht="37.5" customHeight="1" x14ac:dyDescent="0.2">
      <c r="B1001" s="33">
        <v>987</v>
      </c>
      <c r="C1001" s="34">
        <v>45180</v>
      </c>
      <c r="D1001" s="33">
        <v>121010</v>
      </c>
      <c r="E1001" s="33" t="s">
        <v>31</v>
      </c>
      <c r="F1001" s="36">
        <v>0</v>
      </c>
      <c r="G1001" s="35">
        <v>336761.59</v>
      </c>
      <c r="H1001" s="43">
        <f t="shared" si="10"/>
        <v>1844989885.660002</v>
      </c>
      <c r="L1001" s="20"/>
      <c r="M1001" s="24"/>
    </row>
    <row r="1002" spans="2:13" s="4" customFormat="1" ht="37.5" customHeight="1" x14ac:dyDescent="0.2">
      <c r="B1002" s="33">
        <v>988</v>
      </c>
      <c r="C1002" s="34">
        <v>45180</v>
      </c>
      <c r="D1002" s="33">
        <v>121015</v>
      </c>
      <c r="E1002" s="33" t="s">
        <v>31</v>
      </c>
      <c r="F1002" s="36">
        <v>0</v>
      </c>
      <c r="G1002" s="35">
        <v>161826.29999999999</v>
      </c>
      <c r="H1002" s="43">
        <f t="shared" si="10"/>
        <v>1844828059.360002</v>
      </c>
      <c r="L1002" s="20"/>
      <c r="M1002" s="24"/>
    </row>
    <row r="1003" spans="2:13" s="4" customFormat="1" ht="37.5" customHeight="1" x14ac:dyDescent="0.2">
      <c r="B1003" s="33">
        <v>989</v>
      </c>
      <c r="C1003" s="34">
        <v>45180</v>
      </c>
      <c r="D1003" s="33">
        <v>121015</v>
      </c>
      <c r="E1003" s="33" t="s">
        <v>31</v>
      </c>
      <c r="F1003" s="36">
        <v>0</v>
      </c>
      <c r="G1003" s="35">
        <v>3093085.81</v>
      </c>
      <c r="H1003" s="43">
        <f t="shared" si="10"/>
        <v>1841734973.5500021</v>
      </c>
      <c r="L1003" s="20"/>
      <c r="M1003" s="24"/>
    </row>
    <row r="1004" spans="2:13" s="4" customFormat="1" ht="37.5" customHeight="1" x14ac:dyDescent="0.2">
      <c r="B1004" s="33">
        <v>990</v>
      </c>
      <c r="C1004" s="34">
        <v>45180</v>
      </c>
      <c r="D1004" s="33">
        <v>121020</v>
      </c>
      <c r="E1004" s="33" t="s">
        <v>31</v>
      </c>
      <c r="F1004" s="36">
        <v>0</v>
      </c>
      <c r="G1004" s="35">
        <v>17763.849999999999</v>
      </c>
      <c r="H1004" s="43">
        <f t="shared" si="10"/>
        <v>1841717209.7000022</v>
      </c>
      <c r="L1004" s="20"/>
      <c r="M1004" s="24"/>
    </row>
    <row r="1005" spans="2:13" s="4" customFormat="1" ht="37.5" customHeight="1" x14ac:dyDescent="0.2">
      <c r="B1005" s="33">
        <v>991</v>
      </c>
      <c r="C1005" s="34">
        <v>45180</v>
      </c>
      <c r="D1005" s="33">
        <v>121020</v>
      </c>
      <c r="E1005" s="33" t="s">
        <v>31</v>
      </c>
      <c r="F1005" s="36">
        <v>0</v>
      </c>
      <c r="G1005" s="35">
        <v>1405828.97</v>
      </c>
      <c r="H1005" s="43">
        <f t="shared" si="10"/>
        <v>1840311380.7300022</v>
      </c>
      <c r="L1005" s="20"/>
      <c r="M1005" s="24"/>
    </row>
    <row r="1006" spans="2:13" s="4" customFormat="1" ht="37.5" customHeight="1" x14ac:dyDescent="0.2">
      <c r="B1006" s="33">
        <v>992</v>
      </c>
      <c r="C1006" s="34">
        <v>45180</v>
      </c>
      <c r="D1006" s="33">
        <v>121019</v>
      </c>
      <c r="E1006" s="33" t="s">
        <v>31</v>
      </c>
      <c r="F1006" s="36">
        <v>0</v>
      </c>
      <c r="G1006" s="35">
        <v>124601.66</v>
      </c>
      <c r="H1006" s="43">
        <f t="shared" si="10"/>
        <v>1840186779.0700021</v>
      </c>
      <c r="L1006" s="20"/>
      <c r="M1006" s="24"/>
    </row>
    <row r="1007" spans="2:13" s="4" customFormat="1" ht="37.5" customHeight="1" x14ac:dyDescent="0.2">
      <c r="B1007" s="33">
        <v>993</v>
      </c>
      <c r="C1007" s="34">
        <v>45180</v>
      </c>
      <c r="D1007" s="33">
        <v>121019</v>
      </c>
      <c r="E1007" s="33" t="s">
        <v>31</v>
      </c>
      <c r="F1007" s="36">
        <v>0</v>
      </c>
      <c r="G1007" s="35">
        <v>1446541.51</v>
      </c>
      <c r="H1007" s="43">
        <f t="shared" si="10"/>
        <v>1838740237.5600021</v>
      </c>
      <c r="L1007" s="20"/>
      <c r="M1007" s="24"/>
    </row>
    <row r="1008" spans="2:13" s="4" customFormat="1" ht="37.5" customHeight="1" x14ac:dyDescent="0.2">
      <c r="B1008" s="33">
        <v>994</v>
      </c>
      <c r="C1008" s="34">
        <v>45180</v>
      </c>
      <c r="D1008" s="33">
        <v>121018</v>
      </c>
      <c r="E1008" s="33" t="s">
        <v>31</v>
      </c>
      <c r="F1008" s="36">
        <v>0</v>
      </c>
      <c r="G1008" s="35">
        <v>50937.71</v>
      </c>
      <c r="H1008" s="43">
        <f t="shared" si="10"/>
        <v>1838689299.8500021</v>
      </c>
      <c r="L1008" s="20"/>
      <c r="M1008" s="24"/>
    </row>
    <row r="1009" spans="2:13" s="4" customFormat="1" ht="37.5" customHeight="1" x14ac:dyDescent="0.2">
      <c r="B1009" s="33">
        <v>995</v>
      </c>
      <c r="C1009" s="34">
        <v>45180</v>
      </c>
      <c r="D1009" s="33">
        <v>121018</v>
      </c>
      <c r="E1009" s="33" t="s">
        <v>31</v>
      </c>
      <c r="F1009" s="36">
        <v>0</v>
      </c>
      <c r="G1009" s="35">
        <v>1151192.29</v>
      </c>
      <c r="H1009" s="43">
        <f t="shared" si="10"/>
        <v>1837538107.5600021</v>
      </c>
      <c r="L1009" s="20"/>
      <c r="M1009" s="24"/>
    </row>
    <row r="1010" spans="2:13" s="4" customFormat="1" ht="37.5" customHeight="1" x14ac:dyDescent="0.2">
      <c r="B1010" s="33">
        <v>996</v>
      </c>
      <c r="C1010" s="34">
        <v>45180</v>
      </c>
      <c r="D1010" s="33">
        <v>121017</v>
      </c>
      <c r="E1010" s="33" t="s">
        <v>31</v>
      </c>
      <c r="F1010" s="36">
        <v>0</v>
      </c>
      <c r="G1010" s="35">
        <v>389304.39</v>
      </c>
      <c r="H1010" s="43">
        <f t="shared" si="10"/>
        <v>1837148803.170002</v>
      </c>
      <c r="L1010" s="20"/>
      <c r="M1010" s="24"/>
    </row>
    <row r="1011" spans="2:13" s="4" customFormat="1" ht="37.5" customHeight="1" x14ac:dyDescent="0.2">
      <c r="B1011" s="33">
        <v>997</v>
      </c>
      <c r="C1011" s="34">
        <v>45180</v>
      </c>
      <c r="D1011" s="33">
        <v>121017</v>
      </c>
      <c r="E1011" s="33" t="s">
        <v>31</v>
      </c>
      <c r="F1011" s="36">
        <v>0</v>
      </c>
      <c r="G1011" s="35">
        <v>1607996.4</v>
      </c>
      <c r="H1011" s="43">
        <f t="shared" si="10"/>
        <v>1835540806.7700019</v>
      </c>
      <c r="L1011" s="20"/>
      <c r="M1011" s="24"/>
    </row>
    <row r="1012" spans="2:13" s="4" customFormat="1" ht="37.5" customHeight="1" x14ac:dyDescent="0.2">
      <c r="B1012" s="33">
        <v>998</v>
      </c>
      <c r="C1012" s="34">
        <v>45180</v>
      </c>
      <c r="D1012" s="33">
        <v>121016</v>
      </c>
      <c r="E1012" s="33" t="s">
        <v>31</v>
      </c>
      <c r="F1012" s="36">
        <v>0</v>
      </c>
      <c r="G1012" s="35">
        <v>144431.25</v>
      </c>
      <c r="H1012" s="43">
        <f t="shared" si="10"/>
        <v>1835396375.5200019</v>
      </c>
      <c r="L1012" s="20"/>
      <c r="M1012" s="24"/>
    </row>
    <row r="1013" spans="2:13" s="4" customFormat="1" ht="37.5" customHeight="1" x14ac:dyDescent="0.2">
      <c r="B1013" s="33">
        <v>999</v>
      </c>
      <c r="C1013" s="34">
        <v>45180</v>
      </c>
      <c r="D1013" s="33">
        <v>121016</v>
      </c>
      <c r="E1013" s="33" t="s">
        <v>31</v>
      </c>
      <c r="F1013" s="36">
        <v>0</v>
      </c>
      <c r="G1013" s="35">
        <v>596563.85</v>
      </c>
      <c r="H1013" s="43">
        <f t="shared" si="10"/>
        <v>1834799811.670002</v>
      </c>
      <c r="L1013" s="20"/>
      <c r="M1013" s="24"/>
    </row>
    <row r="1014" spans="2:13" s="4" customFormat="1" ht="37.5" customHeight="1" x14ac:dyDescent="0.2">
      <c r="B1014" s="33">
        <v>1000</v>
      </c>
      <c r="C1014" s="34">
        <v>45180</v>
      </c>
      <c r="D1014" s="33">
        <v>121022</v>
      </c>
      <c r="E1014" s="33" t="s">
        <v>31</v>
      </c>
      <c r="F1014" s="36">
        <v>0</v>
      </c>
      <c r="G1014" s="35">
        <v>59053.8</v>
      </c>
      <c r="H1014" s="43">
        <f t="shared" si="10"/>
        <v>1834740757.870002</v>
      </c>
      <c r="L1014" s="20"/>
      <c r="M1014" s="24"/>
    </row>
    <row r="1015" spans="2:13" s="4" customFormat="1" ht="37.5" customHeight="1" x14ac:dyDescent="0.2">
      <c r="B1015" s="33">
        <v>1001</v>
      </c>
      <c r="C1015" s="34">
        <v>45180</v>
      </c>
      <c r="D1015" s="33">
        <v>121022</v>
      </c>
      <c r="E1015" s="33" t="s">
        <v>31</v>
      </c>
      <c r="F1015" s="36">
        <v>0</v>
      </c>
      <c r="G1015" s="35">
        <v>1018049.19</v>
      </c>
      <c r="H1015" s="43">
        <f t="shared" si="10"/>
        <v>1833722708.680002</v>
      </c>
      <c r="L1015" s="20"/>
      <c r="M1015" s="24"/>
    </row>
    <row r="1016" spans="2:13" s="4" customFormat="1" ht="37.5" customHeight="1" x14ac:dyDescent="0.2">
      <c r="B1016" s="33">
        <v>1002</v>
      </c>
      <c r="C1016" s="34">
        <v>45180</v>
      </c>
      <c r="D1016" s="33">
        <v>121029</v>
      </c>
      <c r="E1016" s="33" t="s">
        <v>31</v>
      </c>
      <c r="F1016" s="36">
        <v>0</v>
      </c>
      <c r="G1016" s="35">
        <v>463097.02</v>
      </c>
      <c r="H1016" s="43">
        <f t="shared" si="10"/>
        <v>1833259611.660002</v>
      </c>
      <c r="L1016" s="20"/>
      <c r="M1016" s="24"/>
    </row>
    <row r="1017" spans="2:13" s="4" customFormat="1" ht="37.5" customHeight="1" x14ac:dyDescent="0.2">
      <c r="B1017" s="33">
        <v>1003</v>
      </c>
      <c r="C1017" s="34">
        <v>45180</v>
      </c>
      <c r="D1017" s="33">
        <v>121029</v>
      </c>
      <c r="E1017" s="33" t="s">
        <v>31</v>
      </c>
      <c r="F1017" s="36">
        <v>0</v>
      </c>
      <c r="G1017" s="35">
        <v>1912792.03</v>
      </c>
      <c r="H1017" s="43">
        <f t="shared" si="10"/>
        <v>1831346819.630002</v>
      </c>
      <c r="L1017" s="20"/>
      <c r="M1017" s="24"/>
    </row>
    <row r="1018" spans="2:13" s="4" customFormat="1" ht="37.5" customHeight="1" x14ac:dyDescent="0.2">
      <c r="B1018" s="33">
        <v>1004</v>
      </c>
      <c r="C1018" s="34">
        <v>45180</v>
      </c>
      <c r="D1018" s="33">
        <v>121028</v>
      </c>
      <c r="E1018" s="33" t="s">
        <v>31</v>
      </c>
      <c r="F1018" s="36">
        <v>0</v>
      </c>
      <c r="G1018" s="35">
        <v>123269.62</v>
      </c>
      <c r="H1018" s="43">
        <f t="shared" si="10"/>
        <v>1831223550.0100021</v>
      </c>
      <c r="L1018" s="20"/>
      <c r="M1018" s="24"/>
    </row>
    <row r="1019" spans="2:13" s="4" customFormat="1" ht="37.5" customHeight="1" x14ac:dyDescent="0.2">
      <c r="B1019" s="33">
        <v>1005</v>
      </c>
      <c r="C1019" s="34">
        <v>45180</v>
      </c>
      <c r="D1019" s="33">
        <v>121028</v>
      </c>
      <c r="E1019" s="33" t="s">
        <v>31</v>
      </c>
      <c r="F1019" s="36">
        <v>0</v>
      </c>
      <c r="G1019" s="35">
        <v>2339379.46</v>
      </c>
      <c r="H1019" s="43">
        <f t="shared" si="10"/>
        <v>1828884170.5500021</v>
      </c>
      <c r="L1019" s="20"/>
      <c r="M1019" s="24"/>
    </row>
    <row r="1020" spans="2:13" s="4" customFormat="1" ht="37.5" customHeight="1" x14ac:dyDescent="0.2">
      <c r="B1020" s="33">
        <v>1006</v>
      </c>
      <c r="C1020" s="34">
        <v>45180</v>
      </c>
      <c r="D1020" s="33">
        <v>121027</v>
      </c>
      <c r="E1020" s="33" t="s">
        <v>31</v>
      </c>
      <c r="F1020" s="36">
        <v>0</v>
      </c>
      <c r="G1020" s="35">
        <v>117559.67</v>
      </c>
      <c r="H1020" s="43">
        <f t="shared" si="10"/>
        <v>1828766610.880002</v>
      </c>
      <c r="L1020" s="20"/>
      <c r="M1020" s="24"/>
    </row>
    <row r="1021" spans="2:13" s="4" customFormat="1" ht="37.5" customHeight="1" x14ac:dyDescent="0.2">
      <c r="B1021" s="33">
        <v>1007</v>
      </c>
      <c r="C1021" s="34">
        <v>45180</v>
      </c>
      <c r="D1021" s="33">
        <v>121027</v>
      </c>
      <c r="E1021" s="33" t="s">
        <v>31</v>
      </c>
      <c r="F1021" s="36">
        <v>0</v>
      </c>
      <c r="G1021" s="35">
        <v>485572.56</v>
      </c>
      <c r="H1021" s="43">
        <f t="shared" si="10"/>
        <v>1828281038.3200021</v>
      </c>
      <c r="L1021" s="20"/>
      <c r="M1021" s="24"/>
    </row>
    <row r="1022" spans="2:13" s="4" customFormat="1" ht="37.5" customHeight="1" x14ac:dyDescent="0.2">
      <c r="B1022" s="33">
        <v>1008</v>
      </c>
      <c r="C1022" s="34">
        <v>45180</v>
      </c>
      <c r="D1022" s="33">
        <v>121026</v>
      </c>
      <c r="E1022" s="33" t="s">
        <v>31</v>
      </c>
      <c r="F1022" s="36">
        <v>0</v>
      </c>
      <c r="G1022" s="35">
        <v>249555.52</v>
      </c>
      <c r="H1022" s="43">
        <f t="shared" si="10"/>
        <v>1828031482.8000021</v>
      </c>
      <c r="L1022" s="20"/>
      <c r="M1022" s="24"/>
    </row>
    <row r="1023" spans="2:13" s="4" customFormat="1" ht="37.5" customHeight="1" x14ac:dyDescent="0.2">
      <c r="B1023" s="33">
        <v>1009</v>
      </c>
      <c r="C1023" s="34">
        <v>45180</v>
      </c>
      <c r="D1023" s="33">
        <v>121026</v>
      </c>
      <c r="E1023" s="33" t="s">
        <v>31</v>
      </c>
      <c r="F1023" s="36">
        <v>0</v>
      </c>
      <c r="G1023" s="35">
        <v>679666.02</v>
      </c>
      <c r="H1023" s="43">
        <f t="shared" si="10"/>
        <v>1827351816.7800021</v>
      </c>
      <c r="L1023" s="20"/>
      <c r="M1023" s="24"/>
    </row>
    <row r="1024" spans="2:13" s="4" customFormat="1" ht="37.5" customHeight="1" x14ac:dyDescent="0.2">
      <c r="B1024" s="33">
        <v>1010</v>
      </c>
      <c r="C1024" s="34">
        <v>45180</v>
      </c>
      <c r="D1024" s="33">
        <v>121025</v>
      </c>
      <c r="E1024" s="33" t="s">
        <v>31</v>
      </c>
      <c r="F1024" s="36">
        <v>0</v>
      </c>
      <c r="G1024" s="35">
        <v>31343.73</v>
      </c>
      <c r="H1024" s="43">
        <f t="shared" si="10"/>
        <v>1827320473.0500021</v>
      </c>
      <c r="L1024" s="20"/>
      <c r="M1024" s="24"/>
    </row>
    <row r="1025" spans="2:13" s="4" customFormat="1" ht="37.5" customHeight="1" x14ac:dyDescent="0.2">
      <c r="B1025" s="33">
        <v>1011</v>
      </c>
      <c r="C1025" s="34">
        <v>45180</v>
      </c>
      <c r="D1025" s="33">
        <v>121025</v>
      </c>
      <c r="E1025" s="33" t="s">
        <v>31</v>
      </c>
      <c r="F1025" s="36">
        <v>0</v>
      </c>
      <c r="G1025" s="35">
        <v>708368.26</v>
      </c>
      <c r="H1025" s="43">
        <f t="shared" si="10"/>
        <v>1826612104.7900021</v>
      </c>
      <c r="L1025" s="20"/>
      <c r="M1025" s="24"/>
    </row>
    <row r="1026" spans="2:13" s="4" customFormat="1" ht="37.5" customHeight="1" x14ac:dyDescent="0.2">
      <c r="B1026" s="33">
        <v>1012</v>
      </c>
      <c r="C1026" s="34">
        <v>45180</v>
      </c>
      <c r="D1026" s="33">
        <v>121024</v>
      </c>
      <c r="E1026" s="33" t="s">
        <v>31</v>
      </c>
      <c r="F1026" s="36">
        <v>0</v>
      </c>
      <c r="G1026" s="35">
        <v>219474.36</v>
      </c>
      <c r="H1026" s="43">
        <f t="shared" ref="H1026:H1089" si="11">H1025+F1026-G1026</f>
        <v>1826392630.4300022</v>
      </c>
      <c r="L1026" s="20"/>
      <c r="M1026" s="24"/>
    </row>
    <row r="1027" spans="2:13" s="4" customFormat="1" ht="37.5" customHeight="1" x14ac:dyDescent="0.2">
      <c r="B1027" s="33">
        <v>1013</v>
      </c>
      <c r="C1027" s="34">
        <v>45180</v>
      </c>
      <c r="D1027" s="33">
        <v>121024</v>
      </c>
      <c r="E1027" s="33" t="s">
        <v>31</v>
      </c>
      <c r="F1027" s="36">
        <v>0</v>
      </c>
      <c r="G1027" s="35">
        <v>906524.54</v>
      </c>
      <c r="H1027" s="43">
        <f t="shared" si="11"/>
        <v>1825486105.8900023</v>
      </c>
      <c r="L1027" s="20"/>
      <c r="M1027" s="24"/>
    </row>
    <row r="1028" spans="2:13" s="4" customFormat="1" ht="37.5" customHeight="1" x14ac:dyDescent="0.2">
      <c r="B1028" s="33">
        <v>1014</v>
      </c>
      <c r="C1028" s="34">
        <v>45180</v>
      </c>
      <c r="D1028" s="33">
        <v>121023</v>
      </c>
      <c r="E1028" s="33" t="s">
        <v>31</v>
      </c>
      <c r="F1028" s="36">
        <v>0</v>
      </c>
      <c r="G1028" s="35">
        <v>60470.41</v>
      </c>
      <c r="H1028" s="43">
        <f t="shared" si="11"/>
        <v>1825425635.4800022</v>
      </c>
      <c r="L1028" s="20"/>
      <c r="M1028" s="24"/>
    </row>
    <row r="1029" spans="2:13" s="4" customFormat="1" ht="37.5" customHeight="1" x14ac:dyDescent="0.2">
      <c r="B1029" s="33">
        <v>1015</v>
      </c>
      <c r="C1029" s="34">
        <v>45180</v>
      </c>
      <c r="D1029" s="33">
        <v>121023</v>
      </c>
      <c r="E1029" s="33" t="s">
        <v>31</v>
      </c>
      <c r="F1029" s="36">
        <v>0</v>
      </c>
      <c r="G1029" s="35">
        <v>1030933.53</v>
      </c>
      <c r="H1029" s="43">
        <f t="shared" si="11"/>
        <v>1824394701.9500022</v>
      </c>
      <c r="L1029" s="20"/>
      <c r="M1029" s="24"/>
    </row>
    <row r="1030" spans="2:13" s="4" customFormat="1" ht="37.5" customHeight="1" x14ac:dyDescent="0.2">
      <c r="B1030" s="33">
        <v>1016</v>
      </c>
      <c r="C1030" s="34">
        <v>45180</v>
      </c>
      <c r="D1030" s="33">
        <v>121021</v>
      </c>
      <c r="E1030" s="33" t="s">
        <v>31</v>
      </c>
      <c r="F1030" s="36">
        <v>0</v>
      </c>
      <c r="G1030" s="35">
        <v>2644819.9300000002</v>
      </c>
      <c r="H1030" s="43">
        <f t="shared" si="11"/>
        <v>1821749882.0200021</v>
      </c>
      <c r="L1030" s="20"/>
      <c r="M1030" s="24"/>
    </row>
    <row r="1031" spans="2:13" s="4" customFormat="1" ht="37.5" customHeight="1" x14ac:dyDescent="0.2">
      <c r="B1031" s="33">
        <v>1017</v>
      </c>
      <c r="C1031" s="34">
        <v>45180</v>
      </c>
      <c r="D1031" s="33">
        <v>121030</v>
      </c>
      <c r="E1031" s="33" t="s">
        <v>31</v>
      </c>
      <c r="F1031" s="36">
        <v>0</v>
      </c>
      <c r="G1031" s="35">
        <v>19690.54</v>
      </c>
      <c r="H1031" s="43">
        <f t="shared" si="11"/>
        <v>1821730191.4800022</v>
      </c>
      <c r="L1031" s="20"/>
      <c r="M1031" s="24"/>
    </row>
    <row r="1032" spans="2:13" s="4" customFormat="1" ht="37.5" customHeight="1" x14ac:dyDescent="0.2">
      <c r="B1032" s="33">
        <v>1018</v>
      </c>
      <c r="C1032" s="34">
        <v>45180</v>
      </c>
      <c r="D1032" s="33">
        <v>121030</v>
      </c>
      <c r="E1032" s="33" t="s">
        <v>31</v>
      </c>
      <c r="F1032" s="36">
        <v>0</v>
      </c>
      <c r="G1032" s="35">
        <v>2138811.42</v>
      </c>
      <c r="H1032" s="43">
        <f t="shared" si="11"/>
        <v>1819591380.0600021</v>
      </c>
      <c r="L1032" s="20"/>
      <c r="M1032" s="24"/>
    </row>
    <row r="1033" spans="2:13" s="4" customFormat="1" ht="37.5" customHeight="1" x14ac:dyDescent="0.2">
      <c r="B1033" s="33">
        <v>1019</v>
      </c>
      <c r="C1033" s="34">
        <v>45180</v>
      </c>
      <c r="D1033" s="33">
        <v>121032</v>
      </c>
      <c r="E1033" s="33" t="s">
        <v>31</v>
      </c>
      <c r="F1033" s="36">
        <v>0</v>
      </c>
      <c r="G1033" s="35">
        <v>600</v>
      </c>
      <c r="H1033" s="43">
        <f t="shared" si="11"/>
        <v>1819590780.0600021</v>
      </c>
      <c r="L1033" s="20"/>
      <c r="M1033" s="24"/>
    </row>
    <row r="1034" spans="2:13" s="4" customFormat="1" ht="37.5" customHeight="1" x14ac:dyDescent="0.2">
      <c r="B1034" s="33">
        <v>1020</v>
      </c>
      <c r="C1034" s="34">
        <v>45180</v>
      </c>
      <c r="D1034" s="33">
        <v>121032</v>
      </c>
      <c r="E1034" s="33" t="s">
        <v>31</v>
      </c>
      <c r="F1034" s="36">
        <v>0</v>
      </c>
      <c r="G1034" s="35">
        <v>13560</v>
      </c>
      <c r="H1034" s="43">
        <f t="shared" si="11"/>
        <v>1819577220.0600021</v>
      </c>
      <c r="L1034" s="20"/>
      <c r="M1034" s="24"/>
    </row>
    <row r="1035" spans="2:13" s="4" customFormat="1" ht="37.5" customHeight="1" x14ac:dyDescent="0.2">
      <c r="B1035" s="33">
        <v>1021</v>
      </c>
      <c r="C1035" s="34">
        <v>45180</v>
      </c>
      <c r="D1035" s="33">
        <v>121031</v>
      </c>
      <c r="E1035" s="33" t="s">
        <v>31</v>
      </c>
      <c r="F1035" s="36">
        <v>0</v>
      </c>
      <c r="G1035" s="35">
        <v>180028.79999999999</v>
      </c>
      <c r="H1035" s="43">
        <f t="shared" si="11"/>
        <v>1819397191.2600021</v>
      </c>
      <c r="L1035" s="20"/>
      <c r="M1035" s="24"/>
    </row>
    <row r="1036" spans="2:13" s="4" customFormat="1" ht="37.5" customHeight="1" x14ac:dyDescent="0.2">
      <c r="B1036" s="33">
        <v>1022</v>
      </c>
      <c r="C1036" s="34">
        <v>45180</v>
      </c>
      <c r="D1036" s="33">
        <v>121031</v>
      </c>
      <c r="E1036" s="33" t="s">
        <v>31</v>
      </c>
      <c r="F1036" s="36">
        <v>0</v>
      </c>
      <c r="G1036" s="35">
        <v>4068650.88</v>
      </c>
      <c r="H1036" s="43">
        <f t="shared" si="11"/>
        <v>1815328540.380002</v>
      </c>
      <c r="L1036" s="20"/>
      <c r="M1036" s="24"/>
    </row>
    <row r="1037" spans="2:13" s="4" customFormat="1" ht="37.5" customHeight="1" x14ac:dyDescent="0.2">
      <c r="B1037" s="33">
        <v>1023</v>
      </c>
      <c r="C1037" s="34">
        <v>45180</v>
      </c>
      <c r="D1037" s="33">
        <v>121033</v>
      </c>
      <c r="E1037" s="33" t="s">
        <v>31</v>
      </c>
      <c r="F1037" s="36">
        <v>0</v>
      </c>
      <c r="G1037" s="35">
        <v>39013.360000000001</v>
      </c>
      <c r="H1037" s="43">
        <f t="shared" si="11"/>
        <v>1815289527.0200021</v>
      </c>
      <c r="L1037" s="20"/>
      <c r="M1037" s="24"/>
    </row>
    <row r="1038" spans="2:13" s="4" customFormat="1" ht="37.5" customHeight="1" x14ac:dyDescent="0.2">
      <c r="B1038" s="33">
        <v>1024</v>
      </c>
      <c r="C1038" s="34">
        <v>45180</v>
      </c>
      <c r="D1038" s="33">
        <v>121033</v>
      </c>
      <c r="E1038" s="33" t="s">
        <v>31</v>
      </c>
      <c r="F1038" s="36">
        <v>0</v>
      </c>
      <c r="G1038" s="35">
        <v>697558.74</v>
      </c>
      <c r="H1038" s="43">
        <f t="shared" si="11"/>
        <v>1814591968.2800021</v>
      </c>
      <c r="L1038" s="20"/>
      <c r="M1038" s="24"/>
    </row>
    <row r="1039" spans="2:13" s="4" customFormat="1" ht="37.5" customHeight="1" x14ac:dyDescent="0.2">
      <c r="B1039" s="33">
        <v>1025</v>
      </c>
      <c r="C1039" s="34">
        <v>45180</v>
      </c>
      <c r="D1039" s="33">
        <v>121035</v>
      </c>
      <c r="E1039" s="33" t="s">
        <v>31</v>
      </c>
      <c r="F1039" s="36">
        <v>0</v>
      </c>
      <c r="G1039" s="35">
        <v>23820.19</v>
      </c>
      <c r="H1039" s="43">
        <f t="shared" si="11"/>
        <v>1814568148.0900021</v>
      </c>
      <c r="L1039" s="20"/>
      <c r="M1039" s="24"/>
    </row>
    <row r="1040" spans="2:13" s="4" customFormat="1" ht="37.5" customHeight="1" x14ac:dyDescent="0.2">
      <c r="B1040" s="33">
        <v>1026</v>
      </c>
      <c r="C1040" s="34">
        <v>45180</v>
      </c>
      <c r="D1040" s="33">
        <v>121035</v>
      </c>
      <c r="E1040" s="33" t="s">
        <v>31</v>
      </c>
      <c r="F1040" s="36">
        <v>0</v>
      </c>
      <c r="G1040" s="35">
        <v>374064.05</v>
      </c>
      <c r="H1040" s="43">
        <f t="shared" si="11"/>
        <v>1814194084.0400021</v>
      </c>
      <c r="L1040" s="20"/>
      <c r="M1040" s="24"/>
    </row>
    <row r="1041" spans="2:13" s="4" customFormat="1" ht="37.5" customHeight="1" x14ac:dyDescent="0.2">
      <c r="B1041" s="33">
        <v>1027</v>
      </c>
      <c r="C1041" s="34">
        <v>45180</v>
      </c>
      <c r="D1041" s="33">
        <v>121034</v>
      </c>
      <c r="E1041" s="33" t="s">
        <v>31</v>
      </c>
      <c r="F1041" s="36">
        <v>0</v>
      </c>
      <c r="G1041" s="35">
        <v>62294.79</v>
      </c>
      <c r="H1041" s="43">
        <f t="shared" si="11"/>
        <v>1814131789.2500021</v>
      </c>
      <c r="L1041" s="20"/>
      <c r="M1041" s="24"/>
    </row>
    <row r="1042" spans="2:13" s="4" customFormat="1" ht="37.5" customHeight="1" x14ac:dyDescent="0.2">
      <c r="B1042" s="33">
        <v>1028</v>
      </c>
      <c r="C1042" s="34">
        <v>45180</v>
      </c>
      <c r="D1042" s="33">
        <v>121034</v>
      </c>
      <c r="E1042" s="33" t="s">
        <v>31</v>
      </c>
      <c r="F1042" s="36">
        <v>0</v>
      </c>
      <c r="G1042" s="35">
        <v>1080466.78</v>
      </c>
      <c r="H1042" s="43">
        <f t="shared" si="11"/>
        <v>1813051322.4700022</v>
      </c>
      <c r="L1042" s="20"/>
      <c r="M1042" s="24"/>
    </row>
    <row r="1043" spans="2:13" s="4" customFormat="1" ht="37.5" customHeight="1" x14ac:dyDescent="0.2">
      <c r="B1043" s="33">
        <v>1029</v>
      </c>
      <c r="C1043" s="34">
        <v>45180</v>
      </c>
      <c r="D1043" s="33">
        <v>121037</v>
      </c>
      <c r="E1043" s="33" t="s">
        <v>31</v>
      </c>
      <c r="F1043" s="36">
        <v>0</v>
      </c>
      <c r="G1043" s="35">
        <v>110146.56</v>
      </c>
      <c r="H1043" s="43">
        <f t="shared" si="11"/>
        <v>1812941175.9100022</v>
      </c>
      <c r="L1043" s="20"/>
      <c r="M1043" s="24"/>
    </row>
    <row r="1044" spans="2:13" s="4" customFormat="1" ht="37.5" customHeight="1" x14ac:dyDescent="0.2">
      <c r="B1044" s="33">
        <v>1030</v>
      </c>
      <c r="C1044" s="34">
        <v>45180</v>
      </c>
      <c r="D1044" s="33">
        <v>121037</v>
      </c>
      <c r="E1044" s="33" t="s">
        <v>31</v>
      </c>
      <c r="F1044" s="36">
        <v>0</v>
      </c>
      <c r="G1044" s="35">
        <v>776043.6</v>
      </c>
      <c r="H1044" s="43">
        <f t="shared" si="11"/>
        <v>1812165132.3100023</v>
      </c>
      <c r="L1044" s="20"/>
      <c r="M1044" s="24"/>
    </row>
    <row r="1045" spans="2:13" s="4" customFormat="1" ht="37.5" customHeight="1" x14ac:dyDescent="0.2">
      <c r="B1045" s="33">
        <v>1031</v>
      </c>
      <c r="C1045" s="34">
        <v>45180</v>
      </c>
      <c r="D1045" s="33">
        <v>121041</v>
      </c>
      <c r="E1045" s="33" t="s">
        <v>31</v>
      </c>
      <c r="F1045" s="36">
        <v>0</v>
      </c>
      <c r="G1045" s="35">
        <v>247985.46</v>
      </c>
      <c r="H1045" s="43">
        <f t="shared" si="11"/>
        <v>1811917146.8500023</v>
      </c>
      <c r="L1045" s="20"/>
      <c r="M1045" s="24"/>
    </row>
    <row r="1046" spans="2:13" s="4" customFormat="1" ht="37.5" customHeight="1" x14ac:dyDescent="0.2">
      <c r="B1046" s="33">
        <v>1032</v>
      </c>
      <c r="C1046" s="34">
        <v>45180</v>
      </c>
      <c r="D1046" s="33">
        <v>121041</v>
      </c>
      <c r="E1046" s="33" t="s">
        <v>31</v>
      </c>
      <c r="F1046" s="36">
        <v>0</v>
      </c>
      <c r="G1046" s="35">
        <v>737096.36</v>
      </c>
      <c r="H1046" s="43">
        <f t="shared" si="11"/>
        <v>1811180050.4900024</v>
      </c>
      <c r="L1046" s="20"/>
      <c r="M1046" s="24"/>
    </row>
    <row r="1047" spans="2:13" s="4" customFormat="1" ht="37.5" customHeight="1" x14ac:dyDescent="0.2">
      <c r="B1047" s="33">
        <v>1033</v>
      </c>
      <c r="C1047" s="34">
        <v>45180</v>
      </c>
      <c r="D1047" s="33">
        <v>121040</v>
      </c>
      <c r="E1047" s="33" t="s">
        <v>31</v>
      </c>
      <c r="F1047" s="36">
        <v>0</v>
      </c>
      <c r="G1047" s="35">
        <v>2401622.4900000002</v>
      </c>
      <c r="H1047" s="43">
        <f t="shared" si="11"/>
        <v>1808778428.0000024</v>
      </c>
      <c r="L1047" s="20"/>
      <c r="M1047" s="24"/>
    </row>
    <row r="1048" spans="2:13" s="4" customFormat="1" ht="37.5" customHeight="1" x14ac:dyDescent="0.2">
      <c r="B1048" s="33">
        <v>1034</v>
      </c>
      <c r="C1048" s="34">
        <v>45180</v>
      </c>
      <c r="D1048" s="33">
        <v>121039</v>
      </c>
      <c r="E1048" s="33" t="s">
        <v>31</v>
      </c>
      <c r="F1048" s="36">
        <v>0</v>
      </c>
      <c r="G1048" s="35">
        <v>3198776.75</v>
      </c>
      <c r="H1048" s="43">
        <f t="shared" si="11"/>
        <v>1805579651.2500024</v>
      </c>
      <c r="L1048" s="20"/>
      <c r="M1048" s="24"/>
    </row>
    <row r="1049" spans="2:13" s="4" customFormat="1" ht="37.5" customHeight="1" x14ac:dyDescent="0.2">
      <c r="B1049" s="33">
        <v>1035</v>
      </c>
      <c r="C1049" s="34">
        <v>45180</v>
      </c>
      <c r="D1049" s="33">
        <v>121038</v>
      </c>
      <c r="E1049" s="33" t="s">
        <v>31</v>
      </c>
      <c r="F1049" s="36">
        <v>0</v>
      </c>
      <c r="G1049" s="35">
        <v>99628.17</v>
      </c>
      <c r="H1049" s="43">
        <f t="shared" si="11"/>
        <v>1805480023.0800023</v>
      </c>
      <c r="L1049" s="20"/>
      <c r="M1049" s="24"/>
    </row>
    <row r="1050" spans="2:13" s="4" customFormat="1" ht="37.5" customHeight="1" x14ac:dyDescent="0.2">
      <c r="B1050" s="33">
        <v>1036</v>
      </c>
      <c r="C1050" s="34">
        <v>45180</v>
      </c>
      <c r="D1050" s="33">
        <v>121038</v>
      </c>
      <c r="E1050" s="33" t="s">
        <v>31</v>
      </c>
      <c r="F1050" s="36">
        <v>0</v>
      </c>
      <c r="G1050" s="35">
        <v>1737221.14</v>
      </c>
      <c r="H1050" s="43">
        <f t="shared" si="11"/>
        <v>1803742801.9400022</v>
      </c>
      <c r="L1050" s="20"/>
      <c r="M1050" s="24"/>
    </row>
    <row r="1051" spans="2:13" s="4" customFormat="1" ht="37.5" customHeight="1" x14ac:dyDescent="0.2">
      <c r="B1051" s="33">
        <v>1037</v>
      </c>
      <c r="C1051" s="34">
        <v>45180</v>
      </c>
      <c r="D1051" s="33">
        <v>121043</v>
      </c>
      <c r="E1051" s="33" t="s">
        <v>31</v>
      </c>
      <c r="F1051" s="36">
        <v>0</v>
      </c>
      <c r="G1051" s="35">
        <v>94535.61</v>
      </c>
      <c r="H1051" s="43">
        <f t="shared" si="11"/>
        <v>1803648266.3300023</v>
      </c>
      <c r="L1051" s="20"/>
      <c r="M1051" s="24"/>
    </row>
    <row r="1052" spans="2:13" s="4" customFormat="1" ht="37.5" customHeight="1" x14ac:dyDescent="0.2">
      <c r="B1052" s="33">
        <v>1038</v>
      </c>
      <c r="C1052" s="34">
        <v>45180</v>
      </c>
      <c r="D1052" s="33">
        <v>121043</v>
      </c>
      <c r="E1052" s="33" t="s">
        <v>31</v>
      </c>
      <c r="F1052" s="36">
        <v>0</v>
      </c>
      <c r="G1052" s="35">
        <v>1805073.94</v>
      </c>
      <c r="H1052" s="43">
        <f t="shared" si="11"/>
        <v>1801843192.3900023</v>
      </c>
      <c r="L1052" s="20"/>
      <c r="M1052" s="24"/>
    </row>
    <row r="1053" spans="2:13" s="4" customFormat="1" ht="37.5" customHeight="1" x14ac:dyDescent="0.2">
      <c r="B1053" s="33">
        <v>1039</v>
      </c>
      <c r="C1053" s="34">
        <v>45180</v>
      </c>
      <c r="D1053" s="33">
        <v>121042</v>
      </c>
      <c r="E1053" s="33" t="s">
        <v>31</v>
      </c>
      <c r="F1053" s="36">
        <v>0</v>
      </c>
      <c r="G1053" s="35">
        <v>85288.1</v>
      </c>
      <c r="H1053" s="43">
        <f t="shared" si="11"/>
        <v>1801757904.2900023</v>
      </c>
      <c r="L1053" s="20"/>
      <c r="M1053" s="24"/>
    </row>
    <row r="1054" spans="2:13" s="4" customFormat="1" ht="37.5" customHeight="1" x14ac:dyDescent="0.2">
      <c r="B1054" s="33">
        <v>1040</v>
      </c>
      <c r="C1054" s="34">
        <v>45180</v>
      </c>
      <c r="D1054" s="33">
        <v>121042</v>
      </c>
      <c r="E1054" s="33" t="s">
        <v>31</v>
      </c>
      <c r="F1054" s="36">
        <v>0</v>
      </c>
      <c r="G1054" s="35">
        <v>576994.56000000006</v>
      </c>
      <c r="H1054" s="43">
        <f t="shared" si="11"/>
        <v>1801180909.7300024</v>
      </c>
      <c r="L1054" s="20"/>
      <c r="M1054" s="24"/>
    </row>
    <row r="1055" spans="2:13" s="4" customFormat="1" ht="37.5" customHeight="1" x14ac:dyDescent="0.2">
      <c r="B1055" s="33">
        <v>1041</v>
      </c>
      <c r="C1055" s="34">
        <v>45180</v>
      </c>
      <c r="D1055" s="33">
        <v>121044</v>
      </c>
      <c r="E1055" s="33" t="s">
        <v>31</v>
      </c>
      <c r="F1055" s="36">
        <v>0</v>
      </c>
      <c r="G1055" s="35">
        <v>49838.25</v>
      </c>
      <c r="H1055" s="43">
        <f t="shared" si="11"/>
        <v>1801131071.4800024</v>
      </c>
      <c r="L1055" s="20"/>
      <c r="M1055" s="24"/>
    </row>
    <row r="1056" spans="2:13" s="4" customFormat="1" ht="37.5" customHeight="1" x14ac:dyDescent="0.2">
      <c r="B1056" s="33">
        <v>1042</v>
      </c>
      <c r="C1056" s="34">
        <v>45180</v>
      </c>
      <c r="D1056" s="33">
        <v>121044</v>
      </c>
      <c r="E1056" s="33" t="s">
        <v>31</v>
      </c>
      <c r="F1056" s="36">
        <v>0</v>
      </c>
      <c r="G1056" s="35">
        <v>815931.2</v>
      </c>
      <c r="H1056" s="43">
        <f t="shared" si="11"/>
        <v>1800315140.2800024</v>
      </c>
      <c r="L1056" s="20"/>
      <c r="M1056" s="24"/>
    </row>
    <row r="1057" spans="2:13" s="4" customFormat="1" ht="37.5" customHeight="1" x14ac:dyDescent="0.2">
      <c r="B1057" s="33">
        <v>1043</v>
      </c>
      <c r="C1057" s="34">
        <v>45180</v>
      </c>
      <c r="D1057" s="33">
        <v>121045</v>
      </c>
      <c r="E1057" s="33" t="s">
        <v>31</v>
      </c>
      <c r="F1057" s="36">
        <v>0</v>
      </c>
      <c r="G1057" s="35">
        <v>197021.17</v>
      </c>
      <c r="H1057" s="43">
        <f t="shared" si="11"/>
        <v>1800118119.1100023</v>
      </c>
      <c r="L1057" s="20"/>
      <c r="M1057" s="24"/>
    </row>
    <row r="1058" spans="2:13" s="4" customFormat="1" ht="37.5" customHeight="1" x14ac:dyDescent="0.2">
      <c r="B1058" s="33">
        <v>1044</v>
      </c>
      <c r="C1058" s="34">
        <v>45180</v>
      </c>
      <c r="D1058" s="33">
        <v>121045</v>
      </c>
      <c r="E1058" s="33" t="s">
        <v>31</v>
      </c>
      <c r="F1058" s="36">
        <v>0</v>
      </c>
      <c r="G1058" s="35">
        <v>813783.11</v>
      </c>
      <c r="H1058" s="43">
        <f t="shared" si="11"/>
        <v>1799304336.0000024</v>
      </c>
      <c r="L1058" s="20"/>
      <c r="M1058" s="24"/>
    </row>
    <row r="1059" spans="2:13" s="4" customFormat="1" ht="37.5" customHeight="1" x14ac:dyDescent="0.2">
      <c r="B1059" s="33">
        <v>1045</v>
      </c>
      <c r="C1059" s="34">
        <v>45180</v>
      </c>
      <c r="D1059" s="33">
        <v>121046</v>
      </c>
      <c r="E1059" s="33" t="s">
        <v>31</v>
      </c>
      <c r="F1059" s="36">
        <v>0</v>
      </c>
      <c r="G1059" s="35">
        <v>625132.34</v>
      </c>
      <c r="H1059" s="43">
        <f t="shared" si="11"/>
        <v>1798679203.6600025</v>
      </c>
      <c r="L1059" s="20"/>
      <c r="M1059" s="24"/>
    </row>
    <row r="1060" spans="2:13" s="4" customFormat="1" ht="37.5" customHeight="1" x14ac:dyDescent="0.2">
      <c r="B1060" s="33">
        <v>1046</v>
      </c>
      <c r="C1060" s="34">
        <v>45180</v>
      </c>
      <c r="D1060" s="33">
        <v>121046</v>
      </c>
      <c r="E1060" s="33" t="s">
        <v>31</v>
      </c>
      <c r="F1060" s="36">
        <v>0</v>
      </c>
      <c r="G1060" s="35">
        <v>1867087.25</v>
      </c>
      <c r="H1060" s="43">
        <f t="shared" si="11"/>
        <v>1796812116.4100025</v>
      </c>
      <c r="L1060" s="20"/>
      <c r="M1060" s="24"/>
    </row>
    <row r="1061" spans="2:13" s="4" customFormat="1" ht="37.5" customHeight="1" x14ac:dyDescent="0.2">
      <c r="B1061" s="33">
        <v>1047</v>
      </c>
      <c r="C1061" s="34">
        <v>45180</v>
      </c>
      <c r="D1061" s="33">
        <v>121047</v>
      </c>
      <c r="E1061" s="33" t="s">
        <v>31</v>
      </c>
      <c r="F1061" s="36">
        <v>0</v>
      </c>
      <c r="G1061" s="35">
        <v>229589.41</v>
      </c>
      <c r="H1061" s="43">
        <f t="shared" si="11"/>
        <v>1796582527.0000024</v>
      </c>
      <c r="L1061" s="20"/>
      <c r="M1061" s="24"/>
    </row>
    <row r="1062" spans="2:13" s="4" customFormat="1" ht="37.5" customHeight="1" x14ac:dyDescent="0.2">
      <c r="B1062" s="33">
        <v>1048</v>
      </c>
      <c r="C1062" s="34">
        <v>45180</v>
      </c>
      <c r="D1062" s="33">
        <v>121047</v>
      </c>
      <c r="E1062" s="33" t="s">
        <v>31</v>
      </c>
      <c r="F1062" s="36">
        <v>0</v>
      </c>
      <c r="G1062" s="35">
        <v>660390.18000000005</v>
      </c>
      <c r="H1062" s="43">
        <f t="shared" si="11"/>
        <v>1795922136.8200023</v>
      </c>
      <c r="L1062" s="20"/>
      <c r="M1062" s="24"/>
    </row>
    <row r="1063" spans="2:13" s="4" customFormat="1" ht="37.5" customHeight="1" x14ac:dyDescent="0.2">
      <c r="B1063" s="33">
        <v>1049</v>
      </c>
      <c r="C1063" s="34">
        <v>45180</v>
      </c>
      <c r="D1063" s="33">
        <v>121048</v>
      </c>
      <c r="E1063" s="33" t="s">
        <v>31</v>
      </c>
      <c r="F1063" s="36">
        <v>0</v>
      </c>
      <c r="G1063" s="35">
        <v>158854.13</v>
      </c>
      <c r="H1063" s="43">
        <f t="shared" si="11"/>
        <v>1795763282.6900022</v>
      </c>
      <c r="L1063" s="20"/>
      <c r="M1063" s="24"/>
    </row>
    <row r="1064" spans="2:13" s="4" customFormat="1" ht="37.5" customHeight="1" x14ac:dyDescent="0.2">
      <c r="B1064" s="33">
        <v>1050</v>
      </c>
      <c r="C1064" s="34">
        <v>45180</v>
      </c>
      <c r="D1064" s="33">
        <v>121048</v>
      </c>
      <c r="E1064" s="33" t="s">
        <v>31</v>
      </c>
      <c r="F1064" s="36">
        <v>0</v>
      </c>
      <c r="G1064" s="35">
        <v>2806648.9</v>
      </c>
      <c r="H1064" s="43">
        <f t="shared" si="11"/>
        <v>1792956633.7900021</v>
      </c>
      <c r="L1064" s="20"/>
      <c r="M1064" s="24"/>
    </row>
    <row r="1065" spans="2:13" s="4" customFormat="1" ht="37.5" customHeight="1" x14ac:dyDescent="0.2">
      <c r="B1065" s="33">
        <v>1051</v>
      </c>
      <c r="C1065" s="34">
        <v>45180</v>
      </c>
      <c r="D1065" s="33">
        <v>121049</v>
      </c>
      <c r="E1065" s="33" t="s">
        <v>31</v>
      </c>
      <c r="F1065" s="36">
        <v>0</v>
      </c>
      <c r="G1065" s="35">
        <v>102049.78</v>
      </c>
      <c r="H1065" s="43">
        <f t="shared" si="11"/>
        <v>1792854584.0100021</v>
      </c>
      <c r="L1065" s="20"/>
      <c r="M1065" s="24"/>
    </row>
    <row r="1066" spans="2:13" s="4" customFormat="1" ht="37.5" customHeight="1" x14ac:dyDescent="0.2">
      <c r="B1066" s="33">
        <v>1052</v>
      </c>
      <c r="C1066" s="34">
        <v>45180</v>
      </c>
      <c r="D1066" s="33">
        <v>121049</v>
      </c>
      <c r="E1066" s="33" t="s">
        <v>31</v>
      </c>
      <c r="F1066" s="36">
        <v>0</v>
      </c>
      <c r="G1066" s="35">
        <v>967259.99</v>
      </c>
      <c r="H1066" s="43">
        <f t="shared" si="11"/>
        <v>1791887324.0200021</v>
      </c>
      <c r="L1066" s="20"/>
      <c r="M1066" s="24"/>
    </row>
    <row r="1067" spans="2:13" s="4" customFormat="1" ht="37.5" customHeight="1" x14ac:dyDescent="0.2">
      <c r="B1067" s="33">
        <v>1053</v>
      </c>
      <c r="C1067" s="34">
        <v>45180</v>
      </c>
      <c r="D1067" s="33">
        <v>121050</v>
      </c>
      <c r="E1067" s="33" t="s">
        <v>31</v>
      </c>
      <c r="F1067" s="36">
        <v>0</v>
      </c>
      <c r="G1067" s="35">
        <v>82278.42</v>
      </c>
      <c r="H1067" s="43">
        <f t="shared" si="11"/>
        <v>1791805045.6000021</v>
      </c>
      <c r="L1067" s="20"/>
      <c r="M1067" s="24"/>
    </row>
    <row r="1068" spans="2:13" s="4" customFormat="1" ht="37.5" customHeight="1" x14ac:dyDescent="0.2">
      <c r="B1068" s="33">
        <v>1054</v>
      </c>
      <c r="C1068" s="34">
        <v>45180</v>
      </c>
      <c r="D1068" s="33">
        <v>121050</v>
      </c>
      <c r="E1068" s="33" t="s">
        <v>31</v>
      </c>
      <c r="F1068" s="36">
        <v>0</v>
      </c>
      <c r="G1068" s="35">
        <v>1326471.1499999999</v>
      </c>
      <c r="H1068" s="43">
        <f t="shared" si="11"/>
        <v>1790478574.450002</v>
      </c>
      <c r="L1068" s="20"/>
      <c r="M1068" s="24"/>
    </row>
    <row r="1069" spans="2:13" s="4" customFormat="1" ht="37.5" customHeight="1" x14ac:dyDescent="0.2">
      <c r="B1069" s="33">
        <v>1055</v>
      </c>
      <c r="C1069" s="34">
        <v>45180</v>
      </c>
      <c r="D1069" s="33">
        <v>121051</v>
      </c>
      <c r="E1069" s="33" t="s">
        <v>31</v>
      </c>
      <c r="F1069" s="36">
        <v>0</v>
      </c>
      <c r="G1069" s="35">
        <v>84317.26</v>
      </c>
      <c r="H1069" s="43">
        <f t="shared" si="11"/>
        <v>1790394257.190002</v>
      </c>
      <c r="L1069" s="20"/>
      <c r="M1069" s="24"/>
    </row>
    <row r="1070" spans="2:13" s="4" customFormat="1" ht="37.5" customHeight="1" x14ac:dyDescent="0.2">
      <c r="B1070" s="33">
        <v>1056</v>
      </c>
      <c r="C1070" s="34">
        <v>45180</v>
      </c>
      <c r="D1070" s="33">
        <v>121051</v>
      </c>
      <c r="E1070" s="33" t="s">
        <v>31</v>
      </c>
      <c r="F1070" s="36">
        <v>0</v>
      </c>
      <c r="G1070" s="35">
        <v>1526835.42</v>
      </c>
      <c r="H1070" s="43">
        <f t="shared" si="11"/>
        <v>1788867421.7700019</v>
      </c>
      <c r="L1070" s="20"/>
      <c r="M1070" s="24"/>
    </row>
    <row r="1071" spans="2:13" s="4" customFormat="1" ht="37.5" customHeight="1" x14ac:dyDescent="0.2">
      <c r="B1071" s="33">
        <v>1057</v>
      </c>
      <c r="C1071" s="34">
        <v>45180</v>
      </c>
      <c r="D1071" s="33">
        <v>121052</v>
      </c>
      <c r="E1071" s="33" t="s">
        <v>31</v>
      </c>
      <c r="F1071" s="36">
        <v>0</v>
      </c>
      <c r="G1071" s="35">
        <v>26623.91</v>
      </c>
      <c r="H1071" s="43">
        <f t="shared" si="11"/>
        <v>1788840797.8600018</v>
      </c>
      <c r="L1071" s="20"/>
      <c r="M1071" s="24"/>
    </row>
    <row r="1072" spans="2:13" s="4" customFormat="1" ht="37.5" customHeight="1" x14ac:dyDescent="0.2">
      <c r="B1072" s="33">
        <v>1058</v>
      </c>
      <c r="C1072" s="34">
        <v>45180</v>
      </c>
      <c r="D1072" s="33">
        <v>121052</v>
      </c>
      <c r="E1072" s="33" t="s">
        <v>31</v>
      </c>
      <c r="F1072" s="36">
        <v>0</v>
      </c>
      <c r="G1072" s="35">
        <v>253601.61</v>
      </c>
      <c r="H1072" s="43">
        <f t="shared" si="11"/>
        <v>1788587196.2500019</v>
      </c>
      <c r="L1072" s="20"/>
      <c r="M1072" s="24"/>
    </row>
    <row r="1073" spans="2:13" s="4" customFormat="1" ht="37.5" customHeight="1" x14ac:dyDescent="0.2">
      <c r="B1073" s="33">
        <v>1059</v>
      </c>
      <c r="C1073" s="34">
        <v>45180</v>
      </c>
      <c r="D1073" s="33">
        <v>121053</v>
      </c>
      <c r="E1073" s="33" t="s">
        <v>31</v>
      </c>
      <c r="F1073" s="36">
        <v>0</v>
      </c>
      <c r="G1073" s="35">
        <v>60484.98</v>
      </c>
      <c r="H1073" s="43">
        <f t="shared" si="11"/>
        <v>1788526711.2700019</v>
      </c>
      <c r="L1073" s="20"/>
      <c r="M1073" s="24"/>
    </row>
    <row r="1074" spans="2:13" s="4" customFormat="1" ht="37.5" customHeight="1" x14ac:dyDescent="0.2">
      <c r="B1074" s="33">
        <v>1060</v>
      </c>
      <c r="C1074" s="34">
        <v>45180</v>
      </c>
      <c r="D1074" s="33">
        <v>121053</v>
      </c>
      <c r="E1074" s="33" t="s">
        <v>31</v>
      </c>
      <c r="F1074" s="36">
        <v>0</v>
      </c>
      <c r="G1074" s="35">
        <v>787869.29</v>
      </c>
      <c r="H1074" s="43">
        <f t="shared" si="11"/>
        <v>1787738841.9800019</v>
      </c>
      <c r="L1074" s="20"/>
      <c r="M1074" s="24"/>
    </row>
    <row r="1075" spans="2:13" s="4" customFormat="1" ht="37.5" customHeight="1" x14ac:dyDescent="0.2">
      <c r="B1075" s="33">
        <v>1061</v>
      </c>
      <c r="C1075" s="34">
        <v>45180</v>
      </c>
      <c r="D1075" s="33">
        <v>121054</v>
      </c>
      <c r="E1075" s="33" t="s">
        <v>31</v>
      </c>
      <c r="F1075" s="36">
        <v>0</v>
      </c>
      <c r="G1075" s="35">
        <v>94286.720000000001</v>
      </c>
      <c r="H1075" s="43">
        <f t="shared" si="11"/>
        <v>1787644555.2600019</v>
      </c>
      <c r="L1075" s="20"/>
      <c r="M1075" s="24"/>
    </row>
    <row r="1076" spans="2:13" s="4" customFormat="1" ht="37.5" customHeight="1" x14ac:dyDescent="0.2">
      <c r="B1076" s="33">
        <v>1062</v>
      </c>
      <c r="C1076" s="34">
        <v>45180</v>
      </c>
      <c r="D1076" s="33">
        <v>121054</v>
      </c>
      <c r="E1076" s="33" t="s">
        <v>31</v>
      </c>
      <c r="F1076" s="36">
        <v>0</v>
      </c>
      <c r="G1076" s="35">
        <v>389445.15</v>
      </c>
      <c r="H1076" s="43">
        <f t="shared" si="11"/>
        <v>1787255110.1100018</v>
      </c>
      <c r="L1076" s="20"/>
      <c r="M1076" s="24"/>
    </row>
    <row r="1077" spans="2:13" s="4" customFormat="1" ht="37.5" customHeight="1" x14ac:dyDescent="0.2">
      <c r="B1077" s="33">
        <v>1063</v>
      </c>
      <c r="C1077" s="34">
        <v>45180</v>
      </c>
      <c r="D1077" s="33">
        <v>121055</v>
      </c>
      <c r="E1077" s="33" t="s">
        <v>31</v>
      </c>
      <c r="F1077" s="36">
        <v>0</v>
      </c>
      <c r="G1077" s="35">
        <v>37222.839999999997</v>
      </c>
      <c r="H1077" s="43">
        <f t="shared" si="11"/>
        <v>1787217887.2700019</v>
      </c>
      <c r="L1077" s="20"/>
      <c r="M1077" s="24"/>
    </row>
    <row r="1078" spans="2:13" s="4" customFormat="1" ht="37.5" customHeight="1" x14ac:dyDescent="0.2">
      <c r="B1078" s="33">
        <v>1064</v>
      </c>
      <c r="C1078" s="34">
        <v>45180</v>
      </c>
      <c r="D1078" s="33">
        <v>121055</v>
      </c>
      <c r="E1078" s="33" t="s">
        <v>31</v>
      </c>
      <c r="F1078" s="36">
        <v>0</v>
      </c>
      <c r="G1078" s="35">
        <v>153746.46</v>
      </c>
      <c r="H1078" s="43">
        <f t="shared" si="11"/>
        <v>1787064140.8100019</v>
      </c>
      <c r="L1078" s="20"/>
      <c r="M1078" s="24"/>
    </row>
    <row r="1079" spans="2:13" s="4" customFormat="1" ht="37.5" customHeight="1" x14ac:dyDescent="0.2">
      <c r="B1079" s="33">
        <v>1065</v>
      </c>
      <c r="C1079" s="34">
        <v>45180</v>
      </c>
      <c r="D1079" s="33">
        <v>121056</v>
      </c>
      <c r="E1079" s="33" t="s">
        <v>31</v>
      </c>
      <c r="F1079" s="36">
        <v>0</v>
      </c>
      <c r="G1079" s="35">
        <v>27635.759999999998</v>
      </c>
      <c r="H1079" s="43">
        <f t="shared" si="11"/>
        <v>1787036505.0500019</v>
      </c>
      <c r="L1079" s="20"/>
      <c r="M1079" s="24"/>
    </row>
    <row r="1080" spans="2:13" s="4" customFormat="1" ht="37.5" customHeight="1" x14ac:dyDescent="0.2">
      <c r="B1080" s="33">
        <v>1066</v>
      </c>
      <c r="C1080" s="34">
        <v>45180</v>
      </c>
      <c r="D1080" s="33">
        <v>121056</v>
      </c>
      <c r="E1080" s="33" t="s">
        <v>31</v>
      </c>
      <c r="F1080" s="36">
        <v>0</v>
      </c>
      <c r="G1080" s="35">
        <v>114147.71</v>
      </c>
      <c r="H1080" s="43">
        <f t="shared" si="11"/>
        <v>1786922357.3400018</v>
      </c>
      <c r="L1080" s="20"/>
      <c r="M1080" s="24"/>
    </row>
    <row r="1081" spans="2:13" s="4" customFormat="1" ht="37.5" customHeight="1" x14ac:dyDescent="0.2">
      <c r="B1081" s="33">
        <v>1067</v>
      </c>
      <c r="C1081" s="34">
        <v>45180</v>
      </c>
      <c r="D1081" s="33">
        <v>121057</v>
      </c>
      <c r="E1081" s="33" t="s">
        <v>31</v>
      </c>
      <c r="F1081" s="36">
        <v>0</v>
      </c>
      <c r="G1081" s="35">
        <v>2237984.89</v>
      </c>
      <c r="H1081" s="43">
        <f t="shared" si="11"/>
        <v>1784684372.4500017</v>
      </c>
      <c r="L1081" s="20"/>
      <c r="M1081" s="24"/>
    </row>
    <row r="1082" spans="2:13" s="4" customFormat="1" ht="37.5" customHeight="1" x14ac:dyDescent="0.2">
      <c r="B1082" s="33">
        <v>1068</v>
      </c>
      <c r="C1082" s="34">
        <v>45180</v>
      </c>
      <c r="D1082" s="33">
        <v>121058</v>
      </c>
      <c r="E1082" s="33" t="s">
        <v>31</v>
      </c>
      <c r="F1082" s="36">
        <v>0</v>
      </c>
      <c r="G1082" s="35">
        <v>2242797.7599999998</v>
      </c>
      <c r="H1082" s="43">
        <f t="shared" si="11"/>
        <v>1782441574.6900017</v>
      </c>
      <c r="L1082" s="20"/>
      <c r="M1082" s="24"/>
    </row>
    <row r="1083" spans="2:13" s="4" customFormat="1" ht="37.5" customHeight="1" x14ac:dyDescent="0.2">
      <c r="B1083" s="33">
        <v>1069</v>
      </c>
      <c r="C1083" s="34">
        <v>45180</v>
      </c>
      <c r="D1083" s="33">
        <v>121059</v>
      </c>
      <c r="E1083" s="33" t="s">
        <v>31</v>
      </c>
      <c r="F1083" s="36">
        <v>0</v>
      </c>
      <c r="G1083" s="35">
        <v>33189.69</v>
      </c>
      <c r="H1083" s="43">
        <f t="shared" si="11"/>
        <v>1782408385.0000017</v>
      </c>
      <c r="L1083" s="20"/>
      <c r="M1083" s="24"/>
    </row>
    <row r="1084" spans="2:13" s="4" customFormat="1" ht="37.5" customHeight="1" x14ac:dyDescent="0.2">
      <c r="B1084" s="33">
        <v>1070</v>
      </c>
      <c r="C1084" s="34">
        <v>45180</v>
      </c>
      <c r="D1084" s="33">
        <v>121059</v>
      </c>
      <c r="E1084" s="33" t="s">
        <v>31</v>
      </c>
      <c r="F1084" s="36">
        <v>0</v>
      </c>
      <c r="G1084" s="35">
        <v>349301.26</v>
      </c>
      <c r="H1084" s="43">
        <f t="shared" si="11"/>
        <v>1782059083.7400017</v>
      </c>
      <c r="L1084" s="20"/>
      <c r="M1084" s="24"/>
    </row>
    <row r="1085" spans="2:13" s="4" customFormat="1" ht="37.5" customHeight="1" x14ac:dyDescent="0.2">
      <c r="B1085" s="33">
        <v>1071</v>
      </c>
      <c r="C1085" s="34">
        <v>45180</v>
      </c>
      <c r="D1085" s="33">
        <v>121060</v>
      </c>
      <c r="E1085" s="33" t="s">
        <v>31</v>
      </c>
      <c r="F1085" s="36">
        <v>0</v>
      </c>
      <c r="G1085" s="35">
        <v>24357.31</v>
      </c>
      <c r="H1085" s="43">
        <f t="shared" si="11"/>
        <v>1782034726.4300017</v>
      </c>
      <c r="L1085" s="20"/>
      <c r="M1085" s="24"/>
    </row>
    <row r="1086" spans="2:13" s="4" customFormat="1" ht="37.5" customHeight="1" x14ac:dyDescent="0.2">
      <c r="B1086" s="33">
        <v>1072</v>
      </c>
      <c r="C1086" s="34">
        <v>45180</v>
      </c>
      <c r="D1086" s="33">
        <v>121060</v>
      </c>
      <c r="E1086" s="33" t="s">
        <v>31</v>
      </c>
      <c r="F1086" s="36">
        <v>0</v>
      </c>
      <c r="G1086" s="35">
        <v>550475.25</v>
      </c>
      <c r="H1086" s="43">
        <f t="shared" si="11"/>
        <v>1781484251.1800017</v>
      </c>
      <c r="L1086" s="20"/>
      <c r="M1086" s="24"/>
    </row>
    <row r="1087" spans="2:13" s="4" customFormat="1" ht="37.5" customHeight="1" x14ac:dyDescent="0.2">
      <c r="B1087" s="33">
        <v>1073</v>
      </c>
      <c r="C1087" s="34">
        <v>45180</v>
      </c>
      <c r="D1087" s="33">
        <v>121061</v>
      </c>
      <c r="E1087" s="33" t="s">
        <v>31</v>
      </c>
      <c r="F1087" s="36">
        <v>0</v>
      </c>
      <c r="G1087" s="35">
        <v>272792.02</v>
      </c>
      <c r="H1087" s="43">
        <f t="shared" si="11"/>
        <v>1781211459.1600018</v>
      </c>
      <c r="L1087" s="20"/>
      <c r="M1087" s="24"/>
    </row>
    <row r="1088" spans="2:13" s="4" customFormat="1" ht="37.5" customHeight="1" x14ac:dyDescent="0.2">
      <c r="B1088" s="33">
        <v>1074</v>
      </c>
      <c r="C1088" s="34">
        <v>45180</v>
      </c>
      <c r="D1088" s="33">
        <v>121061</v>
      </c>
      <c r="E1088" s="33" t="s">
        <v>31</v>
      </c>
      <c r="F1088" s="36">
        <v>0</v>
      </c>
      <c r="G1088" s="35">
        <v>715056.71</v>
      </c>
      <c r="H1088" s="43">
        <f t="shared" si="11"/>
        <v>1780496402.4500017</v>
      </c>
      <c r="L1088" s="20"/>
      <c r="M1088" s="24"/>
    </row>
    <row r="1089" spans="2:13" s="4" customFormat="1" ht="37.5" customHeight="1" x14ac:dyDescent="0.2">
      <c r="B1089" s="33">
        <v>1075</v>
      </c>
      <c r="C1089" s="34">
        <v>45180</v>
      </c>
      <c r="D1089" s="33">
        <v>121062</v>
      </c>
      <c r="E1089" s="33" t="s">
        <v>31</v>
      </c>
      <c r="F1089" s="36">
        <v>0</v>
      </c>
      <c r="G1089" s="35">
        <v>24341.91</v>
      </c>
      <c r="H1089" s="43">
        <f t="shared" si="11"/>
        <v>1780472060.5400016</v>
      </c>
      <c r="L1089" s="20"/>
      <c r="M1089" s="24"/>
    </row>
    <row r="1090" spans="2:13" s="4" customFormat="1" ht="37.5" customHeight="1" x14ac:dyDescent="0.2">
      <c r="B1090" s="33">
        <v>1076</v>
      </c>
      <c r="C1090" s="34">
        <v>45180</v>
      </c>
      <c r="D1090" s="33">
        <v>121062</v>
      </c>
      <c r="E1090" s="33" t="s">
        <v>31</v>
      </c>
      <c r="F1090" s="36">
        <v>0</v>
      </c>
      <c r="G1090" s="35">
        <v>225615.5</v>
      </c>
      <c r="H1090" s="43">
        <f t="shared" ref="H1090:H1153" si="12">H1089+F1090-G1090</f>
        <v>1780246445.0400016</v>
      </c>
      <c r="L1090" s="20"/>
      <c r="M1090" s="24"/>
    </row>
    <row r="1091" spans="2:13" s="4" customFormat="1" ht="37.5" customHeight="1" x14ac:dyDescent="0.2">
      <c r="B1091" s="33">
        <v>1077</v>
      </c>
      <c r="C1091" s="34">
        <v>45180</v>
      </c>
      <c r="D1091" s="33">
        <v>121063</v>
      </c>
      <c r="E1091" s="33" t="s">
        <v>31</v>
      </c>
      <c r="F1091" s="36">
        <v>0</v>
      </c>
      <c r="G1091" s="35">
        <v>83864.179999999993</v>
      </c>
      <c r="H1091" s="43">
        <f t="shared" si="12"/>
        <v>1780162580.8600016</v>
      </c>
      <c r="L1091" s="20"/>
      <c r="M1091" s="24"/>
    </row>
    <row r="1092" spans="2:13" s="4" customFormat="1" ht="37.5" customHeight="1" x14ac:dyDescent="0.2">
      <c r="B1092" s="33">
        <v>1078</v>
      </c>
      <c r="C1092" s="34">
        <v>45180</v>
      </c>
      <c r="D1092" s="33">
        <v>121063</v>
      </c>
      <c r="E1092" s="33" t="s">
        <v>31</v>
      </c>
      <c r="F1092" s="36">
        <v>0</v>
      </c>
      <c r="G1092" s="35">
        <v>1895330.53</v>
      </c>
      <c r="H1092" s="43">
        <f t="shared" si="12"/>
        <v>1778267250.3300016</v>
      </c>
      <c r="L1092" s="20"/>
      <c r="M1092" s="24"/>
    </row>
    <row r="1093" spans="2:13" s="4" customFormat="1" ht="37.5" customHeight="1" x14ac:dyDescent="0.2">
      <c r="B1093" s="33">
        <v>1079</v>
      </c>
      <c r="C1093" s="34">
        <v>45180</v>
      </c>
      <c r="D1093" s="33">
        <v>121064</v>
      </c>
      <c r="E1093" s="33" t="s">
        <v>31</v>
      </c>
      <c r="F1093" s="36">
        <v>0</v>
      </c>
      <c r="G1093" s="35">
        <v>220502.55</v>
      </c>
      <c r="H1093" s="43">
        <f t="shared" si="12"/>
        <v>1778046747.7800016</v>
      </c>
      <c r="L1093" s="20"/>
      <c r="M1093" s="24"/>
    </row>
    <row r="1094" spans="2:13" s="4" customFormat="1" ht="37.5" customHeight="1" x14ac:dyDescent="0.2">
      <c r="B1094" s="33">
        <v>1080</v>
      </c>
      <c r="C1094" s="34">
        <v>45180</v>
      </c>
      <c r="D1094" s="33">
        <v>121064</v>
      </c>
      <c r="E1094" s="33" t="s">
        <v>31</v>
      </c>
      <c r="F1094" s="36">
        <v>0</v>
      </c>
      <c r="G1094" s="35">
        <v>910771.36</v>
      </c>
      <c r="H1094" s="43">
        <f t="shared" si="12"/>
        <v>1777135976.4200017</v>
      </c>
      <c r="L1094" s="20"/>
      <c r="M1094" s="24"/>
    </row>
    <row r="1095" spans="2:13" s="4" customFormat="1" ht="37.5" customHeight="1" x14ac:dyDescent="0.2">
      <c r="B1095" s="33">
        <v>1081</v>
      </c>
      <c r="C1095" s="34">
        <v>45180</v>
      </c>
      <c r="D1095" s="33">
        <v>121065</v>
      </c>
      <c r="E1095" s="33" t="s">
        <v>31</v>
      </c>
      <c r="F1095" s="36">
        <v>0</v>
      </c>
      <c r="G1095" s="35">
        <v>133877.85999999999</v>
      </c>
      <c r="H1095" s="43">
        <f t="shared" si="12"/>
        <v>1777002098.5600019</v>
      </c>
      <c r="L1095" s="20"/>
      <c r="M1095" s="24"/>
    </row>
    <row r="1096" spans="2:13" s="4" customFormat="1" ht="37.5" customHeight="1" x14ac:dyDescent="0.2">
      <c r="B1096" s="33">
        <v>1082</v>
      </c>
      <c r="C1096" s="34">
        <v>45180</v>
      </c>
      <c r="D1096" s="33">
        <v>121065</v>
      </c>
      <c r="E1096" s="33" t="s">
        <v>31</v>
      </c>
      <c r="F1096" s="36">
        <v>0</v>
      </c>
      <c r="G1096" s="35">
        <v>950512.7</v>
      </c>
      <c r="H1096" s="43">
        <f t="shared" si="12"/>
        <v>1776051585.8600018</v>
      </c>
      <c r="L1096" s="20"/>
      <c r="M1096" s="24"/>
    </row>
    <row r="1097" spans="2:13" s="4" customFormat="1" ht="37.5" customHeight="1" x14ac:dyDescent="0.2">
      <c r="B1097" s="33">
        <v>1083</v>
      </c>
      <c r="C1097" s="34">
        <v>45180</v>
      </c>
      <c r="D1097" s="33">
        <v>121069</v>
      </c>
      <c r="E1097" s="33" t="s">
        <v>31</v>
      </c>
      <c r="F1097" s="36">
        <v>0</v>
      </c>
      <c r="G1097" s="35">
        <v>43493.25</v>
      </c>
      <c r="H1097" s="43">
        <f t="shared" si="12"/>
        <v>1776008092.6100018</v>
      </c>
      <c r="L1097" s="20"/>
      <c r="M1097" s="24"/>
    </row>
    <row r="1098" spans="2:13" s="4" customFormat="1" ht="37.5" customHeight="1" x14ac:dyDescent="0.2">
      <c r="B1098" s="33">
        <v>1084</v>
      </c>
      <c r="C1098" s="34">
        <v>45180</v>
      </c>
      <c r="D1098" s="33">
        <v>121069</v>
      </c>
      <c r="E1098" s="33" t="s">
        <v>31</v>
      </c>
      <c r="F1098" s="36">
        <v>0</v>
      </c>
      <c r="G1098" s="35">
        <v>982947.34</v>
      </c>
      <c r="H1098" s="43">
        <f t="shared" si="12"/>
        <v>1775025145.2700019</v>
      </c>
      <c r="L1098" s="20"/>
      <c r="M1098" s="24"/>
    </row>
    <row r="1099" spans="2:13" s="4" customFormat="1" ht="37.5" customHeight="1" x14ac:dyDescent="0.2">
      <c r="B1099" s="33">
        <v>1085</v>
      </c>
      <c r="C1099" s="34">
        <v>45180</v>
      </c>
      <c r="D1099" s="33">
        <v>121066</v>
      </c>
      <c r="E1099" s="33" t="s">
        <v>31</v>
      </c>
      <c r="F1099" s="36">
        <v>0</v>
      </c>
      <c r="G1099" s="35">
        <v>14297.93</v>
      </c>
      <c r="H1099" s="43">
        <f t="shared" si="12"/>
        <v>1775010847.3400018</v>
      </c>
      <c r="L1099" s="20"/>
      <c r="M1099" s="24"/>
    </row>
    <row r="1100" spans="2:13" s="4" customFormat="1" ht="37.5" customHeight="1" x14ac:dyDescent="0.2">
      <c r="B1100" s="33">
        <v>1086</v>
      </c>
      <c r="C1100" s="34">
        <v>45180</v>
      </c>
      <c r="D1100" s="33">
        <v>121066</v>
      </c>
      <c r="E1100" s="33" t="s">
        <v>31</v>
      </c>
      <c r="F1100" s="36">
        <v>0</v>
      </c>
      <c r="G1100" s="35">
        <v>1535645.45</v>
      </c>
      <c r="H1100" s="43">
        <f t="shared" si="12"/>
        <v>1773475201.8900018</v>
      </c>
      <c r="L1100" s="20"/>
      <c r="M1100" s="24"/>
    </row>
    <row r="1101" spans="2:13" s="4" customFormat="1" ht="37.5" customHeight="1" x14ac:dyDescent="0.2">
      <c r="B1101" s="33">
        <v>1087</v>
      </c>
      <c r="C1101" s="34">
        <v>45180</v>
      </c>
      <c r="D1101" s="33">
        <v>121067</v>
      </c>
      <c r="E1101" s="33" t="s">
        <v>31</v>
      </c>
      <c r="F1101" s="36">
        <v>0</v>
      </c>
      <c r="G1101" s="35">
        <v>123221.31</v>
      </c>
      <c r="H1101" s="43">
        <f t="shared" si="12"/>
        <v>1773351980.5800018</v>
      </c>
      <c r="L1101" s="20"/>
      <c r="M1101" s="24"/>
    </row>
    <row r="1102" spans="2:13" s="4" customFormat="1" ht="37.5" customHeight="1" x14ac:dyDescent="0.2">
      <c r="B1102" s="33">
        <v>1088</v>
      </c>
      <c r="C1102" s="34">
        <v>45180</v>
      </c>
      <c r="D1102" s="33">
        <v>121067</v>
      </c>
      <c r="E1102" s="33" t="s">
        <v>31</v>
      </c>
      <c r="F1102" s="36">
        <v>0</v>
      </c>
      <c r="G1102" s="35">
        <v>2018142.11</v>
      </c>
      <c r="H1102" s="43">
        <f t="shared" si="12"/>
        <v>1771333838.4700019</v>
      </c>
      <c r="L1102" s="20"/>
      <c r="M1102" s="24"/>
    </row>
    <row r="1103" spans="2:13" s="4" customFormat="1" ht="37.5" customHeight="1" x14ac:dyDescent="0.2">
      <c r="B1103" s="33">
        <v>1089</v>
      </c>
      <c r="C1103" s="34">
        <v>45180</v>
      </c>
      <c r="D1103" s="33">
        <v>121068</v>
      </c>
      <c r="E1103" s="33" t="s">
        <v>31</v>
      </c>
      <c r="F1103" s="36">
        <v>0</v>
      </c>
      <c r="G1103" s="35">
        <v>72217.13</v>
      </c>
      <c r="H1103" s="43">
        <f t="shared" si="12"/>
        <v>1771261621.3400018</v>
      </c>
      <c r="L1103" s="20"/>
      <c r="M1103" s="24"/>
    </row>
    <row r="1104" spans="2:13" s="4" customFormat="1" ht="37.5" customHeight="1" x14ac:dyDescent="0.2">
      <c r="B1104" s="33">
        <v>1090</v>
      </c>
      <c r="C1104" s="34">
        <v>45180</v>
      </c>
      <c r="D1104" s="33">
        <v>121068</v>
      </c>
      <c r="E1104" s="33" t="s">
        <v>31</v>
      </c>
      <c r="F1104" s="36">
        <v>0</v>
      </c>
      <c r="G1104" s="35">
        <v>1632107.24</v>
      </c>
      <c r="H1104" s="43">
        <f t="shared" si="12"/>
        <v>1769629514.1000018</v>
      </c>
      <c r="L1104" s="20"/>
      <c r="M1104" s="24"/>
    </row>
    <row r="1105" spans="2:13" s="4" customFormat="1" ht="37.5" customHeight="1" x14ac:dyDescent="0.2">
      <c r="B1105" s="33">
        <v>1091</v>
      </c>
      <c r="C1105" s="34">
        <v>45180</v>
      </c>
      <c r="D1105" s="33">
        <v>121070</v>
      </c>
      <c r="E1105" s="33" t="s">
        <v>31</v>
      </c>
      <c r="F1105" s="36">
        <v>0</v>
      </c>
      <c r="G1105" s="35">
        <v>32162.28</v>
      </c>
      <c r="H1105" s="43">
        <f t="shared" si="12"/>
        <v>1769597351.8200018</v>
      </c>
      <c r="L1105" s="20"/>
      <c r="M1105" s="24"/>
    </row>
    <row r="1106" spans="2:13" s="4" customFormat="1" ht="37.5" customHeight="1" x14ac:dyDescent="0.2">
      <c r="B1106" s="33">
        <v>1092</v>
      </c>
      <c r="C1106" s="34">
        <v>45180</v>
      </c>
      <c r="D1106" s="33">
        <v>121070</v>
      </c>
      <c r="E1106" s="33" t="s">
        <v>31</v>
      </c>
      <c r="F1106" s="36">
        <v>0</v>
      </c>
      <c r="G1106" s="35">
        <v>726867.62</v>
      </c>
      <c r="H1106" s="43">
        <f t="shared" si="12"/>
        <v>1768870484.200002</v>
      </c>
      <c r="L1106" s="20"/>
      <c r="M1106" s="24"/>
    </row>
    <row r="1107" spans="2:13" s="4" customFormat="1" ht="37.5" customHeight="1" x14ac:dyDescent="0.2">
      <c r="B1107" s="33">
        <v>1093</v>
      </c>
      <c r="C1107" s="34">
        <v>45180</v>
      </c>
      <c r="D1107" s="33">
        <v>121071</v>
      </c>
      <c r="E1107" s="33" t="s">
        <v>31</v>
      </c>
      <c r="F1107" s="36">
        <v>0</v>
      </c>
      <c r="G1107" s="35">
        <v>35264.339999999997</v>
      </c>
      <c r="H1107" s="43">
        <f t="shared" si="12"/>
        <v>1768835219.860002</v>
      </c>
      <c r="L1107" s="20"/>
      <c r="M1107" s="24"/>
    </row>
    <row r="1108" spans="2:13" s="4" customFormat="1" ht="37.5" customHeight="1" x14ac:dyDescent="0.2">
      <c r="B1108" s="33">
        <v>1094</v>
      </c>
      <c r="C1108" s="34">
        <v>45180</v>
      </c>
      <c r="D1108" s="33">
        <v>121071</v>
      </c>
      <c r="E1108" s="33" t="s">
        <v>31</v>
      </c>
      <c r="F1108" s="36">
        <v>0</v>
      </c>
      <c r="G1108" s="35">
        <v>796974.02</v>
      </c>
      <c r="H1108" s="43">
        <f t="shared" si="12"/>
        <v>1768038245.8400021</v>
      </c>
      <c r="L1108" s="20"/>
      <c r="M1108" s="24"/>
    </row>
    <row r="1109" spans="2:13" s="4" customFormat="1" ht="37.5" customHeight="1" x14ac:dyDescent="0.2">
      <c r="B1109" s="33">
        <v>1095</v>
      </c>
      <c r="C1109" s="34">
        <v>45180</v>
      </c>
      <c r="D1109" s="33">
        <v>121072</v>
      </c>
      <c r="E1109" s="33" t="s">
        <v>31</v>
      </c>
      <c r="F1109" s="36">
        <v>0</v>
      </c>
      <c r="G1109" s="35">
        <v>126006.74</v>
      </c>
      <c r="H1109" s="43">
        <f t="shared" si="12"/>
        <v>1767912239.1000021</v>
      </c>
      <c r="L1109" s="20"/>
      <c r="M1109" s="24"/>
    </row>
    <row r="1110" spans="2:13" s="4" customFormat="1" ht="37.5" customHeight="1" x14ac:dyDescent="0.2">
      <c r="B1110" s="33">
        <v>1096</v>
      </c>
      <c r="C1110" s="34">
        <v>45180</v>
      </c>
      <c r="D1110" s="33">
        <v>121072</v>
      </c>
      <c r="E1110" s="33" t="s">
        <v>31</v>
      </c>
      <c r="F1110" s="36">
        <v>0</v>
      </c>
      <c r="G1110" s="35">
        <v>1197527.8799999999</v>
      </c>
      <c r="H1110" s="43">
        <f t="shared" si="12"/>
        <v>1766714711.2200019</v>
      </c>
      <c r="L1110" s="20"/>
      <c r="M1110" s="24"/>
    </row>
    <row r="1111" spans="2:13" s="4" customFormat="1" ht="37.5" customHeight="1" x14ac:dyDescent="0.2">
      <c r="B1111" s="33">
        <v>1097</v>
      </c>
      <c r="C1111" s="34">
        <v>45180</v>
      </c>
      <c r="D1111" s="33">
        <v>121073</v>
      </c>
      <c r="E1111" s="33" t="s">
        <v>31</v>
      </c>
      <c r="F1111" s="36">
        <v>0</v>
      </c>
      <c r="G1111" s="35">
        <v>315609.02</v>
      </c>
      <c r="H1111" s="43">
        <f t="shared" si="12"/>
        <v>1766399102.200002</v>
      </c>
      <c r="L1111" s="20"/>
      <c r="M1111" s="24"/>
    </row>
    <row r="1112" spans="2:13" s="4" customFormat="1" ht="37.5" customHeight="1" x14ac:dyDescent="0.2">
      <c r="B1112" s="33">
        <v>1098</v>
      </c>
      <c r="C1112" s="34">
        <v>45180</v>
      </c>
      <c r="D1112" s="33">
        <v>121073</v>
      </c>
      <c r="E1112" s="33" t="s">
        <v>31</v>
      </c>
      <c r="F1112" s="36">
        <v>0</v>
      </c>
      <c r="G1112" s="35">
        <v>643531.82999999996</v>
      </c>
      <c r="H1112" s="43">
        <f t="shared" si="12"/>
        <v>1765755570.370002</v>
      </c>
      <c r="L1112" s="20"/>
      <c r="M1112" s="24"/>
    </row>
    <row r="1113" spans="2:13" s="4" customFormat="1" ht="37.5" customHeight="1" x14ac:dyDescent="0.2">
      <c r="B1113" s="33">
        <v>1099</v>
      </c>
      <c r="C1113" s="34">
        <v>45180</v>
      </c>
      <c r="D1113" s="33">
        <v>121074</v>
      </c>
      <c r="E1113" s="33" t="s">
        <v>31</v>
      </c>
      <c r="F1113" s="36">
        <v>0</v>
      </c>
      <c r="G1113" s="35">
        <v>405894.19</v>
      </c>
      <c r="H1113" s="43">
        <f t="shared" si="12"/>
        <v>1765349676.180002</v>
      </c>
      <c r="L1113" s="20"/>
      <c r="M1113" s="24"/>
    </row>
    <row r="1114" spans="2:13" s="4" customFormat="1" ht="37.5" customHeight="1" x14ac:dyDescent="0.2">
      <c r="B1114" s="33">
        <v>1100</v>
      </c>
      <c r="C1114" s="34">
        <v>45180</v>
      </c>
      <c r="D1114" s="33">
        <v>121074</v>
      </c>
      <c r="E1114" s="33" t="s">
        <v>31</v>
      </c>
      <c r="F1114" s="36">
        <v>0</v>
      </c>
      <c r="G1114" s="35">
        <v>1302847.46</v>
      </c>
      <c r="H1114" s="43">
        <f t="shared" si="12"/>
        <v>1764046828.7200019</v>
      </c>
      <c r="L1114" s="20"/>
      <c r="M1114" s="24"/>
    </row>
    <row r="1115" spans="2:13" s="4" customFormat="1" ht="37.5" customHeight="1" x14ac:dyDescent="0.2">
      <c r="B1115" s="33">
        <v>1101</v>
      </c>
      <c r="C1115" s="34">
        <v>45180</v>
      </c>
      <c r="D1115" s="33">
        <v>121075</v>
      </c>
      <c r="E1115" s="33" t="s">
        <v>31</v>
      </c>
      <c r="F1115" s="36">
        <v>0</v>
      </c>
      <c r="G1115" s="35">
        <v>72485.960000000006</v>
      </c>
      <c r="H1115" s="43">
        <f t="shared" si="12"/>
        <v>1763974342.7600019</v>
      </c>
      <c r="L1115" s="20"/>
      <c r="M1115" s="24"/>
    </row>
    <row r="1116" spans="2:13" s="4" customFormat="1" ht="37.5" customHeight="1" x14ac:dyDescent="0.2">
      <c r="B1116" s="33">
        <v>1102</v>
      </c>
      <c r="C1116" s="34">
        <v>45180</v>
      </c>
      <c r="D1116" s="33">
        <v>121075</v>
      </c>
      <c r="E1116" s="33" t="s">
        <v>31</v>
      </c>
      <c r="F1116" s="36">
        <v>0</v>
      </c>
      <c r="G1116" s="35">
        <v>1137065.05</v>
      </c>
      <c r="H1116" s="43">
        <f t="shared" si="12"/>
        <v>1762837277.7100019</v>
      </c>
      <c r="L1116" s="20"/>
      <c r="M1116" s="24"/>
    </row>
    <row r="1117" spans="2:13" s="4" customFormat="1" ht="37.5" customHeight="1" x14ac:dyDescent="0.2">
      <c r="B1117" s="33">
        <v>1103</v>
      </c>
      <c r="C1117" s="34">
        <v>45180</v>
      </c>
      <c r="D1117" s="33">
        <v>121076</v>
      </c>
      <c r="E1117" s="33" t="s">
        <v>31</v>
      </c>
      <c r="F1117" s="36">
        <v>0</v>
      </c>
      <c r="G1117" s="35">
        <v>8280.4500000000007</v>
      </c>
      <c r="H1117" s="43">
        <f t="shared" si="12"/>
        <v>1762828997.2600019</v>
      </c>
      <c r="L1117" s="20"/>
      <c r="M1117" s="24"/>
    </row>
    <row r="1118" spans="2:13" s="4" customFormat="1" ht="37.5" customHeight="1" x14ac:dyDescent="0.2">
      <c r="B1118" s="33">
        <v>1104</v>
      </c>
      <c r="C1118" s="34">
        <v>45180</v>
      </c>
      <c r="D1118" s="33">
        <v>121076</v>
      </c>
      <c r="E1118" s="33" t="s">
        <v>31</v>
      </c>
      <c r="F1118" s="36">
        <v>0</v>
      </c>
      <c r="G1118" s="35">
        <v>165067.20000000001</v>
      </c>
      <c r="H1118" s="43">
        <f t="shared" si="12"/>
        <v>1762663930.0600019</v>
      </c>
      <c r="L1118" s="20"/>
      <c r="M1118" s="24"/>
    </row>
    <row r="1119" spans="2:13" s="4" customFormat="1" ht="37.5" customHeight="1" x14ac:dyDescent="0.2">
      <c r="B1119" s="33">
        <v>1105</v>
      </c>
      <c r="C1119" s="34">
        <v>45180</v>
      </c>
      <c r="D1119" s="33">
        <v>121077</v>
      </c>
      <c r="E1119" s="33" t="s">
        <v>31</v>
      </c>
      <c r="F1119" s="36">
        <v>0</v>
      </c>
      <c r="G1119" s="35">
        <v>53530.43</v>
      </c>
      <c r="H1119" s="43">
        <f t="shared" si="12"/>
        <v>1762610399.6300018</v>
      </c>
      <c r="L1119" s="20"/>
      <c r="M1119" s="24"/>
    </row>
    <row r="1120" spans="2:13" s="4" customFormat="1" ht="37.5" customHeight="1" x14ac:dyDescent="0.2">
      <c r="B1120" s="33">
        <v>1106</v>
      </c>
      <c r="C1120" s="34">
        <v>45180</v>
      </c>
      <c r="D1120" s="33">
        <v>121077</v>
      </c>
      <c r="E1120" s="33" t="s">
        <v>31</v>
      </c>
      <c r="F1120" s="36">
        <v>0</v>
      </c>
      <c r="G1120" s="35">
        <v>1209787.67</v>
      </c>
      <c r="H1120" s="43">
        <f t="shared" si="12"/>
        <v>1761400611.9600017</v>
      </c>
      <c r="L1120" s="20"/>
      <c r="M1120" s="24"/>
    </row>
    <row r="1121" spans="2:13" s="4" customFormat="1" ht="37.5" customHeight="1" x14ac:dyDescent="0.2">
      <c r="B1121" s="33">
        <v>1107</v>
      </c>
      <c r="C1121" s="34">
        <v>45180</v>
      </c>
      <c r="D1121" s="33">
        <v>121078</v>
      </c>
      <c r="E1121" s="33" t="s">
        <v>31</v>
      </c>
      <c r="F1121" s="36">
        <v>0</v>
      </c>
      <c r="G1121" s="35">
        <v>262602.27</v>
      </c>
      <c r="H1121" s="43">
        <f t="shared" si="12"/>
        <v>1761138009.6900017</v>
      </c>
      <c r="L1121" s="20"/>
      <c r="M1121" s="24"/>
    </row>
    <row r="1122" spans="2:13" s="4" customFormat="1" ht="37.5" customHeight="1" x14ac:dyDescent="0.2">
      <c r="B1122" s="33">
        <v>1108</v>
      </c>
      <c r="C1122" s="34">
        <v>45180</v>
      </c>
      <c r="D1122" s="33">
        <v>121078</v>
      </c>
      <c r="E1122" s="33" t="s">
        <v>31</v>
      </c>
      <c r="F1122" s="36">
        <v>0</v>
      </c>
      <c r="G1122" s="35">
        <v>1084661.55</v>
      </c>
      <c r="H1122" s="43">
        <f t="shared" si="12"/>
        <v>1760053348.1400018</v>
      </c>
      <c r="L1122" s="20"/>
      <c r="M1122" s="24"/>
    </row>
    <row r="1123" spans="2:13" s="4" customFormat="1" ht="37.5" customHeight="1" x14ac:dyDescent="0.2">
      <c r="B1123" s="33">
        <v>1109</v>
      </c>
      <c r="C1123" s="34">
        <v>45180</v>
      </c>
      <c r="D1123" s="33">
        <v>121079</v>
      </c>
      <c r="E1123" s="33" t="s">
        <v>31</v>
      </c>
      <c r="F1123" s="36">
        <v>0</v>
      </c>
      <c r="G1123" s="35">
        <v>315706.28000000003</v>
      </c>
      <c r="H1123" s="43">
        <f t="shared" si="12"/>
        <v>1759737641.8600018</v>
      </c>
      <c r="L1123" s="20"/>
      <c r="M1123" s="24"/>
    </row>
    <row r="1124" spans="2:13" s="4" customFormat="1" ht="37.5" customHeight="1" x14ac:dyDescent="0.2">
      <c r="B1124" s="33">
        <v>1110</v>
      </c>
      <c r="C1124" s="34">
        <v>45180</v>
      </c>
      <c r="D1124" s="33">
        <v>121079</v>
      </c>
      <c r="E1124" s="33" t="s">
        <v>31</v>
      </c>
      <c r="F1124" s="36">
        <v>0</v>
      </c>
      <c r="G1124" s="35">
        <v>978774.49</v>
      </c>
      <c r="H1124" s="43">
        <f t="shared" si="12"/>
        <v>1758758867.3700018</v>
      </c>
      <c r="L1124" s="20"/>
      <c r="M1124" s="24"/>
    </row>
    <row r="1125" spans="2:13" s="4" customFormat="1" ht="37.5" customHeight="1" x14ac:dyDescent="0.2">
      <c r="B1125" s="33">
        <v>1111</v>
      </c>
      <c r="C1125" s="34">
        <v>45180</v>
      </c>
      <c r="D1125" s="33">
        <v>121080</v>
      </c>
      <c r="E1125" s="33" t="s">
        <v>31</v>
      </c>
      <c r="F1125" s="36">
        <v>0</v>
      </c>
      <c r="G1125" s="35">
        <v>63016.69</v>
      </c>
      <c r="H1125" s="43">
        <f t="shared" si="12"/>
        <v>1758695850.6800017</v>
      </c>
      <c r="L1125" s="20"/>
      <c r="M1125" s="24"/>
    </row>
    <row r="1126" spans="2:13" s="4" customFormat="1" ht="37.5" customHeight="1" x14ac:dyDescent="0.2">
      <c r="B1126" s="33">
        <v>1112</v>
      </c>
      <c r="C1126" s="34">
        <v>45180</v>
      </c>
      <c r="D1126" s="33">
        <v>121080</v>
      </c>
      <c r="E1126" s="33" t="s">
        <v>31</v>
      </c>
      <c r="F1126" s="36">
        <v>0</v>
      </c>
      <c r="G1126" s="35">
        <v>1424177.23</v>
      </c>
      <c r="H1126" s="43">
        <f t="shared" si="12"/>
        <v>1757271673.4500017</v>
      </c>
      <c r="L1126" s="20"/>
      <c r="M1126" s="24"/>
    </row>
    <row r="1127" spans="2:13" s="4" customFormat="1" ht="37.5" customHeight="1" x14ac:dyDescent="0.2">
      <c r="B1127" s="33">
        <v>1113</v>
      </c>
      <c r="C1127" s="34">
        <v>45180</v>
      </c>
      <c r="D1127" s="33">
        <v>121081</v>
      </c>
      <c r="E1127" s="33" t="s">
        <v>31</v>
      </c>
      <c r="F1127" s="36">
        <v>0</v>
      </c>
      <c r="G1127" s="35">
        <v>46681.83</v>
      </c>
      <c r="H1127" s="43">
        <f t="shared" si="12"/>
        <v>1757224991.6200018</v>
      </c>
      <c r="L1127" s="20"/>
      <c r="M1127" s="24"/>
    </row>
    <row r="1128" spans="2:13" s="4" customFormat="1" ht="37.5" customHeight="1" x14ac:dyDescent="0.2">
      <c r="B1128" s="33">
        <v>1114</v>
      </c>
      <c r="C1128" s="34">
        <v>45180</v>
      </c>
      <c r="D1128" s="33">
        <v>121081</v>
      </c>
      <c r="E1128" s="33" t="s">
        <v>31</v>
      </c>
      <c r="F1128" s="36">
        <v>0</v>
      </c>
      <c r="G1128" s="35">
        <v>1055009.3</v>
      </c>
      <c r="H1128" s="43">
        <f t="shared" si="12"/>
        <v>1756169982.3200018</v>
      </c>
      <c r="L1128" s="20"/>
      <c r="M1128" s="24"/>
    </row>
    <row r="1129" spans="2:13" s="4" customFormat="1" ht="37.5" customHeight="1" x14ac:dyDescent="0.2">
      <c r="B1129" s="33">
        <v>1115</v>
      </c>
      <c r="C1129" s="34">
        <v>45180</v>
      </c>
      <c r="D1129" s="33">
        <v>121082</v>
      </c>
      <c r="E1129" s="33" t="s">
        <v>31</v>
      </c>
      <c r="F1129" s="36">
        <v>0</v>
      </c>
      <c r="G1129" s="35">
        <v>50672.51</v>
      </c>
      <c r="H1129" s="43">
        <f t="shared" si="12"/>
        <v>1756119309.8100019</v>
      </c>
      <c r="L1129" s="20"/>
      <c r="M1129" s="24"/>
    </row>
    <row r="1130" spans="2:13" s="4" customFormat="1" ht="37.5" customHeight="1" x14ac:dyDescent="0.2">
      <c r="B1130" s="33">
        <v>1116</v>
      </c>
      <c r="C1130" s="34">
        <v>45180</v>
      </c>
      <c r="D1130" s="33">
        <v>121082</v>
      </c>
      <c r="E1130" s="33" t="s">
        <v>31</v>
      </c>
      <c r="F1130" s="36">
        <v>0</v>
      </c>
      <c r="G1130" s="35">
        <v>209299.51</v>
      </c>
      <c r="H1130" s="43">
        <f t="shared" si="12"/>
        <v>1755910010.3000019</v>
      </c>
      <c r="L1130" s="20"/>
      <c r="M1130" s="24"/>
    </row>
    <row r="1131" spans="2:13" s="4" customFormat="1" ht="37.5" customHeight="1" x14ac:dyDescent="0.2">
      <c r="B1131" s="33">
        <v>1117</v>
      </c>
      <c r="C1131" s="34">
        <v>45180</v>
      </c>
      <c r="D1131" s="33">
        <v>121083</v>
      </c>
      <c r="E1131" s="33" t="s">
        <v>31</v>
      </c>
      <c r="F1131" s="36">
        <v>0</v>
      </c>
      <c r="G1131" s="35">
        <v>446535.01</v>
      </c>
      <c r="H1131" s="43">
        <f t="shared" si="12"/>
        <v>1755463475.2900019</v>
      </c>
      <c r="L1131" s="20"/>
      <c r="M1131" s="24"/>
    </row>
    <row r="1132" spans="2:13" s="4" customFormat="1" ht="37.5" customHeight="1" x14ac:dyDescent="0.2">
      <c r="B1132" s="33">
        <v>1118</v>
      </c>
      <c r="C1132" s="34">
        <v>45180</v>
      </c>
      <c r="D1132" s="33">
        <v>121083</v>
      </c>
      <c r="E1132" s="33" t="s">
        <v>31</v>
      </c>
      <c r="F1132" s="36">
        <v>0</v>
      </c>
      <c r="G1132" s="35">
        <v>1394894.24</v>
      </c>
      <c r="H1132" s="43">
        <f t="shared" si="12"/>
        <v>1754068581.0500019</v>
      </c>
      <c r="L1132" s="20"/>
      <c r="M1132" s="24"/>
    </row>
    <row r="1133" spans="2:13" s="4" customFormat="1" ht="37.5" customHeight="1" x14ac:dyDescent="0.2">
      <c r="B1133" s="33">
        <v>1119</v>
      </c>
      <c r="C1133" s="34">
        <v>45180</v>
      </c>
      <c r="D1133" s="33">
        <v>121084</v>
      </c>
      <c r="E1133" s="33" t="s">
        <v>31</v>
      </c>
      <c r="F1133" s="36">
        <v>0</v>
      </c>
      <c r="G1133" s="35">
        <v>212749.53</v>
      </c>
      <c r="H1133" s="43">
        <f t="shared" si="12"/>
        <v>1753855831.5200019</v>
      </c>
      <c r="L1133" s="20"/>
      <c r="M1133" s="24"/>
    </row>
    <row r="1134" spans="2:13" s="4" customFormat="1" ht="37.5" customHeight="1" x14ac:dyDescent="0.2">
      <c r="B1134" s="33">
        <v>1120</v>
      </c>
      <c r="C1134" s="34">
        <v>45180</v>
      </c>
      <c r="D1134" s="33">
        <v>121084</v>
      </c>
      <c r="E1134" s="33" t="s">
        <v>31</v>
      </c>
      <c r="F1134" s="36">
        <v>0</v>
      </c>
      <c r="G1134" s="35">
        <v>878748.02</v>
      </c>
      <c r="H1134" s="43">
        <f t="shared" si="12"/>
        <v>1752977083.5000019</v>
      </c>
      <c r="L1134" s="20"/>
      <c r="M1134" s="24"/>
    </row>
    <row r="1135" spans="2:13" s="4" customFormat="1" ht="37.5" customHeight="1" x14ac:dyDescent="0.2">
      <c r="B1135" s="33">
        <v>1121</v>
      </c>
      <c r="C1135" s="34">
        <v>45180</v>
      </c>
      <c r="D1135" s="33">
        <v>121085</v>
      </c>
      <c r="E1135" s="33" t="s">
        <v>31</v>
      </c>
      <c r="F1135" s="36">
        <v>0</v>
      </c>
      <c r="G1135" s="35">
        <v>125797.79</v>
      </c>
      <c r="H1135" s="43">
        <f t="shared" si="12"/>
        <v>1752851285.7100019</v>
      </c>
      <c r="L1135" s="20"/>
      <c r="M1135" s="24"/>
    </row>
    <row r="1136" spans="2:13" s="4" customFormat="1" ht="37.5" customHeight="1" x14ac:dyDescent="0.2">
      <c r="B1136" s="33">
        <v>1122</v>
      </c>
      <c r="C1136" s="34">
        <v>45180</v>
      </c>
      <c r="D1136" s="33">
        <v>121085</v>
      </c>
      <c r="E1136" s="33" t="s">
        <v>31</v>
      </c>
      <c r="F1136" s="36">
        <v>0</v>
      </c>
      <c r="G1136" s="35">
        <v>2371847.62</v>
      </c>
      <c r="H1136" s="43">
        <f t="shared" si="12"/>
        <v>1750479438.0900021</v>
      </c>
      <c r="L1136" s="20"/>
      <c r="M1136" s="24"/>
    </row>
    <row r="1137" spans="2:13" s="4" customFormat="1" ht="37.5" customHeight="1" x14ac:dyDescent="0.2">
      <c r="B1137" s="33">
        <v>1123</v>
      </c>
      <c r="C1137" s="34">
        <v>45180</v>
      </c>
      <c r="D1137" s="33">
        <v>121086</v>
      </c>
      <c r="E1137" s="33" t="s">
        <v>31</v>
      </c>
      <c r="F1137" s="36">
        <v>0</v>
      </c>
      <c r="G1137" s="35">
        <v>97483.62</v>
      </c>
      <c r="H1137" s="43">
        <f t="shared" si="12"/>
        <v>1750381954.4700022</v>
      </c>
      <c r="L1137" s="20"/>
      <c r="M1137" s="24"/>
    </row>
    <row r="1138" spans="2:13" s="4" customFormat="1" ht="37.5" customHeight="1" x14ac:dyDescent="0.2">
      <c r="B1138" s="33">
        <v>1124</v>
      </c>
      <c r="C1138" s="34">
        <v>45180</v>
      </c>
      <c r="D1138" s="33">
        <v>121086</v>
      </c>
      <c r="E1138" s="33" t="s">
        <v>31</v>
      </c>
      <c r="F1138" s="36">
        <v>0</v>
      </c>
      <c r="G1138" s="35">
        <v>1671211.29</v>
      </c>
      <c r="H1138" s="43">
        <f t="shared" si="12"/>
        <v>1748710743.1800022</v>
      </c>
      <c r="L1138" s="20"/>
      <c r="M1138" s="24"/>
    </row>
    <row r="1139" spans="2:13" s="4" customFormat="1" ht="37.5" customHeight="1" x14ac:dyDescent="0.2">
      <c r="B1139" s="33">
        <v>1125</v>
      </c>
      <c r="C1139" s="34">
        <v>45180</v>
      </c>
      <c r="D1139" s="33">
        <v>121090</v>
      </c>
      <c r="E1139" s="33" t="s">
        <v>31</v>
      </c>
      <c r="F1139" s="36">
        <v>0</v>
      </c>
      <c r="G1139" s="35">
        <v>243105.11</v>
      </c>
      <c r="H1139" s="43">
        <f t="shared" si="12"/>
        <v>1748467638.0700023</v>
      </c>
      <c r="L1139" s="20"/>
      <c r="M1139" s="24"/>
    </row>
    <row r="1140" spans="2:13" s="4" customFormat="1" ht="37.5" customHeight="1" x14ac:dyDescent="0.2">
      <c r="B1140" s="33">
        <v>1126</v>
      </c>
      <c r="C1140" s="34">
        <v>45180</v>
      </c>
      <c r="D1140" s="33">
        <v>121090</v>
      </c>
      <c r="E1140" s="33" t="s">
        <v>31</v>
      </c>
      <c r="F1140" s="36">
        <v>0</v>
      </c>
      <c r="G1140" s="35">
        <v>1004129.78</v>
      </c>
      <c r="H1140" s="43">
        <f t="shared" si="12"/>
        <v>1747463508.2900023</v>
      </c>
      <c r="L1140" s="20"/>
      <c r="M1140" s="24"/>
    </row>
    <row r="1141" spans="2:13" s="4" customFormat="1" ht="37.5" customHeight="1" x14ac:dyDescent="0.2">
      <c r="B1141" s="33">
        <v>1127</v>
      </c>
      <c r="C1141" s="34">
        <v>45180</v>
      </c>
      <c r="D1141" s="33">
        <v>121087</v>
      </c>
      <c r="E1141" s="33" t="s">
        <v>31</v>
      </c>
      <c r="F1141" s="36">
        <v>0</v>
      </c>
      <c r="G1141" s="35">
        <v>407936.65</v>
      </c>
      <c r="H1141" s="43">
        <f t="shared" si="12"/>
        <v>1747055571.6400023</v>
      </c>
      <c r="L1141" s="20"/>
      <c r="M1141" s="24"/>
    </row>
    <row r="1142" spans="2:13" s="4" customFormat="1" ht="37.5" customHeight="1" x14ac:dyDescent="0.2">
      <c r="B1142" s="33">
        <v>1128</v>
      </c>
      <c r="C1142" s="34">
        <v>45180</v>
      </c>
      <c r="D1142" s="33">
        <v>121087</v>
      </c>
      <c r="E1142" s="33" t="s">
        <v>31</v>
      </c>
      <c r="F1142" s="36">
        <v>0</v>
      </c>
      <c r="G1142" s="35">
        <v>1684955.72</v>
      </c>
      <c r="H1142" s="43">
        <f t="shared" si="12"/>
        <v>1745370615.9200022</v>
      </c>
      <c r="L1142" s="20"/>
      <c r="M1142" s="24"/>
    </row>
    <row r="1143" spans="2:13" s="4" customFormat="1" ht="37.5" customHeight="1" x14ac:dyDescent="0.2">
      <c r="B1143" s="33">
        <v>1129</v>
      </c>
      <c r="C1143" s="34">
        <v>45180</v>
      </c>
      <c r="D1143" s="33">
        <v>121088</v>
      </c>
      <c r="E1143" s="33" t="s">
        <v>31</v>
      </c>
      <c r="F1143" s="36">
        <v>0</v>
      </c>
      <c r="G1143" s="35">
        <v>446062.61</v>
      </c>
      <c r="H1143" s="43">
        <f t="shared" si="12"/>
        <v>1744924553.3100023</v>
      </c>
      <c r="L1143" s="20"/>
      <c r="M1143" s="24"/>
    </row>
    <row r="1144" spans="2:13" s="4" customFormat="1" ht="37.5" customHeight="1" x14ac:dyDescent="0.2">
      <c r="B1144" s="33">
        <v>1130</v>
      </c>
      <c r="C1144" s="34">
        <v>45180</v>
      </c>
      <c r="D1144" s="33">
        <v>121088</v>
      </c>
      <c r="E1144" s="33" t="s">
        <v>31</v>
      </c>
      <c r="F1144" s="36">
        <v>0</v>
      </c>
      <c r="G1144" s="35">
        <v>1480745.27</v>
      </c>
      <c r="H1144" s="43">
        <f t="shared" si="12"/>
        <v>1743443808.0400023</v>
      </c>
      <c r="L1144" s="20"/>
      <c r="M1144" s="24"/>
    </row>
    <row r="1145" spans="2:13" s="4" customFormat="1" ht="37.5" customHeight="1" x14ac:dyDescent="0.2">
      <c r="B1145" s="33">
        <v>1131</v>
      </c>
      <c r="C1145" s="34">
        <v>45180</v>
      </c>
      <c r="D1145" s="33">
        <v>121089</v>
      </c>
      <c r="E1145" s="33" t="s">
        <v>31</v>
      </c>
      <c r="F1145" s="36">
        <v>0</v>
      </c>
      <c r="G1145" s="35">
        <v>351678.63</v>
      </c>
      <c r="H1145" s="43">
        <f t="shared" si="12"/>
        <v>1743092129.4100022</v>
      </c>
      <c r="L1145" s="20"/>
      <c r="M1145" s="24"/>
    </row>
    <row r="1146" spans="2:13" s="4" customFormat="1" ht="37.5" customHeight="1" x14ac:dyDescent="0.2">
      <c r="B1146" s="33">
        <v>1132</v>
      </c>
      <c r="C1146" s="34">
        <v>45180</v>
      </c>
      <c r="D1146" s="33">
        <v>121089</v>
      </c>
      <c r="E1146" s="33" t="s">
        <v>31</v>
      </c>
      <c r="F1146" s="36">
        <v>0</v>
      </c>
      <c r="G1146" s="35">
        <v>923265.52</v>
      </c>
      <c r="H1146" s="43">
        <f t="shared" si="12"/>
        <v>1742168863.8900023</v>
      </c>
      <c r="L1146" s="20"/>
      <c r="M1146" s="24"/>
    </row>
    <row r="1147" spans="2:13" s="4" customFormat="1" ht="37.5" customHeight="1" x14ac:dyDescent="0.2">
      <c r="B1147" s="33">
        <v>1133</v>
      </c>
      <c r="C1147" s="34">
        <v>45180</v>
      </c>
      <c r="D1147" s="33">
        <v>121091</v>
      </c>
      <c r="E1147" s="33" t="s">
        <v>31</v>
      </c>
      <c r="F1147" s="36">
        <v>0</v>
      </c>
      <c r="G1147" s="35">
        <v>88168.39</v>
      </c>
      <c r="H1147" s="43">
        <f t="shared" si="12"/>
        <v>1742080695.5000021</v>
      </c>
      <c r="L1147" s="20"/>
      <c r="M1147" s="24"/>
    </row>
    <row r="1148" spans="2:13" s="4" customFormat="1" ht="37.5" customHeight="1" x14ac:dyDescent="0.2">
      <c r="B1148" s="33">
        <v>1134</v>
      </c>
      <c r="C1148" s="34">
        <v>45180</v>
      </c>
      <c r="D1148" s="33">
        <v>121091</v>
      </c>
      <c r="E1148" s="33" t="s">
        <v>31</v>
      </c>
      <c r="F1148" s="36">
        <v>0</v>
      </c>
      <c r="G1148" s="35">
        <v>1589135.71</v>
      </c>
      <c r="H1148" s="43">
        <f t="shared" si="12"/>
        <v>1740491559.7900021</v>
      </c>
      <c r="L1148" s="20"/>
      <c r="M1148" s="24"/>
    </row>
    <row r="1149" spans="2:13" s="4" customFormat="1" ht="37.5" customHeight="1" x14ac:dyDescent="0.2">
      <c r="B1149" s="33">
        <v>1135</v>
      </c>
      <c r="C1149" s="34">
        <v>45180</v>
      </c>
      <c r="D1149" s="33">
        <v>121092</v>
      </c>
      <c r="E1149" s="33" t="s">
        <v>31</v>
      </c>
      <c r="F1149" s="36">
        <v>0</v>
      </c>
      <c r="G1149" s="35">
        <v>2548415.0499999998</v>
      </c>
      <c r="H1149" s="43">
        <f t="shared" si="12"/>
        <v>1737943144.7400022</v>
      </c>
      <c r="L1149" s="20"/>
      <c r="M1149" s="24"/>
    </row>
    <row r="1150" spans="2:13" s="4" customFormat="1" ht="37.5" customHeight="1" x14ac:dyDescent="0.2">
      <c r="B1150" s="33">
        <v>1136</v>
      </c>
      <c r="C1150" s="34">
        <v>45180</v>
      </c>
      <c r="D1150" s="33">
        <v>121093</v>
      </c>
      <c r="E1150" s="33" t="s">
        <v>31</v>
      </c>
      <c r="F1150" s="36">
        <v>0</v>
      </c>
      <c r="G1150" s="35">
        <v>2223546.27</v>
      </c>
      <c r="H1150" s="43">
        <f t="shared" si="12"/>
        <v>1735719598.4700022</v>
      </c>
      <c r="L1150" s="20"/>
      <c r="M1150" s="24"/>
    </row>
    <row r="1151" spans="2:13" s="4" customFormat="1" ht="37.5" customHeight="1" x14ac:dyDescent="0.2">
      <c r="B1151" s="33">
        <v>1137</v>
      </c>
      <c r="C1151" s="34">
        <v>45180</v>
      </c>
      <c r="D1151" s="33">
        <v>121094</v>
      </c>
      <c r="E1151" s="33" t="s">
        <v>31</v>
      </c>
      <c r="F1151" s="36">
        <v>0</v>
      </c>
      <c r="G1151" s="35">
        <v>2687988.3</v>
      </c>
      <c r="H1151" s="43">
        <f t="shared" si="12"/>
        <v>1733031610.1700022</v>
      </c>
      <c r="L1151" s="20"/>
      <c r="M1151" s="24"/>
    </row>
    <row r="1152" spans="2:13" s="4" customFormat="1" ht="37.5" customHeight="1" x14ac:dyDescent="0.2">
      <c r="B1152" s="33">
        <v>1138</v>
      </c>
      <c r="C1152" s="34">
        <v>45180</v>
      </c>
      <c r="D1152" s="33">
        <v>121095</v>
      </c>
      <c r="E1152" s="33" t="s">
        <v>31</v>
      </c>
      <c r="F1152" s="36">
        <v>0</v>
      </c>
      <c r="G1152" s="35">
        <v>2500286.34</v>
      </c>
      <c r="H1152" s="43">
        <f t="shared" si="12"/>
        <v>1730531323.8300023</v>
      </c>
      <c r="L1152" s="20"/>
      <c r="M1152" s="24"/>
    </row>
    <row r="1153" spans="2:13" s="4" customFormat="1" ht="37.5" customHeight="1" x14ac:dyDescent="0.2">
      <c r="B1153" s="33">
        <v>1139</v>
      </c>
      <c r="C1153" s="34">
        <v>45180</v>
      </c>
      <c r="D1153" s="33">
        <v>121096</v>
      </c>
      <c r="E1153" s="33" t="s">
        <v>31</v>
      </c>
      <c r="F1153" s="36">
        <v>0</v>
      </c>
      <c r="G1153" s="35">
        <v>47953.46</v>
      </c>
      <c r="H1153" s="43">
        <f t="shared" si="12"/>
        <v>1730483370.3700023</v>
      </c>
      <c r="L1153" s="20"/>
      <c r="M1153" s="24"/>
    </row>
    <row r="1154" spans="2:13" s="4" customFormat="1" ht="37.5" customHeight="1" x14ac:dyDescent="0.2">
      <c r="B1154" s="33">
        <v>1140</v>
      </c>
      <c r="C1154" s="34">
        <v>45180</v>
      </c>
      <c r="D1154" s="33">
        <v>121096</v>
      </c>
      <c r="E1154" s="33" t="s">
        <v>31</v>
      </c>
      <c r="F1154" s="36">
        <v>0</v>
      </c>
      <c r="G1154" s="35">
        <v>1083748.1499999999</v>
      </c>
      <c r="H1154" s="43">
        <f t="shared" ref="H1154:H1217" si="13">H1153+F1154-G1154</f>
        <v>1729399622.2200022</v>
      </c>
      <c r="L1154" s="20"/>
      <c r="M1154" s="24"/>
    </row>
    <row r="1155" spans="2:13" s="4" customFormat="1" ht="37.5" customHeight="1" x14ac:dyDescent="0.2">
      <c r="B1155" s="33">
        <v>1141</v>
      </c>
      <c r="C1155" s="34">
        <v>45180</v>
      </c>
      <c r="D1155" s="33">
        <v>121097</v>
      </c>
      <c r="E1155" s="33" t="s">
        <v>31</v>
      </c>
      <c r="F1155" s="36">
        <v>0</v>
      </c>
      <c r="G1155" s="35">
        <v>216236.99</v>
      </c>
      <c r="H1155" s="43">
        <f t="shared" si="13"/>
        <v>1729183385.2300022</v>
      </c>
      <c r="L1155" s="20"/>
      <c r="M1155" s="24"/>
    </row>
    <row r="1156" spans="2:13" s="4" customFormat="1" ht="37.5" customHeight="1" x14ac:dyDescent="0.2">
      <c r="B1156" s="33">
        <v>1142</v>
      </c>
      <c r="C1156" s="34">
        <v>45180</v>
      </c>
      <c r="D1156" s="33">
        <v>121097</v>
      </c>
      <c r="E1156" s="33" t="s">
        <v>31</v>
      </c>
      <c r="F1156" s="36">
        <v>0</v>
      </c>
      <c r="G1156" s="35">
        <v>597675.89</v>
      </c>
      <c r="H1156" s="43">
        <f t="shared" si="13"/>
        <v>1728585709.3400021</v>
      </c>
      <c r="L1156" s="20"/>
      <c r="M1156" s="24"/>
    </row>
    <row r="1157" spans="2:13" s="4" customFormat="1" ht="37.5" customHeight="1" x14ac:dyDescent="0.2">
      <c r="B1157" s="33">
        <v>1143</v>
      </c>
      <c r="C1157" s="34">
        <v>45180</v>
      </c>
      <c r="D1157" s="33">
        <v>121098</v>
      </c>
      <c r="E1157" s="33" t="s">
        <v>31</v>
      </c>
      <c r="F1157" s="36">
        <v>0</v>
      </c>
      <c r="G1157" s="35">
        <v>565565.76</v>
      </c>
      <c r="H1157" s="43">
        <f t="shared" si="13"/>
        <v>1728020143.5800021</v>
      </c>
      <c r="L1157" s="20"/>
      <c r="M1157" s="24"/>
    </row>
    <row r="1158" spans="2:13" s="4" customFormat="1" ht="37.5" customHeight="1" x14ac:dyDescent="0.2">
      <c r="B1158" s="33">
        <v>1144</v>
      </c>
      <c r="C1158" s="34">
        <v>45180</v>
      </c>
      <c r="D1158" s="33">
        <v>121099</v>
      </c>
      <c r="E1158" s="33" t="s">
        <v>31</v>
      </c>
      <c r="F1158" s="36">
        <v>0</v>
      </c>
      <c r="G1158" s="35">
        <v>991559.09</v>
      </c>
      <c r="H1158" s="43">
        <f t="shared" si="13"/>
        <v>1727028584.4900022</v>
      </c>
      <c r="L1158" s="20"/>
      <c r="M1158" s="24"/>
    </row>
    <row r="1159" spans="2:13" s="4" customFormat="1" ht="37.5" customHeight="1" x14ac:dyDescent="0.2">
      <c r="B1159" s="33">
        <v>1145</v>
      </c>
      <c r="C1159" s="34">
        <v>45180</v>
      </c>
      <c r="D1159" s="33">
        <v>121100</v>
      </c>
      <c r="E1159" s="33" t="s">
        <v>31</v>
      </c>
      <c r="F1159" s="36">
        <v>0</v>
      </c>
      <c r="G1159" s="35">
        <v>1211505.44</v>
      </c>
      <c r="H1159" s="43">
        <f t="shared" si="13"/>
        <v>1725817079.0500021</v>
      </c>
      <c r="L1159" s="20"/>
      <c r="M1159" s="24"/>
    </row>
    <row r="1160" spans="2:13" s="4" customFormat="1" ht="37.5" customHeight="1" x14ac:dyDescent="0.2">
      <c r="B1160" s="33">
        <v>1146</v>
      </c>
      <c r="C1160" s="34">
        <v>45180</v>
      </c>
      <c r="D1160" s="33">
        <v>121101</v>
      </c>
      <c r="E1160" s="33" t="s">
        <v>31</v>
      </c>
      <c r="F1160" s="36">
        <v>0</v>
      </c>
      <c r="G1160" s="35">
        <v>863516.39</v>
      </c>
      <c r="H1160" s="43">
        <f t="shared" si="13"/>
        <v>1724953562.660002</v>
      </c>
      <c r="L1160" s="20"/>
      <c r="M1160" s="24"/>
    </row>
    <row r="1161" spans="2:13" s="4" customFormat="1" ht="37.5" customHeight="1" x14ac:dyDescent="0.2">
      <c r="B1161" s="33">
        <v>1147</v>
      </c>
      <c r="C1161" s="34">
        <v>45180</v>
      </c>
      <c r="D1161" s="33">
        <v>121102</v>
      </c>
      <c r="E1161" s="33" t="s">
        <v>31</v>
      </c>
      <c r="F1161" s="36">
        <v>0</v>
      </c>
      <c r="G1161" s="35">
        <v>929467.96</v>
      </c>
      <c r="H1161" s="43">
        <f t="shared" si="13"/>
        <v>1724024094.700002</v>
      </c>
      <c r="L1161" s="20"/>
      <c r="M1161" s="24"/>
    </row>
    <row r="1162" spans="2:13" s="4" customFormat="1" ht="37.5" customHeight="1" x14ac:dyDescent="0.2">
      <c r="B1162" s="33">
        <v>1148</v>
      </c>
      <c r="C1162" s="34">
        <v>45180</v>
      </c>
      <c r="D1162" s="33">
        <v>121103</v>
      </c>
      <c r="E1162" s="33" t="s">
        <v>31</v>
      </c>
      <c r="F1162" s="36">
        <v>0</v>
      </c>
      <c r="G1162" s="35">
        <v>822694.31</v>
      </c>
      <c r="H1162" s="43">
        <f t="shared" si="13"/>
        <v>1723201400.390002</v>
      </c>
      <c r="L1162" s="20"/>
      <c r="M1162" s="24"/>
    </row>
    <row r="1163" spans="2:13" s="4" customFormat="1" ht="37.5" customHeight="1" x14ac:dyDescent="0.2">
      <c r="B1163" s="33">
        <v>1149</v>
      </c>
      <c r="C1163" s="34">
        <v>45180</v>
      </c>
      <c r="D1163" s="33">
        <v>121104</v>
      </c>
      <c r="E1163" s="33" t="s">
        <v>31</v>
      </c>
      <c r="F1163" s="36">
        <v>0</v>
      </c>
      <c r="G1163" s="35">
        <v>708314.44</v>
      </c>
      <c r="H1163" s="43">
        <f t="shared" si="13"/>
        <v>1722493085.950002</v>
      </c>
      <c r="L1163" s="20"/>
      <c r="M1163" s="24"/>
    </row>
    <row r="1164" spans="2:13" s="4" customFormat="1" ht="37.5" customHeight="1" x14ac:dyDescent="0.2">
      <c r="B1164" s="33">
        <v>1150</v>
      </c>
      <c r="C1164" s="34">
        <v>45180</v>
      </c>
      <c r="D1164" s="33">
        <v>121105</v>
      </c>
      <c r="E1164" s="33" t="s">
        <v>31</v>
      </c>
      <c r="F1164" s="36">
        <v>0</v>
      </c>
      <c r="G1164" s="35">
        <v>186322.57</v>
      </c>
      <c r="H1164" s="43">
        <f t="shared" si="13"/>
        <v>1722306763.380002</v>
      </c>
      <c r="L1164" s="20"/>
      <c r="M1164" s="24"/>
    </row>
    <row r="1165" spans="2:13" s="4" customFormat="1" ht="37.5" customHeight="1" x14ac:dyDescent="0.2">
      <c r="B1165" s="33">
        <v>1151</v>
      </c>
      <c r="C1165" s="34">
        <v>45180</v>
      </c>
      <c r="D1165" s="33">
        <v>121105</v>
      </c>
      <c r="E1165" s="33" t="s">
        <v>31</v>
      </c>
      <c r="F1165" s="36">
        <v>0</v>
      </c>
      <c r="G1165" s="35">
        <v>769593.19</v>
      </c>
      <c r="H1165" s="43">
        <f t="shared" si="13"/>
        <v>1721537170.190002</v>
      </c>
      <c r="L1165" s="20"/>
      <c r="M1165" s="24"/>
    </row>
    <row r="1166" spans="2:13" s="4" customFormat="1" ht="37.5" customHeight="1" x14ac:dyDescent="0.2">
      <c r="B1166" s="33">
        <v>1152</v>
      </c>
      <c r="C1166" s="34">
        <v>45180</v>
      </c>
      <c r="D1166" s="33">
        <v>121107</v>
      </c>
      <c r="E1166" s="33" t="s">
        <v>31</v>
      </c>
      <c r="F1166" s="36">
        <v>0</v>
      </c>
      <c r="G1166" s="35">
        <v>1540870.75</v>
      </c>
      <c r="H1166" s="43">
        <f t="shared" si="13"/>
        <v>1719996299.440002</v>
      </c>
      <c r="L1166" s="20"/>
      <c r="M1166" s="24"/>
    </row>
    <row r="1167" spans="2:13" s="4" customFormat="1" ht="37.5" customHeight="1" x14ac:dyDescent="0.2">
      <c r="B1167" s="33">
        <v>1153</v>
      </c>
      <c r="C1167" s="34">
        <v>45180</v>
      </c>
      <c r="D1167" s="33">
        <v>121106</v>
      </c>
      <c r="E1167" s="33" t="s">
        <v>31</v>
      </c>
      <c r="F1167" s="36">
        <v>0</v>
      </c>
      <c r="G1167" s="35">
        <v>25179.19</v>
      </c>
      <c r="H1167" s="43">
        <f t="shared" si="13"/>
        <v>1719971120.2500019</v>
      </c>
      <c r="L1167" s="20"/>
      <c r="M1167" s="24"/>
    </row>
    <row r="1168" spans="2:13" s="4" customFormat="1" ht="37.5" customHeight="1" x14ac:dyDescent="0.2">
      <c r="B1168" s="33">
        <v>1154</v>
      </c>
      <c r="C1168" s="34">
        <v>45180</v>
      </c>
      <c r="D1168" s="33">
        <v>121106</v>
      </c>
      <c r="E1168" s="33" t="s">
        <v>31</v>
      </c>
      <c r="F1168" s="36">
        <v>0</v>
      </c>
      <c r="G1168" s="35">
        <v>306276.95</v>
      </c>
      <c r="H1168" s="43">
        <f t="shared" si="13"/>
        <v>1719664843.3000019</v>
      </c>
      <c r="L1168" s="20"/>
      <c r="M1168" s="24"/>
    </row>
    <row r="1169" spans="2:13" s="4" customFormat="1" ht="37.5" customHeight="1" x14ac:dyDescent="0.2">
      <c r="B1169" s="33">
        <v>1155</v>
      </c>
      <c r="C1169" s="34">
        <v>45180</v>
      </c>
      <c r="D1169" s="33">
        <v>121117</v>
      </c>
      <c r="E1169" s="33" t="s">
        <v>31</v>
      </c>
      <c r="F1169" s="36">
        <v>0</v>
      </c>
      <c r="G1169" s="35">
        <v>26770.69</v>
      </c>
      <c r="H1169" s="43">
        <f t="shared" si="13"/>
        <v>1719638072.6100018</v>
      </c>
      <c r="L1169" s="20"/>
      <c r="M1169" s="24"/>
    </row>
    <row r="1170" spans="2:13" s="4" customFormat="1" ht="37.5" customHeight="1" x14ac:dyDescent="0.2">
      <c r="B1170" s="33">
        <v>1156</v>
      </c>
      <c r="C1170" s="34">
        <v>45180</v>
      </c>
      <c r="D1170" s="33">
        <v>121117</v>
      </c>
      <c r="E1170" s="33" t="s">
        <v>31</v>
      </c>
      <c r="F1170" s="36">
        <v>0</v>
      </c>
      <c r="G1170" s="35">
        <v>605017.62</v>
      </c>
      <c r="H1170" s="43">
        <f t="shared" si="13"/>
        <v>1719033054.9900019</v>
      </c>
      <c r="L1170" s="20"/>
      <c r="M1170" s="24"/>
    </row>
    <row r="1171" spans="2:13" s="4" customFormat="1" ht="37.5" customHeight="1" x14ac:dyDescent="0.2">
      <c r="B1171" s="33">
        <v>1157</v>
      </c>
      <c r="C1171" s="34">
        <v>45180</v>
      </c>
      <c r="D1171" s="33">
        <v>121116</v>
      </c>
      <c r="E1171" s="33" t="s">
        <v>31</v>
      </c>
      <c r="F1171" s="36">
        <v>0</v>
      </c>
      <c r="G1171" s="35">
        <v>890470.73</v>
      </c>
      <c r="H1171" s="43">
        <f t="shared" si="13"/>
        <v>1718142584.2600019</v>
      </c>
      <c r="L1171" s="20"/>
      <c r="M1171" s="24"/>
    </row>
    <row r="1172" spans="2:13" s="4" customFormat="1" ht="37.5" customHeight="1" x14ac:dyDescent="0.2">
      <c r="B1172" s="33">
        <v>1158</v>
      </c>
      <c r="C1172" s="34">
        <v>45180</v>
      </c>
      <c r="D1172" s="33">
        <v>121115</v>
      </c>
      <c r="E1172" s="33" t="s">
        <v>31</v>
      </c>
      <c r="F1172" s="36">
        <v>0</v>
      </c>
      <c r="G1172" s="35">
        <v>51946.559999999998</v>
      </c>
      <c r="H1172" s="43">
        <f t="shared" si="13"/>
        <v>1718090637.700002</v>
      </c>
      <c r="L1172" s="20"/>
      <c r="M1172" s="24"/>
    </row>
    <row r="1173" spans="2:13" s="4" customFormat="1" ht="37.5" customHeight="1" x14ac:dyDescent="0.2">
      <c r="B1173" s="33">
        <v>1159</v>
      </c>
      <c r="C1173" s="34">
        <v>45180</v>
      </c>
      <c r="D1173" s="33">
        <v>121115</v>
      </c>
      <c r="E1173" s="33" t="s">
        <v>31</v>
      </c>
      <c r="F1173" s="36">
        <v>0</v>
      </c>
      <c r="G1173" s="35">
        <v>1173992.23</v>
      </c>
      <c r="H1173" s="43">
        <f t="shared" si="13"/>
        <v>1716916645.4700019</v>
      </c>
      <c r="L1173" s="20"/>
      <c r="M1173" s="24"/>
    </row>
    <row r="1174" spans="2:13" s="4" customFormat="1" ht="37.5" customHeight="1" x14ac:dyDescent="0.2">
      <c r="B1174" s="33">
        <v>1160</v>
      </c>
      <c r="C1174" s="34">
        <v>45180</v>
      </c>
      <c r="D1174" s="33">
        <v>121108</v>
      </c>
      <c r="E1174" s="33" t="s">
        <v>31</v>
      </c>
      <c r="F1174" s="36">
        <v>0</v>
      </c>
      <c r="G1174" s="35">
        <v>931147.51</v>
      </c>
      <c r="H1174" s="43">
        <f t="shared" si="13"/>
        <v>1715985497.9600019</v>
      </c>
      <c r="L1174" s="20"/>
      <c r="M1174" s="24"/>
    </row>
    <row r="1175" spans="2:13" s="4" customFormat="1" ht="37.5" customHeight="1" x14ac:dyDescent="0.2">
      <c r="B1175" s="33">
        <v>1161</v>
      </c>
      <c r="C1175" s="34">
        <v>45180</v>
      </c>
      <c r="D1175" s="33">
        <v>121109</v>
      </c>
      <c r="E1175" s="33" t="s">
        <v>31</v>
      </c>
      <c r="F1175" s="36">
        <v>0</v>
      </c>
      <c r="G1175" s="35">
        <v>640102.34</v>
      </c>
      <c r="H1175" s="43">
        <f t="shared" si="13"/>
        <v>1715345395.620002</v>
      </c>
      <c r="L1175" s="20"/>
      <c r="M1175" s="24"/>
    </row>
    <row r="1176" spans="2:13" s="4" customFormat="1" ht="37.5" customHeight="1" x14ac:dyDescent="0.2">
      <c r="B1176" s="33">
        <v>1162</v>
      </c>
      <c r="C1176" s="34">
        <v>45180</v>
      </c>
      <c r="D1176" s="33">
        <v>121110</v>
      </c>
      <c r="E1176" s="33" t="s">
        <v>31</v>
      </c>
      <c r="F1176" s="36">
        <v>0</v>
      </c>
      <c r="G1176" s="35">
        <v>625418.41</v>
      </c>
      <c r="H1176" s="43">
        <f t="shared" si="13"/>
        <v>1714719977.2100019</v>
      </c>
      <c r="L1176" s="20"/>
      <c r="M1176" s="24"/>
    </row>
    <row r="1177" spans="2:13" s="4" customFormat="1" ht="37.5" customHeight="1" x14ac:dyDescent="0.2">
      <c r="B1177" s="33">
        <v>1163</v>
      </c>
      <c r="C1177" s="34">
        <v>45180</v>
      </c>
      <c r="D1177" s="33">
        <v>121111</v>
      </c>
      <c r="E1177" s="33" t="s">
        <v>31</v>
      </c>
      <c r="F1177" s="36">
        <v>0</v>
      </c>
      <c r="G1177" s="35">
        <v>2496869.14</v>
      </c>
      <c r="H1177" s="43">
        <f t="shared" si="13"/>
        <v>1712223108.0700018</v>
      </c>
      <c r="L1177" s="20"/>
      <c r="M1177" s="24"/>
    </row>
    <row r="1178" spans="2:13" s="4" customFormat="1" ht="37.5" customHeight="1" x14ac:dyDescent="0.2">
      <c r="B1178" s="33">
        <v>1164</v>
      </c>
      <c r="C1178" s="34">
        <v>45180</v>
      </c>
      <c r="D1178" s="33">
        <v>121112</v>
      </c>
      <c r="E1178" s="33" t="s">
        <v>31</v>
      </c>
      <c r="F1178" s="36">
        <v>0</v>
      </c>
      <c r="G1178" s="35">
        <v>808897.88</v>
      </c>
      <c r="H1178" s="43">
        <f t="shared" si="13"/>
        <v>1711414210.1900017</v>
      </c>
      <c r="L1178" s="20"/>
      <c r="M1178" s="24"/>
    </row>
    <row r="1179" spans="2:13" s="4" customFormat="1" ht="37.5" customHeight="1" x14ac:dyDescent="0.2">
      <c r="B1179" s="33">
        <v>1165</v>
      </c>
      <c r="C1179" s="34">
        <v>45180</v>
      </c>
      <c r="D1179" s="33">
        <v>121113</v>
      </c>
      <c r="E1179" s="33" t="s">
        <v>31</v>
      </c>
      <c r="F1179" s="36">
        <v>0</v>
      </c>
      <c r="G1179" s="35">
        <v>895744.2</v>
      </c>
      <c r="H1179" s="43">
        <f t="shared" si="13"/>
        <v>1710518465.9900017</v>
      </c>
      <c r="L1179" s="20"/>
      <c r="M1179" s="24"/>
    </row>
    <row r="1180" spans="2:13" s="4" customFormat="1" ht="37.5" customHeight="1" x14ac:dyDescent="0.2">
      <c r="B1180" s="33">
        <v>1166</v>
      </c>
      <c r="C1180" s="34">
        <v>45180</v>
      </c>
      <c r="D1180" s="33">
        <v>121114</v>
      </c>
      <c r="E1180" s="33" t="s">
        <v>31</v>
      </c>
      <c r="F1180" s="36">
        <v>0</v>
      </c>
      <c r="G1180" s="35">
        <v>980575.77</v>
      </c>
      <c r="H1180" s="43">
        <f t="shared" si="13"/>
        <v>1709537890.2200017</v>
      </c>
      <c r="L1180" s="20"/>
      <c r="M1180" s="24"/>
    </row>
    <row r="1181" spans="2:13" s="4" customFormat="1" ht="37.5" customHeight="1" x14ac:dyDescent="0.2">
      <c r="B1181" s="33">
        <v>1167</v>
      </c>
      <c r="C1181" s="34">
        <v>45180</v>
      </c>
      <c r="D1181" s="33">
        <v>121118</v>
      </c>
      <c r="E1181" s="33" t="s">
        <v>31</v>
      </c>
      <c r="F1181" s="36">
        <v>0</v>
      </c>
      <c r="G1181" s="35">
        <v>807544.89</v>
      </c>
      <c r="H1181" s="43">
        <f t="shared" si="13"/>
        <v>1708730345.3300016</v>
      </c>
      <c r="L1181" s="20"/>
      <c r="M1181" s="24"/>
    </row>
    <row r="1182" spans="2:13" s="4" customFormat="1" ht="37.5" customHeight="1" x14ac:dyDescent="0.2">
      <c r="B1182" s="33">
        <v>1168</v>
      </c>
      <c r="C1182" s="34">
        <v>45180</v>
      </c>
      <c r="D1182" s="33">
        <v>121129</v>
      </c>
      <c r="E1182" s="33" t="s">
        <v>31</v>
      </c>
      <c r="F1182" s="36">
        <v>0</v>
      </c>
      <c r="G1182" s="35">
        <v>2921412.53</v>
      </c>
      <c r="H1182" s="43">
        <f t="shared" si="13"/>
        <v>1705808932.8000016</v>
      </c>
      <c r="L1182" s="20"/>
      <c r="M1182" s="24"/>
    </row>
    <row r="1183" spans="2:13" s="4" customFormat="1" ht="37.5" customHeight="1" x14ac:dyDescent="0.2">
      <c r="B1183" s="33">
        <v>1169</v>
      </c>
      <c r="C1183" s="34">
        <v>45180</v>
      </c>
      <c r="D1183" s="33">
        <v>121119</v>
      </c>
      <c r="E1183" s="33" t="s">
        <v>31</v>
      </c>
      <c r="F1183" s="36">
        <v>0</v>
      </c>
      <c r="G1183" s="35">
        <v>1252743.3400000001</v>
      </c>
      <c r="H1183" s="43">
        <f t="shared" si="13"/>
        <v>1704556189.4600017</v>
      </c>
      <c r="L1183" s="20"/>
      <c r="M1183" s="24"/>
    </row>
    <row r="1184" spans="2:13" s="4" customFormat="1" ht="37.5" customHeight="1" x14ac:dyDescent="0.2">
      <c r="B1184" s="33">
        <v>1170</v>
      </c>
      <c r="C1184" s="34">
        <v>45180</v>
      </c>
      <c r="D1184" s="33">
        <v>121120</v>
      </c>
      <c r="E1184" s="33" t="s">
        <v>31</v>
      </c>
      <c r="F1184" s="36">
        <v>0</v>
      </c>
      <c r="G1184" s="35">
        <v>802841.56</v>
      </c>
      <c r="H1184" s="43">
        <f t="shared" si="13"/>
        <v>1703753347.9000018</v>
      </c>
      <c r="L1184" s="20"/>
      <c r="M1184" s="24"/>
    </row>
    <row r="1185" spans="2:13" s="4" customFormat="1" ht="37.5" customHeight="1" x14ac:dyDescent="0.2">
      <c r="B1185" s="33">
        <v>1171</v>
      </c>
      <c r="C1185" s="34">
        <v>45180</v>
      </c>
      <c r="D1185" s="33">
        <v>121121</v>
      </c>
      <c r="E1185" s="33" t="s">
        <v>31</v>
      </c>
      <c r="F1185" s="36">
        <v>0</v>
      </c>
      <c r="G1185" s="35">
        <v>1514876.42</v>
      </c>
      <c r="H1185" s="43">
        <f t="shared" si="13"/>
        <v>1702238471.4800017</v>
      </c>
      <c r="L1185" s="20"/>
      <c r="M1185" s="24"/>
    </row>
    <row r="1186" spans="2:13" s="4" customFormat="1" ht="37.5" customHeight="1" x14ac:dyDescent="0.2">
      <c r="B1186" s="33">
        <v>1172</v>
      </c>
      <c r="C1186" s="34">
        <v>45180</v>
      </c>
      <c r="D1186" s="33">
        <v>121122</v>
      </c>
      <c r="E1186" s="33" t="s">
        <v>31</v>
      </c>
      <c r="F1186" s="36">
        <v>0</v>
      </c>
      <c r="G1186" s="35">
        <v>3406352.52</v>
      </c>
      <c r="H1186" s="43">
        <f t="shared" si="13"/>
        <v>1698832118.9600017</v>
      </c>
      <c r="L1186" s="20"/>
      <c r="M1186" s="24"/>
    </row>
    <row r="1187" spans="2:13" s="4" customFormat="1" ht="37.5" customHeight="1" x14ac:dyDescent="0.2">
      <c r="B1187" s="33">
        <v>1173</v>
      </c>
      <c r="C1187" s="34">
        <v>45180</v>
      </c>
      <c r="D1187" s="33">
        <v>121124</v>
      </c>
      <c r="E1187" s="33" t="s">
        <v>31</v>
      </c>
      <c r="F1187" s="36">
        <v>0</v>
      </c>
      <c r="G1187" s="35">
        <v>2379919.9700000002</v>
      </c>
      <c r="H1187" s="43">
        <f t="shared" si="13"/>
        <v>1696452198.9900017</v>
      </c>
      <c r="L1187" s="20"/>
      <c r="M1187" s="24"/>
    </row>
    <row r="1188" spans="2:13" s="4" customFormat="1" ht="37.5" customHeight="1" x14ac:dyDescent="0.2">
      <c r="B1188" s="33">
        <v>1174</v>
      </c>
      <c r="C1188" s="34">
        <v>45180</v>
      </c>
      <c r="D1188" s="33">
        <v>121126</v>
      </c>
      <c r="E1188" s="33" t="s">
        <v>31</v>
      </c>
      <c r="F1188" s="36">
        <v>0</v>
      </c>
      <c r="G1188" s="35">
        <v>4985817.97</v>
      </c>
      <c r="H1188" s="43">
        <f t="shared" si="13"/>
        <v>1691466381.0200016</v>
      </c>
      <c r="L1188" s="20"/>
      <c r="M1188" s="24"/>
    </row>
    <row r="1189" spans="2:13" s="4" customFormat="1" ht="37.5" customHeight="1" x14ac:dyDescent="0.2">
      <c r="B1189" s="33">
        <v>1175</v>
      </c>
      <c r="C1189" s="34">
        <v>45180</v>
      </c>
      <c r="D1189" s="33">
        <v>121125</v>
      </c>
      <c r="E1189" s="33" t="s">
        <v>31</v>
      </c>
      <c r="F1189" s="36">
        <v>0</v>
      </c>
      <c r="G1189" s="35">
        <v>1998992.69</v>
      </c>
      <c r="H1189" s="43">
        <f t="shared" si="13"/>
        <v>1689467388.3300016</v>
      </c>
      <c r="L1189" s="20"/>
      <c r="M1189" s="24"/>
    </row>
    <row r="1190" spans="2:13" s="4" customFormat="1" ht="37.5" customHeight="1" x14ac:dyDescent="0.2">
      <c r="B1190" s="33">
        <v>1176</v>
      </c>
      <c r="C1190" s="34">
        <v>45180</v>
      </c>
      <c r="D1190" s="33">
        <v>121123</v>
      </c>
      <c r="E1190" s="33" t="s">
        <v>31</v>
      </c>
      <c r="F1190" s="36">
        <v>0</v>
      </c>
      <c r="G1190" s="35">
        <v>1445118.85</v>
      </c>
      <c r="H1190" s="43">
        <f t="shared" si="13"/>
        <v>1688022269.4800017</v>
      </c>
      <c r="L1190" s="20"/>
      <c r="M1190" s="24"/>
    </row>
    <row r="1191" spans="2:13" s="4" customFormat="1" ht="37.5" customHeight="1" x14ac:dyDescent="0.2">
      <c r="B1191" s="33">
        <v>1177</v>
      </c>
      <c r="C1191" s="34">
        <v>45180</v>
      </c>
      <c r="D1191" s="33">
        <v>121127</v>
      </c>
      <c r="E1191" s="33" t="s">
        <v>31</v>
      </c>
      <c r="F1191" s="36">
        <v>0</v>
      </c>
      <c r="G1191" s="35">
        <v>2180230.44</v>
      </c>
      <c r="H1191" s="43">
        <f t="shared" si="13"/>
        <v>1685842039.0400016</v>
      </c>
      <c r="L1191" s="20"/>
      <c r="M1191" s="24"/>
    </row>
    <row r="1192" spans="2:13" s="4" customFormat="1" ht="37.5" customHeight="1" x14ac:dyDescent="0.2">
      <c r="B1192" s="33">
        <v>1178</v>
      </c>
      <c r="C1192" s="34">
        <v>45180</v>
      </c>
      <c r="D1192" s="33">
        <v>121130</v>
      </c>
      <c r="E1192" s="33" t="s">
        <v>31</v>
      </c>
      <c r="F1192" s="36">
        <v>0</v>
      </c>
      <c r="G1192" s="35">
        <v>4424736.62</v>
      </c>
      <c r="H1192" s="43">
        <f t="shared" si="13"/>
        <v>1681417302.4200017</v>
      </c>
      <c r="L1192" s="20"/>
      <c r="M1192" s="24"/>
    </row>
    <row r="1193" spans="2:13" s="4" customFormat="1" ht="37.5" customHeight="1" x14ac:dyDescent="0.2">
      <c r="B1193" s="33">
        <v>1179</v>
      </c>
      <c r="C1193" s="34">
        <v>45180</v>
      </c>
      <c r="D1193" s="33">
        <v>121131</v>
      </c>
      <c r="E1193" s="33" t="s">
        <v>31</v>
      </c>
      <c r="F1193" s="36">
        <v>0</v>
      </c>
      <c r="G1193" s="35">
        <v>1527058.58</v>
      </c>
      <c r="H1193" s="43">
        <f t="shared" si="13"/>
        <v>1679890243.8400018</v>
      </c>
      <c r="L1193" s="20"/>
      <c r="M1193" s="24"/>
    </row>
    <row r="1194" spans="2:13" s="4" customFormat="1" ht="37.5" customHeight="1" x14ac:dyDescent="0.2">
      <c r="B1194" s="33">
        <v>1180</v>
      </c>
      <c r="C1194" s="34">
        <v>45180</v>
      </c>
      <c r="D1194" s="33">
        <v>121132</v>
      </c>
      <c r="E1194" s="33" t="s">
        <v>31</v>
      </c>
      <c r="F1194" s="36">
        <v>0</v>
      </c>
      <c r="G1194" s="35">
        <v>2346455.87</v>
      </c>
      <c r="H1194" s="43">
        <f t="shared" si="13"/>
        <v>1677543787.9700019</v>
      </c>
      <c r="L1194" s="20"/>
      <c r="M1194" s="24"/>
    </row>
    <row r="1195" spans="2:13" s="4" customFormat="1" ht="37.5" customHeight="1" x14ac:dyDescent="0.2">
      <c r="B1195" s="33">
        <v>1181</v>
      </c>
      <c r="C1195" s="34">
        <v>45180</v>
      </c>
      <c r="D1195" s="33">
        <v>121133</v>
      </c>
      <c r="E1195" s="33" t="s">
        <v>31</v>
      </c>
      <c r="F1195" s="36">
        <v>0</v>
      </c>
      <c r="G1195" s="35">
        <v>2979626.5</v>
      </c>
      <c r="H1195" s="43">
        <f t="shared" si="13"/>
        <v>1674564161.4700019</v>
      </c>
      <c r="L1195" s="20"/>
      <c r="M1195" s="24"/>
    </row>
    <row r="1196" spans="2:13" s="4" customFormat="1" ht="37.5" customHeight="1" x14ac:dyDescent="0.2">
      <c r="B1196" s="33">
        <v>1182</v>
      </c>
      <c r="C1196" s="34">
        <v>45180</v>
      </c>
      <c r="D1196" s="33">
        <v>121134</v>
      </c>
      <c r="E1196" s="33" t="s">
        <v>31</v>
      </c>
      <c r="F1196" s="36">
        <v>0</v>
      </c>
      <c r="G1196" s="35">
        <v>2751422.52</v>
      </c>
      <c r="H1196" s="43">
        <f t="shared" si="13"/>
        <v>1671812738.950002</v>
      </c>
      <c r="L1196" s="20"/>
      <c r="M1196" s="24"/>
    </row>
    <row r="1197" spans="2:13" s="4" customFormat="1" ht="37.5" customHeight="1" x14ac:dyDescent="0.2">
      <c r="B1197" s="33">
        <v>1183</v>
      </c>
      <c r="C1197" s="34">
        <v>45180</v>
      </c>
      <c r="D1197" s="33">
        <v>121255</v>
      </c>
      <c r="E1197" s="33" t="s">
        <v>31</v>
      </c>
      <c r="F1197" s="36">
        <v>0</v>
      </c>
      <c r="G1197" s="35">
        <v>16062.5</v>
      </c>
      <c r="H1197" s="43">
        <f t="shared" si="13"/>
        <v>1671796676.450002</v>
      </c>
      <c r="L1197" s="20"/>
      <c r="M1197" s="24"/>
    </row>
    <row r="1198" spans="2:13" s="4" customFormat="1" ht="37.5" customHeight="1" x14ac:dyDescent="0.2">
      <c r="B1198" s="33">
        <v>1184</v>
      </c>
      <c r="C1198" s="34">
        <v>45180</v>
      </c>
      <c r="D1198" s="33">
        <v>121255</v>
      </c>
      <c r="E1198" s="33" t="s">
        <v>31</v>
      </c>
      <c r="F1198" s="36">
        <v>0</v>
      </c>
      <c r="G1198" s="35">
        <v>174071.58</v>
      </c>
      <c r="H1198" s="43">
        <f t="shared" si="13"/>
        <v>1671622604.870002</v>
      </c>
      <c r="L1198" s="20"/>
      <c r="M1198" s="24"/>
    </row>
    <row r="1199" spans="2:13" s="4" customFormat="1" ht="37.5" customHeight="1" x14ac:dyDescent="0.2">
      <c r="B1199" s="33">
        <v>1185</v>
      </c>
      <c r="C1199" s="34">
        <v>45180</v>
      </c>
      <c r="D1199" s="33">
        <v>121490</v>
      </c>
      <c r="E1199" s="33" t="s">
        <v>31</v>
      </c>
      <c r="F1199" s="36">
        <v>0</v>
      </c>
      <c r="G1199" s="35">
        <v>35611.699999999997</v>
      </c>
      <c r="H1199" s="43">
        <f t="shared" si="13"/>
        <v>1671586993.170002</v>
      </c>
      <c r="L1199" s="20"/>
      <c r="M1199" s="24"/>
    </row>
    <row r="1200" spans="2:13" s="4" customFormat="1" ht="37.5" customHeight="1" x14ac:dyDescent="0.2">
      <c r="B1200" s="33">
        <v>1186</v>
      </c>
      <c r="C1200" s="34">
        <v>45180</v>
      </c>
      <c r="D1200" s="33">
        <v>121490</v>
      </c>
      <c r="E1200" s="33" t="s">
        <v>31</v>
      </c>
      <c r="F1200" s="36">
        <v>0</v>
      </c>
      <c r="G1200" s="35">
        <v>804824.3</v>
      </c>
      <c r="H1200" s="43">
        <f t="shared" si="13"/>
        <v>1670782168.870002</v>
      </c>
      <c r="L1200" s="20"/>
      <c r="M1200" s="24"/>
    </row>
    <row r="1201" spans="2:13" s="4" customFormat="1" ht="37.5" customHeight="1" x14ac:dyDescent="0.2">
      <c r="B1201" s="33">
        <v>1187</v>
      </c>
      <c r="C1201" s="34">
        <v>45181</v>
      </c>
      <c r="D1201" s="33">
        <v>45066</v>
      </c>
      <c r="E1201" s="33" t="s">
        <v>18</v>
      </c>
      <c r="F1201" s="36">
        <v>84960</v>
      </c>
      <c r="G1201" s="35">
        <v>0</v>
      </c>
      <c r="H1201" s="43">
        <f t="shared" si="13"/>
        <v>1670867128.870002</v>
      </c>
      <c r="L1201" s="20"/>
      <c r="M1201" s="24"/>
    </row>
    <row r="1202" spans="2:13" s="4" customFormat="1" ht="37.5" customHeight="1" x14ac:dyDescent="0.2">
      <c r="B1202" s="33">
        <v>1188</v>
      </c>
      <c r="C1202" s="34">
        <v>45181</v>
      </c>
      <c r="D1202" s="33">
        <v>45077</v>
      </c>
      <c r="E1202" s="33" t="s">
        <v>18</v>
      </c>
      <c r="F1202" s="36">
        <v>201709274.61000001</v>
      </c>
      <c r="G1202" s="35">
        <v>0</v>
      </c>
      <c r="H1202" s="43">
        <f t="shared" si="13"/>
        <v>1872576403.4800019</v>
      </c>
      <c r="L1202" s="20"/>
      <c r="M1202" s="24"/>
    </row>
    <row r="1203" spans="2:13" s="4" customFormat="1" ht="37.5" customHeight="1" x14ac:dyDescent="0.2">
      <c r="B1203" s="33">
        <v>1189</v>
      </c>
      <c r="C1203" s="34">
        <v>45181</v>
      </c>
      <c r="D1203" s="33">
        <v>121945</v>
      </c>
      <c r="E1203" s="33" t="s">
        <v>31</v>
      </c>
      <c r="F1203" s="36">
        <v>0</v>
      </c>
      <c r="G1203" s="35">
        <v>95979</v>
      </c>
      <c r="H1203" s="43">
        <f t="shared" si="13"/>
        <v>1872480424.4800019</v>
      </c>
      <c r="L1203" s="20"/>
      <c r="M1203" s="24"/>
    </row>
    <row r="1204" spans="2:13" s="4" customFormat="1" ht="37.5" customHeight="1" x14ac:dyDescent="0.2">
      <c r="B1204" s="33">
        <v>1190</v>
      </c>
      <c r="C1204" s="34">
        <v>45181</v>
      </c>
      <c r="D1204" s="33">
        <v>121945</v>
      </c>
      <c r="E1204" s="33" t="s">
        <v>31</v>
      </c>
      <c r="F1204" s="36">
        <v>0</v>
      </c>
      <c r="G1204" s="35">
        <v>396435</v>
      </c>
      <c r="H1204" s="43">
        <f t="shared" si="13"/>
        <v>1872083989.4800019</v>
      </c>
      <c r="L1204" s="20"/>
      <c r="M1204" s="24"/>
    </row>
    <row r="1205" spans="2:13" s="4" customFormat="1" ht="37.5" customHeight="1" x14ac:dyDescent="0.2">
      <c r="B1205" s="33">
        <v>1191</v>
      </c>
      <c r="C1205" s="34">
        <v>45181</v>
      </c>
      <c r="D1205" s="33">
        <v>121946</v>
      </c>
      <c r="E1205" s="33" t="s">
        <v>31</v>
      </c>
      <c r="F1205" s="36">
        <v>0</v>
      </c>
      <c r="G1205" s="35">
        <v>9530.7000000000007</v>
      </c>
      <c r="H1205" s="43">
        <f t="shared" si="13"/>
        <v>1872074458.7800019</v>
      </c>
      <c r="L1205" s="20"/>
      <c r="M1205" s="24"/>
    </row>
    <row r="1206" spans="2:13" s="4" customFormat="1" ht="37.5" customHeight="1" x14ac:dyDescent="0.2">
      <c r="B1206" s="33">
        <v>1192</v>
      </c>
      <c r="C1206" s="34">
        <v>45181</v>
      </c>
      <c r="D1206" s="33">
        <v>121946</v>
      </c>
      <c r="E1206" s="33" t="s">
        <v>31</v>
      </c>
      <c r="F1206" s="36">
        <v>0</v>
      </c>
      <c r="G1206" s="35">
        <v>215393.82</v>
      </c>
      <c r="H1206" s="43">
        <f t="shared" si="13"/>
        <v>1871859064.9600019</v>
      </c>
      <c r="L1206" s="20"/>
      <c r="M1206" s="24"/>
    </row>
    <row r="1207" spans="2:13" s="4" customFormat="1" ht="37.5" customHeight="1" x14ac:dyDescent="0.2">
      <c r="B1207" s="33">
        <v>1193</v>
      </c>
      <c r="C1207" s="34">
        <v>45181</v>
      </c>
      <c r="D1207" s="33">
        <v>121947</v>
      </c>
      <c r="E1207" s="33" t="s">
        <v>31</v>
      </c>
      <c r="F1207" s="36">
        <v>0</v>
      </c>
      <c r="G1207" s="35">
        <v>20295.93</v>
      </c>
      <c r="H1207" s="43">
        <f t="shared" si="13"/>
        <v>1871838769.0300019</v>
      </c>
      <c r="L1207" s="20"/>
      <c r="M1207" s="24"/>
    </row>
    <row r="1208" spans="2:13" s="4" customFormat="1" ht="37.5" customHeight="1" x14ac:dyDescent="0.2">
      <c r="B1208" s="33">
        <v>1194</v>
      </c>
      <c r="C1208" s="34">
        <v>45181</v>
      </c>
      <c r="D1208" s="33">
        <v>121947</v>
      </c>
      <c r="E1208" s="33" t="s">
        <v>31</v>
      </c>
      <c r="F1208" s="36">
        <v>0</v>
      </c>
      <c r="G1208" s="35">
        <v>418285.64</v>
      </c>
      <c r="H1208" s="43">
        <f t="shared" si="13"/>
        <v>1871420483.3900018</v>
      </c>
      <c r="L1208" s="20"/>
      <c r="M1208" s="24"/>
    </row>
    <row r="1209" spans="2:13" s="4" customFormat="1" ht="37.5" customHeight="1" x14ac:dyDescent="0.2">
      <c r="B1209" s="33">
        <v>1195</v>
      </c>
      <c r="C1209" s="34">
        <v>45181</v>
      </c>
      <c r="D1209" s="33">
        <v>121948</v>
      </c>
      <c r="E1209" s="33" t="s">
        <v>31</v>
      </c>
      <c r="F1209" s="36">
        <v>0</v>
      </c>
      <c r="G1209" s="35">
        <v>20700</v>
      </c>
      <c r="H1209" s="43">
        <f t="shared" si="13"/>
        <v>1871399783.3900018</v>
      </c>
      <c r="L1209" s="20"/>
      <c r="M1209" s="24"/>
    </row>
    <row r="1210" spans="2:13" s="4" customFormat="1" ht="37.5" customHeight="1" x14ac:dyDescent="0.2">
      <c r="B1210" s="33">
        <v>1196</v>
      </c>
      <c r="C1210" s="34">
        <v>45181</v>
      </c>
      <c r="D1210" s="33">
        <v>121948</v>
      </c>
      <c r="E1210" s="33" t="s">
        <v>31</v>
      </c>
      <c r="F1210" s="36">
        <v>0</v>
      </c>
      <c r="G1210" s="35">
        <v>85500</v>
      </c>
      <c r="H1210" s="43">
        <f t="shared" si="13"/>
        <v>1871314283.3900018</v>
      </c>
      <c r="L1210" s="20"/>
      <c r="M1210" s="24"/>
    </row>
    <row r="1211" spans="2:13" s="4" customFormat="1" ht="37.5" customHeight="1" x14ac:dyDescent="0.2">
      <c r="B1211" s="33">
        <v>1197</v>
      </c>
      <c r="C1211" s="34">
        <v>45181</v>
      </c>
      <c r="D1211" s="33">
        <v>121949</v>
      </c>
      <c r="E1211" s="33" t="s">
        <v>31</v>
      </c>
      <c r="F1211" s="36">
        <v>0</v>
      </c>
      <c r="G1211" s="35">
        <v>171275.03</v>
      </c>
      <c r="H1211" s="43">
        <f t="shared" si="13"/>
        <v>1871143008.3600018</v>
      </c>
      <c r="L1211" s="20"/>
      <c r="M1211" s="24"/>
    </row>
    <row r="1212" spans="2:13" s="4" customFormat="1" ht="37.5" customHeight="1" x14ac:dyDescent="0.2">
      <c r="B1212" s="33">
        <v>1198</v>
      </c>
      <c r="C1212" s="34">
        <v>45181</v>
      </c>
      <c r="D1212" s="33">
        <v>121949</v>
      </c>
      <c r="E1212" s="33" t="s">
        <v>31</v>
      </c>
      <c r="F1212" s="36">
        <v>0</v>
      </c>
      <c r="G1212" s="35">
        <v>485042.35</v>
      </c>
      <c r="H1212" s="43">
        <f t="shared" si="13"/>
        <v>1870657966.0100019</v>
      </c>
      <c r="L1212" s="20"/>
      <c r="M1212" s="24"/>
    </row>
    <row r="1213" spans="2:13" s="4" customFormat="1" ht="37.5" customHeight="1" x14ac:dyDescent="0.2">
      <c r="B1213" s="33">
        <v>1199</v>
      </c>
      <c r="C1213" s="34">
        <v>45181</v>
      </c>
      <c r="D1213" s="33">
        <v>121950</v>
      </c>
      <c r="E1213" s="33" t="s">
        <v>31</v>
      </c>
      <c r="F1213" s="36">
        <v>0</v>
      </c>
      <c r="G1213" s="35">
        <v>262157.65000000002</v>
      </c>
      <c r="H1213" s="43">
        <f t="shared" si="13"/>
        <v>1870395808.3600018</v>
      </c>
      <c r="L1213" s="20"/>
      <c r="M1213" s="24"/>
    </row>
    <row r="1214" spans="2:13" s="4" customFormat="1" ht="37.5" customHeight="1" x14ac:dyDescent="0.2">
      <c r="B1214" s="33">
        <v>1200</v>
      </c>
      <c r="C1214" s="34">
        <v>45181</v>
      </c>
      <c r="D1214" s="33">
        <v>121950</v>
      </c>
      <c r="E1214" s="33" t="s">
        <v>31</v>
      </c>
      <c r="F1214" s="36">
        <v>0</v>
      </c>
      <c r="G1214" s="35">
        <v>758317.28</v>
      </c>
      <c r="H1214" s="43">
        <f t="shared" si="13"/>
        <v>1869637491.0800018</v>
      </c>
      <c r="L1214" s="20"/>
      <c r="M1214" s="24"/>
    </row>
    <row r="1215" spans="2:13" s="4" customFormat="1" ht="37.5" customHeight="1" x14ac:dyDescent="0.2">
      <c r="B1215" s="33">
        <v>1201</v>
      </c>
      <c r="C1215" s="34">
        <v>45181</v>
      </c>
      <c r="D1215" s="33">
        <v>121951</v>
      </c>
      <c r="E1215" s="33" t="s">
        <v>31</v>
      </c>
      <c r="F1215" s="36">
        <v>0</v>
      </c>
      <c r="G1215" s="35">
        <v>238342.83</v>
      </c>
      <c r="H1215" s="43">
        <f t="shared" si="13"/>
        <v>1869399148.2500019</v>
      </c>
      <c r="L1215" s="20"/>
      <c r="M1215" s="24"/>
    </row>
    <row r="1216" spans="2:13" s="4" customFormat="1" ht="37.5" customHeight="1" x14ac:dyDescent="0.2">
      <c r="B1216" s="33">
        <v>1202</v>
      </c>
      <c r="C1216" s="34">
        <v>45181</v>
      </c>
      <c r="D1216" s="33">
        <v>121951</v>
      </c>
      <c r="E1216" s="33" t="s">
        <v>31</v>
      </c>
      <c r="F1216" s="36">
        <v>0</v>
      </c>
      <c r="G1216" s="35">
        <v>984459.48</v>
      </c>
      <c r="H1216" s="43">
        <f t="shared" si="13"/>
        <v>1868414688.7700019</v>
      </c>
      <c r="L1216" s="20"/>
      <c r="M1216" s="24"/>
    </row>
    <row r="1217" spans="2:13" s="4" customFormat="1" ht="37.5" customHeight="1" x14ac:dyDescent="0.2">
      <c r="B1217" s="33">
        <v>1203</v>
      </c>
      <c r="C1217" s="34">
        <v>45181</v>
      </c>
      <c r="D1217" s="33">
        <v>121953</v>
      </c>
      <c r="E1217" s="33" t="s">
        <v>31</v>
      </c>
      <c r="F1217" s="36">
        <v>0</v>
      </c>
      <c r="G1217" s="35">
        <v>127223.46</v>
      </c>
      <c r="H1217" s="43">
        <f t="shared" si="13"/>
        <v>1868287465.3100019</v>
      </c>
      <c r="L1217" s="20"/>
      <c r="M1217" s="24"/>
    </row>
    <row r="1218" spans="2:13" s="4" customFormat="1" ht="37.5" customHeight="1" x14ac:dyDescent="0.2">
      <c r="B1218" s="33">
        <v>1204</v>
      </c>
      <c r="C1218" s="34">
        <v>45181</v>
      </c>
      <c r="D1218" s="33">
        <v>121953</v>
      </c>
      <c r="E1218" s="33" t="s">
        <v>31</v>
      </c>
      <c r="F1218" s="36">
        <v>0</v>
      </c>
      <c r="G1218" s="35">
        <v>2471305.96</v>
      </c>
      <c r="H1218" s="43">
        <f t="shared" ref="H1218:H1281" si="14">H1217+F1218-G1218</f>
        <v>1865816159.3500018</v>
      </c>
      <c r="L1218" s="20"/>
      <c r="M1218" s="24"/>
    </row>
    <row r="1219" spans="2:13" s="4" customFormat="1" ht="37.5" customHeight="1" x14ac:dyDescent="0.2">
      <c r="B1219" s="33">
        <v>1205</v>
      </c>
      <c r="C1219" s="34">
        <v>45181</v>
      </c>
      <c r="D1219" s="33">
        <v>121952</v>
      </c>
      <c r="E1219" s="33" t="s">
        <v>31</v>
      </c>
      <c r="F1219" s="36">
        <v>0</v>
      </c>
      <c r="G1219" s="35">
        <v>169621.61</v>
      </c>
      <c r="H1219" s="43">
        <f t="shared" si="14"/>
        <v>1865646537.7400019</v>
      </c>
      <c r="L1219" s="20"/>
      <c r="M1219" s="24"/>
    </row>
    <row r="1220" spans="2:13" s="4" customFormat="1" ht="37.5" customHeight="1" x14ac:dyDescent="0.2">
      <c r="B1220" s="33">
        <v>1206</v>
      </c>
      <c r="C1220" s="34">
        <v>45181</v>
      </c>
      <c r="D1220" s="33">
        <v>121952</v>
      </c>
      <c r="E1220" s="33" t="s">
        <v>31</v>
      </c>
      <c r="F1220" s="36">
        <v>0</v>
      </c>
      <c r="G1220" s="35">
        <v>700611.02</v>
      </c>
      <c r="H1220" s="43">
        <f t="shared" si="14"/>
        <v>1864945926.7200019</v>
      </c>
      <c r="L1220" s="20"/>
      <c r="M1220" s="24"/>
    </row>
    <row r="1221" spans="2:13" s="4" customFormat="1" ht="37.5" customHeight="1" x14ac:dyDescent="0.2">
      <c r="B1221" s="33">
        <v>1207</v>
      </c>
      <c r="C1221" s="34">
        <v>45181</v>
      </c>
      <c r="D1221" s="33">
        <v>121955</v>
      </c>
      <c r="E1221" s="33" t="s">
        <v>31</v>
      </c>
      <c r="F1221" s="36">
        <v>0</v>
      </c>
      <c r="G1221" s="35">
        <v>173067.4</v>
      </c>
      <c r="H1221" s="43">
        <f t="shared" si="14"/>
        <v>1864772859.3200018</v>
      </c>
      <c r="L1221" s="20"/>
      <c r="M1221" s="24"/>
    </row>
    <row r="1222" spans="2:13" s="4" customFormat="1" ht="37.5" customHeight="1" x14ac:dyDescent="0.2">
      <c r="B1222" s="33">
        <v>1208</v>
      </c>
      <c r="C1222" s="34">
        <v>45181</v>
      </c>
      <c r="D1222" s="33">
        <v>121955</v>
      </c>
      <c r="E1222" s="33" t="s">
        <v>31</v>
      </c>
      <c r="F1222" s="36">
        <v>0</v>
      </c>
      <c r="G1222" s="35">
        <v>714843.61</v>
      </c>
      <c r="H1222" s="43">
        <f t="shared" si="14"/>
        <v>1864058015.7100019</v>
      </c>
      <c r="L1222" s="20"/>
      <c r="M1222" s="24"/>
    </row>
    <row r="1223" spans="2:13" s="4" customFormat="1" ht="37.5" customHeight="1" x14ac:dyDescent="0.2">
      <c r="B1223" s="33">
        <v>1209</v>
      </c>
      <c r="C1223" s="34">
        <v>45181</v>
      </c>
      <c r="D1223" s="33">
        <v>121956</v>
      </c>
      <c r="E1223" s="33" t="s">
        <v>31</v>
      </c>
      <c r="F1223" s="36">
        <v>0</v>
      </c>
      <c r="G1223" s="35">
        <v>297199.08</v>
      </c>
      <c r="H1223" s="43">
        <f t="shared" si="14"/>
        <v>1863760816.630002</v>
      </c>
      <c r="L1223" s="20"/>
      <c r="M1223" s="24"/>
    </row>
    <row r="1224" spans="2:13" s="4" customFormat="1" ht="37.5" customHeight="1" x14ac:dyDescent="0.2">
      <c r="B1224" s="33">
        <v>1210</v>
      </c>
      <c r="C1224" s="34">
        <v>45181</v>
      </c>
      <c r="D1224" s="33">
        <v>121956</v>
      </c>
      <c r="E1224" s="33" t="s">
        <v>31</v>
      </c>
      <c r="F1224" s="36">
        <v>0</v>
      </c>
      <c r="G1224" s="35">
        <v>1227561.3999999999</v>
      </c>
      <c r="H1224" s="43">
        <f t="shared" si="14"/>
        <v>1862533255.2300019</v>
      </c>
      <c r="L1224" s="20"/>
      <c r="M1224" s="24"/>
    </row>
    <row r="1225" spans="2:13" s="4" customFormat="1" ht="37.5" customHeight="1" x14ac:dyDescent="0.2">
      <c r="B1225" s="33">
        <v>1211</v>
      </c>
      <c r="C1225" s="34">
        <v>45181</v>
      </c>
      <c r="D1225" s="33">
        <v>121954</v>
      </c>
      <c r="E1225" s="33" t="s">
        <v>31</v>
      </c>
      <c r="F1225" s="36">
        <v>0</v>
      </c>
      <c r="G1225" s="35">
        <v>8321.4</v>
      </c>
      <c r="H1225" s="43">
        <f t="shared" si="14"/>
        <v>1862524933.8300018</v>
      </c>
      <c r="L1225" s="20"/>
      <c r="M1225" s="24"/>
    </row>
    <row r="1226" spans="2:13" s="4" customFormat="1" ht="37.5" customHeight="1" x14ac:dyDescent="0.2">
      <c r="B1226" s="33">
        <v>1212</v>
      </c>
      <c r="C1226" s="34">
        <v>45181</v>
      </c>
      <c r="D1226" s="33">
        <v>121954</v>
      </c>
      <c r="E1226" s="33" t="s">
        <v>31</v>
      </c>
      <c r="F1226" s="36">
        <v>0</v>
      </c>
      <c r="G1226" s="35">
        <v>188063.64</v>
      </c>
      <c r="H1226" s="43">
        <f t="shared" si="14"/>
        <v>1862336870.1900017</v>
      </c>
      <c r="L1226" s="20"/>
      <c r="M1226" s="24"/>
    </row>
    <row r="1227" spans="2:13" s="4" customFormat="1" ht="37.5" customHeight="1" x14ac:dyDescent="0.2">
      <c r="B1227" s="33">
        <v>1213</v>
      </c>
      <c r="C1227" s="34">
        <v>45181</v>
      </c>
      <c r="D1227" s="33">
        <v>121957</v>
      </c>
      <c r="E1227" s="33" t="s">
        <v>31</v>
      </c>
      <c r="F1227" s="36">
        <v>0</v>
      </c>
      <c r="G1227" s="35">
        <v>44655.07</v>
      </c>
      <c r="H1227" s="43">
        <f t="shared" si="14"/>
        <v>1862292215.1200018</v>
      </c>
      <c r="L1227" s="20"/>
      <c r="M1227" s="24"/>
    </row>
    <row r="1228" spans="2:13" s="4" customFormat="1" ht="37.5" customHeight="1" x14ac:dyDescent="0.2">
      <c r="B1228" s="33">
        <v>1214</v>
      </c>
      <c r="C1228" s="34">
        <v>45181</v>
      </c>
      <c r="D1228" s="33">
        <v>121957</v>
      </c>
      <c r="E1228" s="33" t="s">
        <v>31</v>
      </c>
      <c r="F1228" s="36">
        <v>0</v>
      </c>
      <c r="G1228" s="35">
        <v>1009204.63</v>
      </c>
      <c r="H1228" s="43">
        <f t="shared" si="14"/>
        <v>1861283010.4900017</v>
      </c>
      <c r="L1228" s="20"/>
      <c r="M1228" s="24"/>
    </row>
    <row r="1229" spans="2:13" s="4" customFormat="1" ht="37.5" customHeight="1" x14ac:dyDescent="0.2">
      <c r="B1229" s="33">
        <v>1215</v>
      </c>
      <c r="C1229" s="34">
        <v>45181</v>
      </c>
      <c r="D1229" s="33">
        <v>121958</v>
      </c>
      <c r="E1229" s="33" t="s">
        <v>31</v>
      </c>
      <c r="F1229" s="36">
        <v>0</v>
      </c>
      <c r="G1229" s="35">
        <v>93140.5</v>
      </c>
      <c r="H1229" s="43">
        <f t="shared" si="14"/>
        <v>1861189869.9900017</v>
      </c>
      <c r="L1229" s="20"/>
      <c r="M1229" s="24"/>
    </row>
    <row r="1230" spans="2:13" s="4" customFormat="1" ht="37.5" customHeight="1" x14ac:dyDescent="0.2">
      <c r="B1230" s="33">
        <v>1216</v>
      </c>
      <c r="C1230" s="34">
        <v>45181</v>
      </c>
      <c r="D1230" s="33">
        <v>121958</v>
      </c>
      <c r="E1230" s="33" t="s">
        <v>31</v>
      </c>
      <c r="F1230" s="36">
        <v>0</v>
      </c>
      <c r="G1230" s="35">
        <v>883064.83</v>
      </c>
      <c r="H1230" s="43">
        <f t="shared" si="14"/>
        <v>1860306805.1600018</v>
      </c>
      <c r="L1230" s="20"/>
      <c r="M1230" s="24"/>
    </row>
    <row r="1231" spans="2:13" s="4" customFormat="1" ht="37.5" customHeight="1" x14ac:dyDescent="0.2">
      <c r="B1231" s="33">
        <v>1217</v>
      </c>
      <c r="C1231" s="34">
        <v>45181</v>
      </c>
      <c r="D1231" s="33">
        <v>121959</v>
      </c>
      <c r="E1231" s="33" t="s">
        <v>31</v>
      </c>
      <c r="F1231" s="36">
        <v>0</v>
      </c>
      <c r="G1231" s="35">
        <v>292530.59999999998</v>
      </c>
      <c r="H1231" s="43">
        <f t="shared" si="14"/>
        <v>1860014274.5600019</v>
      </c>
      <c r="L1231" s="20"/>
      <c r="M1231" s="24"/>
    </row>
    <row r="1232" spans="2:13" s="4" customFormat="1" ht="37.5" customHeight="1" x14ac:dyDescent="0.2">
      <c r="B1232" s="33">
        <v>1218</v>
      </c>
      <c r="C1232" s="34">
        <v>45181</v>
      </c>
      <c r="D1232" s="33">
        <v>121959</v>
      </c>
      <c r="E1232" s="33" t="s">
        <v>31</v>
      </c>
      <c r="F1232" s="36">
        <v>0</v>
      </c>
      <c r="G1232" s="35">
        <v>905428.64</v>
      </c>
      <c r="H1232" s="43">
        <f t="shared" si="14"/>
        <v>1859108845.9200017</v>
      </c>
      <c r="L1232" s="20"/>
      <c r="M1232" s="24"/>
    </row>
    <row r="1233" spans="2:13" s="4" customFormat="1" ht="37.5" customHeight="1" x14ac:dyDescent="0.2">
      <c r="B1233" s="33">
        <v>1219</v>
      </c>
      <c r="C1233" s="34">
        <v>45181</v>
      </c>
      <c r="D1233" s="33">
        <v>121961</v>
      </c>
      <c r="E1233" s="33" t="s">
        <v>31</v>
      </c>
      <c r="F1233" s="36">
        <v>0</v>
      </c>
      <c r="G1233" s="35">
        <v>3073017.95</v>
      </c>
      <c r="H1233" s="43">
        <f t="shared" si="14"/>
        <v>1856035827.9700017</v>
      </c>
      <c r="L1233" s="20"/>
      <c r="M1233" s="24"/>
    </row>
    <row r="1234" spans="2:13" s="4" customFormat="1" ht="37.5" customHeight="1" x14ac:dyDescent="0.2">
      <c r="B1234" s="33">
        <v>1220</v>
      </c>
      <c r="C1234" s="34">
        <v>45181</v>
      </c>
      <c r="D1234" s="33">
        <v>121962</v>
      </c>
      <c r="E1234" s="33" t="s">
        <v>31</v>
      </c>
      <c r="F1234" s="36">
        <v>0</v>
      </c>
      <c r="G1234" s="35">
        <v>2785.57</v>
      </c>
      <c r="H1234" s="43">
        <f t="shared" si="14"/>
        <v>1856033042.4000018</v>
      </c>
      <c r="L1234" s="20"/>
      <c r="M1234" s="24"/>
    </row>
    <row r="1235" spans="2:13" s="4" customFormat="1" ht="37.5" customHeight="1" x14ac:dyDescent="0.2">
      <c r="B1235" s="33">
        <v>1221</v>
      </c>
      <c r="C1235" s="34">
        <v>45181</v>
      </c>
      <c r="D1235" s="33">
        <v>121962</v>
      </c>
      <c r="E1235" s="33" t="s">
        <v>31</v>
      </c>
      <c r="F1235" s="36">
        <v>0</v>
      </c>
      <c r="G1235" s="35">
        <v>300252.83</v>
      </c>
      <c r="H1235" s="43">
        <f t="shared" si="14"/>
        <v>1855732789.5700018</v>
      </c>
      <c r="L1235" s="20"/>
      <c r="M1235" s="24"/>
    </row>
    <row r="1236" spans="2:13" s="4" customFormat="1" ht="37.5" customHeight="1" x14ac:dyDescent="0.2">
      <c r="B1236" s="33">
        <v>1222</v>
      </c>
      <c r="C1236" s="34">
        <v>45181</v>
      </c>
      <c r="D1236" s="33">
        <v>121964</v>
      </c>
      <c r="E1236" s="33" t="s">
        <v>31</v>
      </c>
      <c r="F1236" s="36">
        <v>0</v>
      </c>
      <c r="G1236" s="35">
        <v>41223.78</v>
      </c>
      <c r="H1236" s="43">
        <f t="shared" si="14"/>
        <v>1855691565.7900019</v>
      </c>
      <c r="L1236" s="20"/>
      <c r="M1236" s="24"/>
    </row>
    <row r="1237" spans="2:13" s="4" customFormat="1" ht="37.5" customHeight="1" x14ac:dyDescent="0.2">
      <c r="B1237" s="33">
        <v>1223</v>
      </c>
      <c r="C1237" s="34">
        <v>45181</v>
      </c>
      <c r="D1237" s="33">
        <v>121964</v>
      </c>
      <c r="E1237" s="33" t="s">
        <v>31</v>
      </c>
      <c r="F1237" s="36">
        <v>0</v>
      </c>
      <c r="G1237" s="35">
        <v>931657.52</v>
      </c>
      <c r="H1237" s="43">
        <f t="shared" si="14"/>
        <v>1854759908.2700019</v>
      </c>
      <c r="L1237" s="20"/>
      <c r="M1237" s="24"/>
    </row>
    <row r="1238" spans="2:13" s="4" customFormat="1" ht="37.5" customHeight="1" x14ac:dyDescent="0.2">
      <c r="B1238" s="33">
        <v>1224</v>
      </c>
      <c r="C1238" s="34">
        <v>45181</v>
      </c>
      <c r="D1238" s="33">
        <v>121963</v>
      </c>
      <c r="E1238" s="33" t="s">
        <v>31</v>
      </c>
      <c r="F1238" s="36">
        <v>0</v>
      </c>
      <c r="G1238" s="35">
        <v>1713716.36</v>
      </c>
      <c r="H1238" s="43">
        <f t="shared" si="14"/>
        <v>1853046191.910002</v>
      </c>
      <c r="L1238" s="20"/>
      <c r="M1238" s="24"/>
    </row>
    <row r="1239" spans="2:13" s="4" customFormat="1" ht="37.5" customHeight="1" x14ac:dyDescent="0.2">
      <c r="B1239" s="33">
        <v>1225</v>
      </c>
      <c r="C1239" s="34">
        <v>45181</v>
      </c>
      <c r="D1239" s="33">
        <v>121965</v>
      </c>
      <c r="E1239" s="33" t="s">
        <v>31</v>
      </c>
      <c r="F1239" s="36">
        <v>0</v>
      </c>
      <c r="G1239" s="35">
        <v>127549.68</v>
      </c>
      <c r="H1239" s="43">
        <f t="shared" si="14"/>
        <v>1852918642.2300019</v>
      </c>
      <c r="L1239" s="20"/>
      <c r="M1239" s="24"/>
    </row>
    <row r="1240" spans="2:13" s="4" customFormat="1" ht="37.5" customHeight="1" x14ac:dyDescent="0.2">
      <c r="B1240" s="33">
        <v>1226</v>
      </c>
      <c r="C1240" s="34">
        <v>45181</v>
      </c>
      <c r="D1240" s="33">
        <v>121965</v>
      </c>
      <c r="E1240" s="33" t="s">
        <v>31</v>
      </c>
      <c r="F1240" s="36">
        <v>0</v>
      </c>
      <c r="G1240" s="35">
        <v>2347602.73</v>
      </c>
      <c r="H1240" s="43">
        <f t="shared" si="14"/>
        <v>1850571039.5000019</v>
      </c>
      <c r="L1240" s="20"/>
      <c r="M1240" s="24"/>
    </row>
    <row r="1241" spans="2:13" s="4" customFormat="1" ht="37.5" customHeight="1" x14ac:dyDescent="0.2">
      <c r="B1241" s="33">
        <v>1227</v>
      </c>
      <c r="C1241" s="34">
        <v>45181</v>
      </c>
      <c r="D1241" s="33">
        <v>121966</v>
      </c>
      <c r="E1241" s="33" t="s">
        <v>31</v>
      </c>
      <c r="F1241" s="36">
        <v>0</v>
      </c>
      <c r="G1241" s="35">
        <v>42383.66</v>
      </c>
      <c r="H1241" s="43">
        <f t="shared" si="14"/>
        <v>1850528655.8400018</v>
      </c>
      <c r="L1241" s="20"/>
      <c r="M1241" s="24"/>
    </row>
    <row r="1242" spans="2:13" s="4" customFormat="1" ht="37.5" customHeight="1" x14ac:dyDescent="0.2">
      <c r="B1242" s="33">
        <v>1228</v>
      </c>
      <c r="C1242" s="34">
        <v>45181</v>
      </c>
      <c r="D1242" s="33">
        <v>121966</v>
      </c>
      <c r="E1242" s="33" t="s">
        <v>31</v>
      </c>
      <c r="F1242" s="36">
        <v>0</v>
      </c>
      <c r="G1242" s="35">
        <v>957870.62</v>
      </c>
      <c r="H1242" s="43">
        <f t="shared" si="14"/>
        <v>1849570785.2200019</v>
      </c>
      <c r="L1242" s="20"/>
      <c r="M1242" s="24"/>
    </row>
    <row r="1243" spans="2:13" s="4" customFormat="1" ht="37.5" customHeight="1" x14ac:dyDescent="0.2">
      <c r="B1243" s="33">
        <v>1229</v>
      </c>
      <c r="C1243" s="34">
        <v>45181</v>
      </c>
      <c r="D1243" s="33">
        <v>121969</v>
      </c>
      <c r="E1243" s="33" t="s">
        <v>31</v>
      </c>
      <c r="F1243" s="36">
        <v>0</v>
      </c>
      <c r="G1243" s="35">
        <v>24000</v>
      </c>
      <c r="H1243" s="43">
        <f t="shared" si="14"/>
        <v>1849546785.2200019</v>
      </c>
      <c r="L1243" s="20"/>
      <c r="M1243" s="24"/>
    </row>
    <row r="1244" spans="2:13" s="4" customFormat="1" ht="37.5" customHeight="1" x14ac:dyDescent="0.2">
      <c r="B1244" s="33">
        <v>1230</v>
      </c>
      <c r="C1244" s="34">
        <v>45181</v>
      </c>
      <c r="D1244" s="33">
        <v>121969</v>
      </c>
      <c r="E1244" s="33" t="s">
        <v>31</v>
      </c>
      <c r="F1244" s="36">
        <v>0</v>
      </c>
      <c r="G1244" s="35">
        <v>456000</v>
      </c>
      <c r="H1244" s="43">
        <f t="shared" si="14"/>
        <v>1849090785.2200019</v>
      </c>
      <c r="L1244" s="20"/>
      <c r="M1244" s="24"/>
    </row>
    <row r="1245" spans="2:13" s="4" customFormat="1" ht="37.5" customHeight="1" x14ac:dyDescent="0.2">
      <c r="B1245" s="33">
        <v>1231</v>
      </c>
      <c r="C1245" s="34">
        <v>45181</v>
      </c>
      <c r="D1245" s="33">
        <v>121968</v>
      </c>
      <c r="E1245" s="33" t="s">
        <v>31</v>
      </c>
      <c r="F1245" s="36">
        <v>0</v>
      </c>
      <c r="G1245" s="35">
        <v>35114.58</v>
      </c>
      <c r="H1245" s="43">
        <f t="shared" si="14"/>
        <v>1849055670.640002</v>
      </c>
      <c r="L1245" s="20"/>
      <c r="M1245" s="24"/>
    </row>
    <row r="1246" spans="2:13" s="4" customFormat="1" ht="37.5" customHeight="1" x14ac:dyDescent="0.2">
      <c r="B1246" s="33">
        <v>1232</v>
      </c>
      <c r="C1246" s="34">
        <v>45181</v>
      </c>
      <c r="D1246" s="33">
        <v>121968</v>
      </c>
      <c r="E1246" s="33" t="s">
        <v>31</v>
      </c>
      <c r="F1246" s="36">
        <v>0</v>
      </c>
      <c r="G1246" s="35">
        <v>721002.23</v>
      </c>
      <c r="H1246" s="43">
        <f t="shared" si="14"/>
        <v>1848334668.410002</v>
      </c>
      <c r="L1246" s="20"/>
      <c r="M1246" s="24"/>
    </row>
    <row r="1247" spans="2:13" s="4" customFormat="1" ht="37.5" customHeight="1" x14ac:dyDescent="0.2">
      <c r="B1247" s="33">
        <v>1233</v>
      </c>
      <c r="C1247" s="34">
        <v>45181</v>
      </c>
      <c r="D1247" s="33">
        <v>121967</v>
      </c>
      <c r="E1247" s="33" t="s">
        <v>31</v>
      </c>
      <c r="F1247" s="36">
        <v>0</v>
      </c>
      <c r="G1247" s="35">
        <v>63492.58</v>
      </c>
      <c r="H1247" s="43">
        <f t="shared" si="14"/>
        <v>1848271175.8300021</v>
      </c>
      <c r="L1247" s="20"/>
      <c r="M1247" s="24"/>
    </row>
    <row r="1248" spans="2:13" s="4" customFormat="1" ht="37.5" customHeight="1" x14ac:dyDescent="0.2">
      <c r="B1248" s="33">
        <v>1234</v>
      </c>
      <c r="C1248" s="34">
        <v>45181</v>
      </c>
      <c r="D1248" s="33">
        <v>121967</v>
      </c>
      <c r="E1248" s="33" t="s">
        <v>31</v>
      </c>
      <c r="F1248" s="36">
        <v>0</v>
      </c>
      <c r="G1248" s="35">
        <v>609174.34</v>
      </c>
      <c r="H1248" s="43">
        <f t="shared" si="14"/>
        <v>1847662001.4900022</v>
      </c>
      <c r="L1248" s="20"/>
      <c r="M1248" s="24"/>
    </row>
    <row r="1249" spans="2:13" s="4" customFormat="1" ht="37.5" customHeight="1" x14ac:dyDescent="0.2">
      <c r="B1249" s="33">
        <v>1235</v>
      </c>
      <c r="C1249" s="34">
        <v>45181</v>
      </c>
      <c r="D1249" s="33">
        <v>121970</v>
      </c>
      <c r="E1249" s="33" t="s">
        <v>31</v>
      </c>
      <c r="F1249" s="36">
        <v>0</v>
      </c>
      <c r="G1249" s="35">
        <v>471794.86</v>
      </c>
      <c r="H1249" s="43">
        <f t="shared" si="14"/>
        <v>1847190206.6300023</v>
      </c>
      <c r="L1249" s="20"/>
      <c r="M1249" s="24"/>
    </row>
    <row r="1250" spans="2:13" s="4" customFormat="1" ht="37.5" customHeight="1" x14ac:dyDescent="0.2">
      <c r="B1250" s="33">
        <v>1236</v>
      </c>
      <c r="C1250" s="34">
        <v>45181</v>
      </c>
      <c r="D1250" s="33">
        <v>121970</v>
      </c>
      <c r="E1250" s="33" t="s">
        <v>31</v>
      </c>
      <c r="F1250" s="36">
        <v>0</v>
      </c>
      <c r="G1250" s="35">
        <v>1489211.56</v>
      </c>
      <c r="H1250" s="43">
        <f t="shared" si="14"/>
        <v>1845700995.0700023</v>
      </c>
      <c r="L1250" s="20"/>
      <c r="M1250" s="24"/>
    </row>
    <row r="1251" spans="2:13" s="4" customFormat="1" ht="37.5" customHeight="1" x14ac:dyDescent="0.2">
      <c r="B1251" s="33">
        <v>1237</v>
      </c>
      <c r="C1251" s="34">
        <v>45181</v>
      </c>
      <c r="D1251" s="33">
        <v>121971</v>
      </c>
      <c r="E1251" s="33" t="s">
        <v>31</v>
      </c>
      <c r="F1251" s="36">
        <v>0</v>
      </c>
      <c r="G1251" s="35">
        <v>10630</v>
      </c>
      <c r="H1251" s="43">
        <f t="shared" si="14"/>
        <v>1845690365.0700023</v>
      </c>
      <c r="L1251" s="20"/>
      <c r="M1251" s="24"/>
    </row>
    <row r="1252" spans="2:13" s="4" customFormat="1" ht="37.5" customHeight="1" x14ac:dyDescent="0.2">
      <c r="B1252" s="33">
        <v>1238</v>
      </c>
      <c r="C1252" s="34">
        <v>45181</v>
      </c>
      <c r="D1252" s="33">
        <v>121971</v>
      </c>
      <c r="E1252" s="33" t="s">
        <v>31</v>
      </c>
      <c r="F1252" s="36">
        <v>0</v>
      </c>
      <c r="G1252" s="35">
        <v>201970</v>
      </c>
      <c r="H1252" s="43">
        <f t="shared" si="14"/>
        <v>1845488395.0700023</v>
      </c>
      <c r="L1252" s="20"/>
      <c r="M1252" s="24"/>
    </row>
    <row r="1253" spans="2:13" s="4" customFormat="1" ht="37.5" customHeight="1" x14ac:dyDescent="0.2">
      <c r="B1253" s="33">
        <v>1239</v>
      </c>
      <c r="C1253" s="34">
        <v>45181</v>
      </c>
      <c r="D1253" s="33">
        <v>121972</v>
      </c>
      <c r="E1253" s="33" t="s">
        <v>31</v>
      </c>
      <c r="F1253" s="36">
        <v>0</v>
      </c>
      <c r="G1253" s="35">
        <v>56012.15</v>
      </c>
      <c r="H1253" s="43">
        <f t="shared" si="14"/>
        <v>1845432382.9200022</v>
      </c>
      <c r="L1253" s="20"/>
      <c r="M1253" s="24"/>
    </row>
    <row r="1254" spans="2:13" s="4" customFormat="1" ht="37.5" customHeight="1" x14ac:dyDescent="0.2">
      <c r="B1254" s="33">
        <v>1240</v>
      </c>
      <c r="C1254" s="34">
        <v>45181</v>
      </c>
      <c r="D1254" s="33">
        <v>121972</v>
      </c>
      <c r="E1254" s="33" t="s">
        <v>31</v>
      </c>
      <c r="F1254" s="36">
        <v>0</v>
      </c>
      <c r="G1254" s="35">
        <v>1265874.6399999999</v>
      </c>
      <c r="H1254" s="43">
        <f t="shared" si="14"/>
        <v>1844166508.2800021</v>
      </c>
      <c r="L1254" s="20"/>
      <c r="M1254" s="24"/>
    </row>
    <row r="1255" spans="2:13" s="4" customFormat="1" ht="37.5" customHeight="1" x14ac:dyDescent="0.2">
      <c r="B1255" s="33">
        <v>1241</v>
      </c>
      <c r="C1255" s="34">
        <v>45181</v>
      </c>
      <c r="D1255" s="33">
        <v>121973</v>
      </c>
      <c r="E1255" s="33" t="s">
        <v>31</v>
      </c>
      <c r="F1255" s="36">
        <v>0</v>
      </c>
      <c r="G1255" s="35">
        <v>132566.65</v>
      </c>
      <c r="H1255" s="43">
        <f t="shared" si="14"/>
        <v>1844033941.630002</v>
      </c>
      <c r="L1255" s="20"/>
      <c r="M1255" s="24"/>
    </row>
    <row r="1256" spans="2:13" s="4" customFormat="1" ht="37.5" customHeight="1" x14ac:dyDescent="0.2">
      <c r="B1256" s="33">
        <v>1242</v>
      </c>
      <c r="C1256" s="34">
        <v>45181</v>
      </c>
      <c r="D1256" s="33">
        <v>121973</v>
      </c>
      <c r="E1256" s="33" t="s">
        <v>31</v>
      </c>
      <c r="F1256" s="36">
        <v>0</v>
      </c>
      <c r="G1256" s="35">
        <v>1049197.18</v>
      </c>
      <c r="H1256" s="43">
        <f t="shared" si="14"/>
        <v>1842984744.450002</v>
      </c>
      <c r="L1256" s="20"/>
      <c r="M1256" s="24"/>
    </row>
    <row r="1257" spans="2:13" s="4" customFormat="1" ht="37.5" customHeight="1" x14ac:dyDescent="0.2">
      <c r="B1257" s="33">
        <v>1243</v>
      </c>
      <c r="C1257" s="34">
        <v>45181</v>
      </c>
      <c r="D1257" s="33">
        <v>121974</v>
      </c>
      <c r="E1257" s="33" t="s">
        <v>31</v>
      </c>
      <c r="F1257" s="36">
        <v>0</v>
      </c>
      <c r="G1257" s="35">
        <v>116621.51</v>
      </c>
      <c r="H1257" s="43">
        <f t="shared" si="14"/>
        <v>1842868122.940002</v>
      </c>
      <c r="L1257" s="20"/>
      <c r="M1257" s="24"/>
    </row>
    <row r="1258" spans="2:13" s="4" customFormat="1" ht="37.5" customHeight="1" x14ac:dyDescent="0.2">
      <c r="B1258" s="33">
        <v>1244</v>
      </c>
      <c r="C1258" s="34">
        <v>45181</v>
      </c>
      <c r="D1258" s="33">
        <v>121974</v>
      </c>
      <c r="E1258" s="33" t="s">
        <v>31</v>
      </c>
      <c r="F1258" s="36">
        <v>0</v>
      </c>
      <c r="G1258" s="35">
        <v>2164225.3199999998</v>
      </c>
      <c r="H1258" s="43">
        <f t="shared" si="14"/>
        <v>1840703897.620002</v>
      </c>
      <c r="L1258" s="20"/>
      <c r="M1258" s="24"/>
    </row>
    <row r="1259" spans="2:13" s="4" customFormat="1" ht="37.5" customHeight="1" x14ac:dyDescent="0.2">
      <c r="B1259" s="33">
        <v>1245</v>
      </c>
      <c r="C1259" s="34">
        <v>45181</v>
      </c>
      <c r="D1259" s="33">
        <v>121975</v>
      </c>
      <c r="E1259" s="33" t="s">
        <v>31</v>
      </c>
      <c r="F1259" s="36">
        <v>0</v>
      </c>
      <c r="G1259" s="35">
        <v>354804.85</v>
      </c>
      <c r="H1259" s="43">
        <f t="shared" si="14"/>
        <v>1840349092.7700021</v>
      </c>
      <c r="L1259" s="20"/>
      <c r="M1259" s="24"/>
    </row>
    <row r="1260" spans="2:13" s="4" customFormat="1" ht="37.5" customHeight="1" x14ac:dyDescent="0.2">
      <c r="B1260" s="33">
        <v>1246</v>
      </c>
      <c r="C1260" s="34">
        <v>45181</v>
      </c>
      <c r="D1260" s="33">
        <v>121975</v>
      </c>
      <c r="E1260" s="33" t="s">
        <v>31</v>
      </c>
      <c r="F1260" s="36">
        <v>0</v>
      </c>
      <c r="G1260" s="35">
        <v>1018635.06</v>
      </c>
      <c r="H1260" s="43">
        <f t="shared" si="14"/>
        <v>1839330457.7100022</v>
      </c>
      <c r="L1260" s="20"/>
      <c r="M1260" s="24"/>
    </row>
    <row r="1261" spans="2:13" s="4" customFormat="1" ht="37.5" customHeight="1" x14ac:dyDescent="0.2">
      <c r="B1261" s="33">
        <v>1247</v>
      </c>
      <c r="C1261" s="34">
        <v>45181</v>
      </c>
      <c r="D1261" s="33">
        <v>121976</v>
      </c>
      <c r="E1261" s="33" t="s">
        <v>31</v>
      </c>
      <c r="F1261" s="36">
        <v>0</v>
      </c>
      <c r="G1261" s="35">
        <v>426846.79</v>
      </c>
      <c r="H1261" s="43">
        <f t="shared" si="14"/>
        <v>1838903610.9200022</v>
      </c>
      <c r="L1261" s="20"/>
      <c r="M1261" s="24"/>
    </row>
    <row r="1262" spans="2:13" s="4" customFormat="1" ht="37.5" customHeight="1" x14ac:dyDescent="0.2">
      <c r="B1262" s="33">
        <v>1248</v>
      </c>
      <c r="C1262" s="34">
        <v>45181</v>
      </c>
      <c r="D1262" s="33">
        <v>121976</v>
      </c>
      <c r="E1262" s="33" t="s">
        <v>31</v>
      </c>
      <c r="F1262" s="36">
        <v>0</v>
      </c>
      <c r="G1262" s="35">
        <v>1763062.83</v>
      </c>
      <c r="H1262" s="43">
        <f t="shared" si="14"/>
        <v>1837140548.0900023</v>
      </c>
      <c r="L1262" s="20"/>
      <c r="M1262" s="24"/>
    </row>
    <row r="1263" spans="2:13" s="4" customFormat="1" ht="37.5" customHeight="1" x14ac:dyDescent="0.2">
      <c r="B1263" s="33">
        <v>1249</v>
      </c>
      <c r="C1263" s="34">
        <v>45181</v>
      </c>
      <c r="D1263" s="33">
        <v>121977</v>
      </c>
      <c r="E1263" s="33" t="s">
        <v>31</v>
      </c>
      <c r="F1263" s="36">
        <v>0</v>
      </c>
      <c r="G1263" s="35">
        <v>2442531.89</v>
      </c>
      <c r="H1263" s="43">
        <f t="shared" si="14"/>
        <v>1834698016.2000022</v>
      </c>
      <c r="L1263" s="20"/>
      <c r="M1263" s="24"/>
    </row>
    <row r="1264" spans="2:13" s="4" customFormat="1" ht="37.5" customHeight="1" x14ac:dyDescent="0.2">
      <c r="B1264" s="33">
        <v>1250</v>
      </c>
      <c r="C1264" s="34">
        <v>45181</v>
      </c>
      <c r="D1264" s="33">
        <v>121978</v>
      </c>
      <c r="E1264" s="33" t="s">
        <v>31</v>
      </c>
      <c r="F1264" s="36">
        <v>0</v>
      </c>
      <c r="G1264" s="35">
        <v>88943.039999999994</v>
      </c>
      <c r="H1264" s="43">
        <f t="shared" si="14"/>
        <v>1834609073.1600022</v>
      </c>
      <c r="L1264" s="20"/>
      <c r="M1264" s="24"/>
    </row>
    <row r="1265" spans="2:13" s="4" customFormat="1" ht="37.5" customHeight="1" x14ac:dyDescent="0.2">
      <c r="B1265" s="33">
        <v>1251</v>
      </c>
      <c r="C1265" s="34">
        <v>45181</v>
      </c>
      <c r="D1265" s="33">
        <v>121978</v>
      </c>
      <c r="E1265" s="33" t="s">
        <v>31</v>
      </c>
      <c r="F1265" s="36">
        <v>0</v>
      </c>
      <c r="G1265" s="35">
        <v>1346668.53</v>
      </c>
      <c r="H1265" s="43">
        <f t="shared" si="14"/>
        <v>1833262404.6300023</v>
      </c>
      <c r="L1265" s="20"/>
      <c r="M1265" s="24"/>
    </row>
    <row r="1266" spans="2:13" s="4" customFormat="1" ht="37.5" customHeight="1" x14ac:dyDescent="0.2">
      <c r="B1266" s="33">
        <v>1252</v>
      </c>
      <c r="C1266" s="34">
        <v>45181</v>
      </c>
      <c r="D1266" s="33">
        <v>121979</v>
      </c>
      <c r="E1266" s="33" t="s">
        <v>31</v>
      </c>
      <c r="F1266" s="36">
        <v>0</v>
      </c>
      <c r="G1266" s="35">
        <v>1092.54</v>
      </c>
      <c r="H1266" s="43">
        <f t="shared" si="14"/>
        <v>1833261312.0900023</v>
      </c>
      <c r="L1266" s="20"/>
      <c r="M1266" s="24"/>
    </row>
    <row r="1267" spans="2:13" s="4" customFormat="1" ht="37.5" customHeight="1" x14ac:dyDescent="0.2">
      <c r="B1267" s="33">
        <v>1253</v>
      </c>
      <c r="C1267" s="34">
        <v>45181</v>
      </c>
      <c r="D1267" s="33">
        <v>121979</v>
      </c>
      <c r="E1267" s="33" t="s">
        <v>31</v>
      </c>
      <c r="F1267" s="36">
        <v>0</v>
      </c>
      <c r="G1267" s="35">
        <v>113406.16</v>
      </c>
      <c r="H1267" s="43">
        <f t="shared" si="14"/>
        <v>1833147905.9300022</v>
      </c>
      <c r="L1267" s="20"/>
      <c r="M1267" s="24"/>
    </row>
    <row r="1268" spans="2:13" s="4" customFormat="1" ht="37.5" customHeight="1" x14ac:dyDescent="0.2">
      <c r="B1268" s="33">
        <v>1254</v>
      </c>
      <c r="C1268" s="34">
        <v>45181</v>
      </c>
      <c r="D1268" s="33">
        <v>121980</v>
      </c>
      <c r="E1268" s="33" t="s">
        <v>31</v>
      </c>
      <c r="F1268" s="36">
        <v>0</v>
      </c>
      <c r="G1268" s="35">
        <v>249647.45</v>
      </c>
      <c r="H1268" s="43">
        <f t="shared" si="14"/>
        <v>1832898258.4800022</v>
      </c>
      <c r="L1268" s="20"/>
      <c r="M1268" s="24"/>
    </row>
    <row r="1269" spans="2:13" s="4" customFormat="1" ht="37.5" customHeight="1" x14ac:dyDescent="0.2">
      <c r="B1269" s="33">
        <v>1255</v>
      </c>
      <c r="C1269" s="34">
        <v>45181</v>
      </c>
      <c r="D1269" s="33">
        <v>121980</v>
      </c>
      <c r="E1269" s="33" t="s">
        <v>31</v>
      </c>
      <c r="F1269" s="36">
        <v>0</v>
      </c>
      <c r="G1269" s="35">
        <v>4007941.68</v>
      </c>
      <c r="H1269" s="43">
        <f t="shared" si="14"/>
        <v>1828890316.8000021</v>
      </c>
      <c r="L1269" s="20"/>
      <c r="M1269" s="24"/>
    </row>
    <row r="1270" spans="2:13" s="4" customFormat="1" ht="37.5" customHeight="1" x14ac:dyDescent="0.2">
      <c r="B1270" s="33">
        <v>1256</v>
      </c>
      <c r="C1270" s="34">
        <v>45181</v>
      </c>
      <c r="D1270" s="33">
        <v>121981</v>
      </c>
      <c r="E1270" s="33" t="s">
        <v>31</v>
      </c>
      <c r="F1270" s="36">
        <v>0</v>
      </c>
      <c r="G1270" s="35">
        <v>54302.55</v>
      </c>
      <c r="H1270" s="43">
        <f t="shared" si="14"/>
        <v>1828836014.2500021</v>
      </c>
      <c r="L1270" s="20"/>
      <c r="M1270" s="24"/>
    </row>
    <row r="1271" spans="2:13" s="4" customFormat="1" ht="37.5" customHeight="1" x14ac:dyDescent="0.2">
      <c r="B1271" s="33">
        <v>1257</v>
      </c>
      <c r="C1271" s="34">
        <v>45181</v>
      </c>
      <c r="D1271" s="33">
        <v>121981</v>
      </c>
      <c r="E1271" s="33" t="s">
        <v>31</v>
      </c>
      <c r="F1271" s="36">
        <v>0</v>
      </c>
      <c r="G1271" s="35">
        <v>914187.43</v>
      </c>
      <c r="H1271" s="43">
        <f t="shared" si="14"/>
        <v>1827921826.8200021</v>
      </c>
      <c r="L1271" s="20"/>
      <c r="M1271" s="24"/>
    </row>
    <row r="1272" spans="2:13" s="4" customFormat="1" ht="37.5" customHeight="1" x14ac:dyDescent="0.2">
      <c r="B1272" s="33">
        <v>1258</v>
      </c>
      <c r="C1272" s="34">
        <v>45181</v>
      </c>
      <c r="D1272" s="33">
        <v>121982</v>
      </c>
      <c r="E1272" s="33" t="s">
        <v>31</v>
      </c>
      <c r="F1272" s="36">
        <v>0</v>
      </c>
      <c r="G1272" s="35">
        <v>41900.379999999997</v>
      </c>
      <c r="H1272" s="43">
        <f t="shared" si="14"/>
        <v>1827879926.440002</v>
      </c>
      <c r="L1272" s="20"/>
      <c r="M1272" s="24"/>
    </row>
    <row r="1273" spans="2:13" s="4" customFormat="1" ht="37.5" customHeight="1" x14ac:dyDescent="0.2">
      <c r="B1273" s="33">
        <v>1259</v>
      </c>
      <c r="C1273" s="34">
        <v>45181</v>
      </c>
      <c r="D1273" s="33">
        <v>121982</v>
      </c>
      <c r="E1273" s="33" t="s">
        <v>31</v>
      </c>
      <c r="F1273" s="36">
        <v>0</v>
      </c>
      <c r="G1273" s="35">
        <v>946948.49</v>
      </c>
      <c r="H1273" s="43">
        <f t="shared" si="14"/>
        <v>1826932977.950002</v>
      </c>
      <c r="L1273" s="20"/>
      <c r="M1273" s="24"/>
    </row>
    <row r="1274" spans="2:13" s="4" customFormat="1" ht="37.5" customHeight="1" x14ac:dyDescent="0.2">
      <c r="B1274" s="33">
        <v>1260</v>
      </c>
      <c r="C1274" s="34">
        <v>45181</v>
      </c>
      <c r="D1274" s="33">
        <v>121983</v>
      </c>
      <c r="E1274" s="33" t="s">
        <v>31</v>
      </c>
      <c r="F1274" s="36">
        <v>0</v>
      </c>
      <c r="G1274" s="35">
        <v>17721.27</v>
      </c>
      <c r="H1274" s="43">
        <f t="shared" si="14"/>
        <v>1826915256.680002</v>
      </c>
      <c r="L1274" s="20"/>
      <c r="M1274" s="24"/>
    </row>
    <row r="1275" spans="2:13" s="4" customFormat="1" ht="37.5" customHeight="1" x14ac:dyDescent="0.2">
      <c r="B1275" s="33">
        <v>1261</v>
      </c>
      <c r="C1275" s="34">
        <v>45181</v>
      </c>
      <c r="D1275" s="33">
        <v>121983</v>
      </c>
      <c r="E1275" s="33" t="s">
        <v>31</v>
      </c>
      <c r="F1275" s="36">
        <v>0</v>
      </c>
      <c r="G1275" s="35">
        <v>400500.78</v>
      </c>
      <c r="H1275" s="43">
        <f t="shared" si="14"/>
        <v>1826514755.900002</v>
      </c>
      <c r="L1275" s="20"/>
      <c r="M1275" s="24"/>
    </row>
    <row r="1276" spans="2:13" s="4" customFormat="1" ht="37.5" customHeight="1" x14ac:dyDescent="0.2">
      <c r="B1276" s="33">
        <v>1262</v>
      </c>
      <c r="C1276" s="34">
        <v>45181</v>
      </c>
      <c r="D1276" s="33">
        <v>121984</v>
      </c>
      <c r="E1276" s="33" t="s">
        <v>31</v>
      </c>
      <c r="F1276" s="36">
        <v>0</v>
      </c>
      <c r="G1276" s="35">
        <v>40906.79</v>
      </c>
      <c r="H1276" s="43">
        <f t="shared" si="14"/>
        <v>1826473849.110002</v>
      </c>
      <c r="L1276" s="20"/>
      <c r="M1276" s="24"/>
    </row>
    <row r="1277" spans="2:13" s="4" customFormat="1" ht="37.5" customHeight="1" x14ac:dyDescent="0.2">
      <c r="B1277" s="33">
        <v>1263</v>
      </c>
      <c r="C1277" s="34">
        <v>45181</v>
      </c>
      <c r="D1277" s="33">
        <v>121984</v>
      </c>
      <c r="E1277" s="33" t="s">
        <v>31</v>
      </c>
      <c r="F1277" s="36">
        <v>0</v>
      </c>
      <c r="G1277" s="35">
        <v>419729.93</v>
      </c>
      <c r="H1277" s="43">
        <f t="shared" si="14"/>
        <v>1826054119.180002</v>
      </c>
      <c r="L1277" s="20"/>
      <c r="M1277" s="24"/>
    </row>
    <row r="1278" spans="2:13" s="4" customFormat="1" ht="37.5" customHeight="1" x14ac:dyDescent="0.2">
      <c r="B1278" s="33">
        <v>1264</v>
      </c>
      <c r="C1278" s="34">
        <v>45181</v>
      </c>
      <c r="D1278" s="33">
        <v>121985</v>
      </c>
      <c r="E1278" s="33" t="s">
        <v>31</v>
      </c>
      <c r="F1278" s="36">
        <v>0</v>
      </c>
      <c r="G1278" s="35">
        <v>4080045.05</v>
      </c>
      <c r="H1278" s="43">
        <f t="shared" si="14"/>
        <v>1821974074.130002</v>
      </c>
      <c r="L1278" s="20"/>
      <c r="M1278" s="24"/>
    </row>
    <row r="1279" spans="2:13" s="4" customFormat="1" ht="37.5" customHeight="1" x14ac:dyDescent="0.2">
      <c r="B1279" s="33">
        <v>1265</v>
      </c>
      <c r="C1279" s="34">
        <v>45181</v>
      </c>
      <c r="D1279" s="33">
        <v>121986</v>
      </c>
      <c r="E1279" s="33" t="s">
        <v>31</v>
      </c>
      <c r="F1279" s="36">
        <v>0</v>
      </c>
      <c r="G1279" s="35">
        <v>17671.09</v>
      </c>
      <c r="H1279" s="43">
        <f t="shared" si="14"/>
        <v>1821956403.0400021</v>
      </c>
      <c r="L1279" s="20"/>
      <c r="M1279" s="24"/>
    </row>
    <row r="1280" spans="2:13" s="4" customFormat="1" ht="37.5" customHeight="1" x14ac:dyDescent="0.2">
      <c r="B1280" s="33">
        <v>1266</v>
      </c>
      <c r="C1280" s="34">
        <v>45181</v>
      </c>
      <c r="D1280" s="33">
        <v>121986</v>
      </c>
      <c r="E1280" s="33" t="s">
        <v>31</v>
      </c>
      <c r="F1280" s="36">
        <v>0</v>
      </c>
      <c r="G1280" s="35">
        <v>365995.69</v>
      </c>
      <c r="H1280" s="43">
        <f t="shared" si="14"/>
        <v>1821590407.3500021</v>
      </c>
      <c r="L1280" s="20"/>
      <c r="M1280" s="24"/>
    </row>
    <row r="1281" spans="2:13" s="4" customFormat="1" ht="37.5" customHeight="1" x14ac:dyDescent="0.2">
      <c r="B1281" s="33">
        <v>1267</v>
      </c>
      <c r="C1281" s="34">
        <v>45181</v>
      </c>
      <c r="D1281" s="33">
        <v>121987</v>
      </c>
      <c r="E1281" s="33" t="s">
        <v>31</v>
      </c>
      <c r="F1281" s="36">
        <v>0</v>
      </c>
      <c r="G1281" s="35">
        <v>9026.17</v>
      </c>
      <c r="H1281" s="43">
        <f t="shared" si="14"/>
        <v>1821581381.180002</v>
      </c>
      <c r="L1281" s="20"/>
      <c r="M1281" s="24"/>
    </row>
    <row r="1282" spans="2:13" s="4" customFormat="1" ht="37.5" customHeight="1" x14ac:dyDescent="0.2">
      <c r="B1282" s="33">
        <v>1268</v>
      </c>
      <c r="C1282" s="34">
        <v>45181</v>
      </c>
      <c r="D1282" s="33">
        <v>121987</v>
      </c>
      <c r="E1282" s="33" t="s">
        <v>31</v>
      </c>
      <c r="F1282" s="36">
        <v>0</v>
      </c>
      <c r="G1282" s="35">
        <v>968610.24</v>
      </c>
      <c r="H1282" s="43">
        <f t="shared" ref="H1282:H1345" si="15">H1281+F1282-G1282</f>
        <v>1820612770.940002</v>
      </c>
      <c r="L1282" s="20"/>
      <c r="M1282" s="24"/>
    </row>
    <row r="1283" spans="2:13" s="4" customFormat="1" ht="37.5" customHeight="1" x14ac:dyDescent="0.2">
      <c r="B1283" s="33">
        <v>1269</v>
      </c>
      <c r="C1283" s="34">
        <v>45181</v>
      </c>
      <c r="D1283" s="33">
        <v>121988</v>
      </c>
      <c r="E1283" s="33" t="s">
        <v>31</v>
      </c>
      <c r="F1283" s="36">
        <v>0</v>
      </c>
      <c r="G1283" s="35">
        <v>37744.17</v>
      </c>
      <c r="H1283" s="43">
        <f t="shared" si="15"/>
        <v>1820575026.7700019</v>
      </c>
      <c r="L1283" s="20"/>
      <c r="M1283" s="24"/>
    </row>
    <row r="1284" spans="2:13" s="4" customFormat="1" ht="37.5" customHeight="1" x14ac:dyDescent="0.2">
      <c r="B1284" s="33">
        <v>1270</v>
      </c>
      <c r="C1284" s="34">
        <v>45181</v>
      </c>
      <c r="D1284" s="33">
        <v>121988</v>
      </c>
      <c r="E1284" s="33" t="s">
        <v>31</v>
      </c>
      <c r="F1284" s="36">
        <v>0</v>
      </c>
      <c r="G1284" s="35">
        <v>853018.19</v>
      </c>
      <c r="H1284" s="43">
        <f t="shared" si="15"/>
        <v>1819722008.5800018</v>
      </c>
      <c r="L1284" s="20"/>
      <c r="M1284" s="24"/>
    </row>
    <row r="1285" spans="2:13" s="4" customFormat="1" ht="37.5" customHeight="1" x14ac:dyDescent="0.2">
      <c r="B1285" s="33">
        <v>1271</v>
      </c>
      <c r="C1285" s="34">
        <v>45181</v>
      </c>
      <c r="D1285" s="33">
        <v>121989</v>
      </c>
      <c r="E1285" s="33" t="s">
        <v>31</v>
      </c>
      <c r="F1285" s="36">
        <v>0</v>
      </c>
      <c r="G1285" s="35">
        <v>16600.669999999998</v>
      </c>
      <c r="H1285" s="43">
        <f t="shared" si="15"/>
        <v>1819705407.9100018</v>
      </c>
      <c r="L1285" s="20"/>
      <c r="M1285" s="24"/>
    </row>
    <row r="1286" spans="2:13" s="4" customFormat="1" ht="37.5" customHeight="1" x14ac:dyDescent="0.2">
      <c r="B1286" s="33">
        <v>1272</v>
      </c>
      <c r="C1286" s="34">
        <v>45181</v>
      </c>
      <c r="D1286" s="33">
        <v>121989</v>
      </c>
      <c r="E1286" s="33" t="s">
        <v>31</v>
      </c>
      <c r="F1286" s="36">
        <v>0</v>
      </c>
      <c r="G1286" s="35">
        <v>375175.09</v>
      </c>
      <c r="H1286" s="43">
        <f t="shared" si="15"/>
        <v>1819330232.8200018</v>
      </c>
      <c r="L1286" s="20"/>
      <c r="M1286" s="24"/>
    </row>
    <row r="1287" spans="2:13" s="4" customFormat="1" ht="37.5" customHeight="1" x14ac:dyDescent="0.2">
      <c r="B1287" s="33">
        <v>1273</v>
      </c>
      <c r="C1287" s="34">
        <v>45181</v>
      </c>
      <c r="D1287" s="33">
        <v>121990</v>
      </c>
      <c r="E1287" s="33" t="s">
        <v>31</v>
      </c>
      <c r="F1287" s="36">
        <v>0</v>
      </c>
      <c r="G1287" s="35">
        <v>41380.85</v>
      </c>
      <c r="H1287" s="43">
        <f t="shared" si="15"/>
        <v>1819288851.9700019</v>
      </c>
      <c r="L1287" s="20"/>
      <c r="M1287" s="24"/>
    </row>
    <row r="1288" spans="2:13" s="4" customFormat="1" ht="37.5" customHeight="1" x14ac:dyDescent="0.2">
      <c r="B1288" s="33">
        <v>1274</v>
      </c>
      <c r="C1288" s="34">
        <v>45181</v>
      </c>
      <c r="D1288" s="33">
        <v>121990</v>
      </c>
      <c r="E1288" s="33" t="s">
        <v>31</v>
      </c>
      <c r="F1288" s="36">
        <v>0</v>
      </c>
      <c r="G1288" s="35">
        <v>935207.21</v>
      </c>
      <c r="H1288" s="43">
        <f t="shared" si="15"/>
        <v>1818353644.7600019</v>
      </c>
      <c r="L1288" s="20"/>
      <c r="M1288" s="24"/>
    </row>
    <row r="1289" spans="2:13" s="4" customFormat="1" ht="37.5" customHeight="1" x14ac:dyDescent="0.2">
      <c r="B1289" s="33">
        <v>1275</v>
      </c>
      <c r="C1289" s="34">
        <v>45181</v>
      </c>
      <c r="D1289" s="33">
        <v>121991</v>
      </c>
      <c r="E1289" s="33" t="s">
        <v>31</v>
      </c>
      <c r="F1289" s="36">
        <v>0</v>
      </c>
      <c r="G1289" s="35">
        <v>42480.31</v>
      </c>
      <c r="H1289" s="43">
        <f t="shared" si="15"/>
        <v>1818311164.450002</v>
      </c>
      <c r="L1289" s="20"/>
      <c r="M1289" s="24"/>
    </row>
    <row r="1290" spans="2:13" s="4" customFormat="1" ht="37.5" customHeight="1" x14ac:dyDescent="0.2">
      <c r="B1290" s="33">
        <v>1276</v>
      </c>
      <c r="C1290" s="34">
        <v>45181</v>
      </c>
      <c r="D1290" s="33">
        <v>121991</v>
      </c>
      <c r="E1290" s="33" t="s">
        <v>31</v>
      </c>
      <c r="F1290" s="36">
        <v>0</v>
      </c>
      <c r="G1290" s="35">
        <v>960055.05</v>
      </c>
      <c r="H1290" s="43">
        <f t="shared" si="15"/>
        <v>1817351109.400002</v>
      </c>
      <c r="L1290" s="20"/>
      <c r="M1290" s="24"/>
    </row>
    <row r="1291" spans="2:13" s="4" customFormat="1" ht="37.5" customHeight="1" x14ac:dyDescent="0.2">
      <c r="B1291" s="33">
        <v>1277</v>
      </c>
      <c r="C1291" s="34">
        <v>45181</v>
      </c>
      <c r="D1291" s="33">
        <v>121992</v>
      </c>
      <c r="E1291" s="33" t="s">
        <v>31</v>
      </c>
      <c r="F1291" s="36">
        <v>0</v>
      </c>
      <c r="G1291" s="35">
        <v>93079.72</v>
      </c>
      <c r="H1291" s="43">
        <f t="shared" si="15"/>
        <v>1817258029.680002</v>
      </c>
      <c r="L1291" s="20"/>
      <c r="M1291" s="24"/>
    </row>
    <row r="1292" spans="2:13" s="4" customFormat="1" ht="37.5" customHeight="1" x14ac:dyDescent="0.2">
      <c r="B1292" s="33">
        <v>1278</v>
      </c>
      <c r="C1292" s="34">
        <v>45181</v>
      </c>
      <c r="D1292" s="33">
        <v>121992</v>
      </c>
      <c r="E1292" s="33" t="s">
        <v>31</v>
      </c>
      <c r="F1292" s="36">
        <v>0</v>
      </c>
      <c r="G1292" s="35">
        <v>1579769.01</v>
      </c>
      <c r="H1292" s="43">
        <f t="shared" si="15"/>
        <v>1815678260.670002</v>
      </c>
      <c r="L1292" s="20"/>
      <c r="M1292" s="24"/>
    </row>
    <row r="1293" spans="2:13" s="4" customFormat="1" ht="37.5" customHeight="1" x14ac:dyDescent="0.2">
      <c r="B1293" s="33">
        <v>1279</v>
      </c>
      <c r="C1293" s="34">
        <v>45181</v>
      </c>
      <c r="D1293" s="33">
        <v>121993</v>
      </c>
      <c r="E1293" s="33" t="s">
        <v>31</v>
      </c>
      <c r="F1293" s="36">
        <v>0</v>
      </c>
      <c r="G1293" s="35">
        <v>139587.89000000001</v>
      </c>
      <c r="H1293" s="43">
        <f t="shared" si="15"/>
        <v>1815538672.7800019</v>
      </c>
      <c r="L1293" s="20"/>
      <c r="M1293" s="24"/>
    </row>
    <row r="1294" spans="2:13" s="4" customFormat="1" ht="37.5" customHeight="1" x14ac:dyDescent="0.2">
      <c r="B1294" s="33">
        <v>1280</v>
      </c>
      <c r="C1294" s="34">
        <v>45181</v>
      </c>
      <c r="D1294" s="33">
        <v>121993</v>
      </c>
      <c r="E1294" s="33" t="s">
        <v>31</v>
      </c>
      <c r="F1294" s="36">
        <v>0</v>
      </c>
      <c r="G1294" s="35">
        <v>995875.83</v>
      </c>
      <c r="H1294" s="43">
        <f t="shared" si="15"/>
        <v>1814542796.950002</v>
      </c>
      <c r="L1294" s="20"/>
      <c r="M1294" s="24"/>
    </row>
    <row r="1295" spans="2:13" s="4" customFormat="1" ht="37.5" customHeight="1" x14ac:dyDescent="0.2">
      <c r="B1295" s="33">
        <v>1281</v>
      </c>
      <c r="C1295" s="34">
        <v>45181</v>
      </c>
      <c r="D1295" s="33">
        <v>121994</v>
      </c>
      <c r="E1295" s="33" t="s">
        <v>31</v>
      </c>
      <c r="F1295" s="36">
        <v>0</v>
      </c>
      <c r="G1295" s="35">
        <v>40785.81</v>
      </c>
      <c r="H1295" s="43">
        <f t="shared" si="15"/>
        <v>1814502011.140002</v>
      </c>
      <c r="L1295" s="20"/>
      <c r="M1295" s="24"/>
    </row>
    <row r="1296" spans="2:13" s="4" customFormat="1" ht="37.5" customHeight="1" x14ac:dyDescent="0.2">
      <c r="B1296" s="33">
        <v>1282</v>
      </c>
      <c r="C1296" s="34">
        <v>45181</v>
      </c>
      <c r="D1296" s="33">
        <v>121994</v>
      </c>
      <c r="E1296" s="33" t="s">
        <v>31</v>
      </c>
      <c r="F1296" s="36">
        <v>0</v>
      </c>
      <c r="G1296" s="35">
        <v>921759.34</v>
      </c>
      <c r="H1296" s="43">
        <f t="shared" si="15"/>
        <v>1813580251.8000021</v>
      </c>
      <c r="L1296" s="20"/>
      <c r="M1296" s="24"/>
    </row>
    <row r="1297" spans="2:13" s="4" customFormat="1" ht="37.5" customHeight="1" x14ac:dyDescent="0.2">
      <c r="B1297" s="33">
        <v>1283</v>
      </c>
      <c r="C1297" s="34">
        <v>45181</v>
      </c>
      <c r="D1297" s="33">
        <v>121995</v>
      </c>
      <c r="E1297" s="33" t="s">
        <v>31</v>
      </c>
      <c r="F1297" s="36">
        <v>0</v>
      </c>
      <c r="G1297" s="35">
        <v>114878.07</v>
      </c>
      <c r="H1297" s="43">
        <f t="shared" si="15"/>
        <v>1813465373.7300022</v>
      </c>
      <c r="L1297" s="20"/>
      <c r="M1297" s="24"/>
    </row>
    <row r="1298" spans="2:13" s="4" customFormat="1" ht="37.5" customHeight="1" x14ac:dyDescent="0.2">
      <c r="B1298" s="33">
        <v>1284</v>
      </c>
      <c r="C1298" s="34">
        <v>45181</v>
      </c>
      <c r="D1298" s="33">
        <v>121995</v>
      </c>
      <c r="E1298" s="33" t="s">
        <v>31</v>
      </c>
      <c r="F1298" s="36">
        <v>0</v>
      </c>
      <c r="G1298" s="35">
        <v>474496.39</v>
      </c>
      <c r="H1298" s="43">
        <f t="shared" si="15"/>
        <v>1812990877.3400021</v>
      </c>
      <c r="L1298" s="20"/>
      <c r="M1298" s="24"/>
    </row>
    <row r="1299" spans="2:13" s="4" customFormat="1" ht="37.5" customHeight="1" x14ac:dyDescent="0.2">
      <c r="B1299" s="33">
        <v>1285</v>
      </c>
      <c r="C1299" s="34">
        <v>45181</v>
      </c>
      <c r="D1299" s="33">
        <v>121999</v>
      </c>
      <c r="E1299" s="33" t="s">
        <v>31</v>
      </c>
      <c r="F1299" s="36">
        <v>0</v>
      </c>
      <c r="G1299" s="35">
        <v>169593.82</v>
      </c>
      <c r="H1299" s="43">
        <f t="shared" si="15"/>
        <v>1812821283.5200021</v>
      </c>
      <c r="L1299" s="20"/>
      <c r="M1299" s="24"/>
    </row>
    <row r="1300" spans="2:13" s="4" customFormat="1" ht="37.5" customHeight="1" x14ac:dyDescent="0.2">
      <c r="B1300" s="33">
        <v>1286</v>
      </c>
      <c r="C1300" s="34">
        <v>45181</v>
      </c>
      <c r="D1300" s="33">
        <v>121999</v>
      </c>
      <c r="E1300" s="33" t="s">
        <v>31</v>
      </c>
      <c r="F1300" s="36">
        <v>0</v>
      </c>
      <c r="G1300" s="35">
        <v>700496.24</v>
      </c>
      <c r="H1300" s="43">
        <f t="shared" si="15"/>
        <v>1812120787.2800021</v>
      </c>
      <c r="L1300" s="20"/>
      <c r="M1300" s="24"/>
    </row>
    <row r="1301" spans="2:13" s="4" customFormat="1" ht="37.5" customHeight="1" x14ac:dyDescent="0.2">
      <c r="B1301" s="33">
        <v>1287</v>
      </c>
      <c r="C1301" s="34">
        <v>45181</v>
      </c>
      <c r="D1301" s="33">
        <v>122002</v>
      </c>
      <c r="E1301" s="33" t="s">
        <v>31</v>
      </c>
      <c r="F1301" s="36">
        <v>0</v>
      </c>
      <c r="G1301" s="35">
        <v>232535.01</v>
      </c>
      <c r="H1301" s="43">
        <f t="shared" si="15"/>
        <v>1811888252.2700021</v>
      </c>
      <c r="L1301" s="20"/>
      <c r="M1301" s="24"/>
    </row>
    <row r="1302" spans="2:13" s="4" customFormat="1" ht="37.5" customHeight="1" x14ac:dyDescent="0.2">
      <c r="B1302" s="33">
        <v>1288</v>
      </c>
      <c r="C1302" s="34">
        <v>45181</v>
      </c>
      <c r="D1302" s="33">
        <v>122002</v>
      </c>
      <c r="E1302" s="33" t="s">
        <v>31</v>
      </c>
      <c r="F1302" s="36">
        <v>0</v>
      </c>
      <c r="G1302" s="35">
        <v>960470.67</v>
      </c>
      <c r="H1302" s="43">
        <f t="shared" si="15"/>
        <v>1810927781.6000021</v>
      </c>
      <c r="L1302" s="20"/>
      <c r="M1302" s="24"/>
    </row>
    <row r="1303" spans="2:13" s="4" customFormat="1" ht="37.5" customHeight="1" x14ac:dyDescent="0.2">
      <c r="B1303" s="33">
        <v>1289</v>
      </c>
      <c r="C1303" s="34">
        <v>45181</v>
      </c>
      <c r="D1303" s="33">
        <v>122001</v>
      </c>
      <c r="E1303" s="33" t="s">
        <v>31</v>
      </c>
      <c r="F1303" s="36">
        <v>0</v>
      </c>
      <c r="G1303" s="35">
        <v>14866.9</v>
      </c>
      <c r="H1303" s="43">
        <f t="shared" si="15"/>
        <v>1810912914.700002</v>
      </c>
      <c r="L1303" s="20"/>
      <c r="M1303" s="24"/>
    </row>
    <row r="1304" spans="2:13" s="4" customFormat="1" ht="37.5" customHeight="1" x14ac:dyDescent="0.2">
      <c r="B1304" s="33">
        <v>1290</v>
      </c>
      <c r="C1304" s="34">
        <v>45181</v>
      </c>
      <c r="D1304" s="33">
        <v>122001</v>
      </c>
      <c r="E1304" s="33" t="s">
        <v>31</v>
      </c>
      <c r="F1304" s="36">
        <v>0</v>
      </c>
      <c r="G1304" s="35">
        <v>335991.96</v>
      </c>
      <c r="H1304" s="43">
        <f t="shared" si="15"/>
        <v>1810576922.7400019</v>
      </c>
      <c r="L1304" s="20"/>
      <c r="M1304" s="24"/>
    </row>
    <row r="1305" spans="2:13" s="4" customFormat="1" ht="37.5" customHeight="1" x14ac:dyDescent="0.2">
      <c r="B1305" s="33">
        <v>1291</v>
      </c>
      <c r="C1305" s="34">
        <v>45181</v>
      </c>
      <c r="D1305" s="33">
        <v>122000</v>
      </c>
      <c r="E1305" s="33" t="s">
        <v>31</v>
      </c>
      <c r="F1305" s="36">
        <v>0</v>
      </c>
      <c r="G1305" s="35">
        <v>68849</v>
      </c>
      <c r="H1305" s="43">
        <f t="shared" si="15"/>
        <v>1810508073.7400019</v>
      </c>
      <c r="L1305" s="20"/>
      <c r="M1305" s="24"/>
    </row>
    <row r="1306" spans="2:13" s="4" customFormat="1" ht="37.5" customHeight="1" x14ac:dyDescent="0.2">
      <c r="B1306" s="33">
        <v>1292</v>
      </c>
      <c r="C1306" s="34">
        <v>45181</v>
      </c>
      <c r="D1306" s="33">
        <v>122000</v>
      </c>
      <c r="E1306" s="33" t="s">
        <v>31</v>
      </c>
      <c r="F1306" s="36">
        <v>0</v>
      </c>
      <c r="G1306" s="35">
        <v>1040072.96</v>
      </c>
      <c r="H1306" s="43">
        <f t="shared" si="15"/>
        <v>1809468000.7800019</v>
      </c>
      <c r="L1306" s="20"/>
      <c r="M1306" s="24"/>
    </row>
    <row r="1307" spans="2:13" s="4" customFormat="1" ht="37.5" customHeight="1" x14ac:dyDescent="0.2">
      <c r="B1307" s="33">
        <v>1293</v>
      </c>
      <c r="C1307" s="34">
        <v>45181</v>
      </c>
      <c r="D1307" s="33">
        <v>121996</v>
      </c>
      <c r="E1307" s="33" t="s">
        <v>31</v>
      </c>
      <c r="F1307" s="36">
        <v>0</v>
      </c>
      <c r="G1307" s="35">
        <v>38861.75</v>
      </c>
      <c r="H1307" s="43">
        <f t="shared" si="15"/>
        <v>1809429139.0300019</v>
      </c>
      <c r="L1307" s="20"/>
      <c r="M1307" s="24"/>
    </row>
    <row r="1308" spans="2:13" s="4" customFormat="1" ht="37.5" customHeight="1" x14ac:dyDescent="0.2">
      <c r="B1308" s="33">
        <v>1294</v>
      </c>
      <c r="C1308" s="34">
        <v>45181</v>
      </c>
      <c r="D1308" s="33">
        <v>121996</v>
      </c>
      <c r="E1308" s="33" t="s">
        <v>31</v>
      </c>
      <c r="F1308" s="36">
        <v>0</v>
      </c>
      <c r="G1308" s="35">
        <v>878275.62</v>
      </c>
      <c r="H1308" s="43">
        <f t="shared" si="15"/>
        <v>1808550863.410002</v>
      </c>
      <c r="L1308" s="20"/>
      <c r="M1308" s="24"/>
    </row>
    <row r="1309" spans="2:13" s="4" customFormat="1" ht="37.5" customHeight="1" x14ac:dyDescent="0.2">
      <c r="B1309" s="33">
        <v>1295</v>
      </c>
      <c r="C1309" s="34">
        <v>45181</v>
      </c>
      <c r="D1309" s="33">
        <v>121997</v>
      </c>
      <c r="E1309" s="33" t="s">
        <v>31</v>
      </c>
      <c r="F1309" s="36">
        <v>0</v>
      </c>
      <c r="G1309" s="35">
        <v>149391.21</v>
      </c>
      <c r="H1309" s="43">
        <f t="shared" si="15"/>
        <v>1808401472.200002</v>
      </c>
      <c r="L1309" s="20"/>
      <c r="M1309" s="24"/>
    </row>
    <row r="1310" spans="2:13" s="4" customFormat="1" ht="37.5" customHeight="1" x14ac:dyDescent="0.2">
      <c r="B1310" s="33">
        <v>1296</v>
      </c>
      <c r="C1310" s="34">
        <v>45181</v>
      </c>
      <c r="D1310" s="33">
        <v>121997</v>
      </c>
      <c r="E1310" s="33" t="s">
        <v>31</v>
      </c>
      <c r="F1310" s="36">
        <v>0</v>
      </c>
      <c r="G1310" s="35">
        <v>1161261.99</v>
      </c>
      <c r="H1310" s="43">
        <f t="shared" si="15"/>
        <v>1807240210.2100019</v>
      </c>
      <c r="L1310" s="20"/>
      <c r="M1310" s="24"/>
    </row>
    <row r="1311" spans="2:13" s="4" customFormat="1" ht="37.5" customHeight="1" x14ac:dyDescent="0.2">
      <c r="B1311" s="33">
        <v>1297</v>
      </c>
      <c r="C1311" s="34">
        <v>45181</v>
      </c>
      <c r="D1311" s="33">
        <v>121998</v>
      </c>
      <c r="E1311" s="33" t="s">
        <v>31</v>
      </c>
      <c r="F1311" s="36">
        <v>0</v>
      </c>
      <c r="G1311" s="35">
        <v>133107.39000000001</v>
      </c>
      <c r="H1311" s="43">
        <f t="shared" si="15"/>
        <v>1807107102.8200018</v>
      </c>
      <c r="L1311" s="20"/>
      <c r="M1311" s="24"/>
    </row>
    <row r="1312" spans="2:13" s="4" customFormat="1" ht="37.5" customHeight="1" x14ac:dyDescent="0.2">
      <c r="B1312" s="33">
        <v>1298</v>
      </c>
      <c r="C1312" s="34">
        <v>45181</v>
      </c>
      <c r="D1312" s="33">
        <v>121998</v>
      </c>
      <c r="E1312" s="33" t="s">
        <v>31</v>
      </c>
      <c r="F1312" s="36">
        <v>0</v>
      </c>
      <c r="G1312" s="35">
        <v>549791.41</v>
      </c>
      <c r="H1312" s="43">
        <f t="shared" si="15"/>
        <v>1806557311.4100018</v>
      </c>
      <c r="L1312" s="20"/>
      <c r="M1312" s="24"/>
    </row>
    <row r="1313" spans="2:13" s="4" customFormat="1" ht="37.5" customHeight="1" x14ac:dyDescent="0.2">
      <c r="B1313" s="33">
        <v>1299</v>
      </c>
      <c r="C1313" s="34">
        <v>45181</v>
      </c>
      <c r="D1313" s="33">
        <v>122003</v>
      </c>
      <c r="E1313" s="33" t="s">
        <v>31</v>
      </c>
      <c r="F1313" s="36">
        <v>0</v>
      </c>
      <c r="G1313" s="35">
        <v>758434.25</v>
      </c>
      <c r="H1313" s="43">
        <f t="shared" si="15"/>
        <v>1805798877.1600018</v>
      </c>
      <c r="L1313" s="20"/>
      <c r="M1313" s="24"/>
    </row>
    <row r="1314" spans="2:13" s="4" customFormat="1" ht="37.5" customHeight="1" x14ac:dyDescent="0.2">
      <c r="B1314" s="33">
        <v>1300</v>
      </c>
      <c r="C1314" s="34">
        <v>45181</v>
      </c>
      <c r="D1314" s="33">
        <v>122003</v>
      </c>
      <c r="E1314" s="33" t="s">
        <v>31</v>
      </c>
      <c r="F1314" s="36">
        <v>0</v>
      </c>
      <c r="G1314" s="35">
        <v>2356229.79</v>
      </c>
      <c r="H1314" s="43">
        <f t="shared" si="15"/>
        <v>1803442647.3700018</v>
      </c>
      <c r="L1314" s="20"/>
      <c r="M1314" s="24"/>
    </row>
    <row r="1315" spans="2:13" s="4" customFormat="1" ht="37.5" customHeight="1" x14ac:dyDescent="0.2">
      <c r="B1315" s="33">
        <v>1301</v>
      </c>
      <c r="C1315" s="34">
        <v>45181</v>
      </c>
      <c r="D1315" s="33">
        <v>122004</v>
      </c>
      <c r="E1315" s="33" t="s">
        <v>31</v>
      </c>
      <c r="F1315" s="36">
        <v>0</v>
      </c>
      <c r="G1315" s="35">
        <v>53420.56</v>
      </c>
      <c r="H1315" s="43">
        <f t="shared" si="15"/>
        <v>1803389226.8100019</v>
      </c>
      <c r="L1315" s="20"/>
      <c r="M1315" s="24"/>
    </row>
    <row r="1316" spans="2:13" s="4" customFormat="1" ht="37.5" customHeight="1" x14ac:dyDescent="0.2">
      <c r="B1316" s="33">
        <v>1302</v>
      </c>
      <c r="C1316" s="34">
        <v>45181</v>
      </c>
      <c r="D1316" s="33">
        <v>122004</v>
      </c>
      <c r="E1316" s="33" t="s">
        <v>31</v>
      </c>
      <c r="F1316" s="36">
        <v>0</v>
      </c>
      <c r="G1316" s="35">
        <v>785976.01</v>
      </c>
      <c r="H1316" s="43">
        <f t="shared" si="15"/>
        <v>1802603250.8000019</v>
      </c>
      <c r="L1316" s="20"/>
      <c r="M1316" s="24"/>
    </row>
    <row r="1317" spans="2:13" s="4" customFormat="1" ht="37.5" customHeight="1" x14ac:dyDescent="0.2">
      <c r="B1317" s="33">
        <v>1303</v>
      </c>
      <c r="C1317" s="34">
        <v>45181</v>
      </c>
      <c r="D1317" s="33">
        <v>122005</v>
      </c>
      <c r="E1317" s="33" t="s">
        <v>31</v>
      </c>
      <c r="F1317" s="36">
        <v>0</v>
      </c>
      <c r="G1317" s="35">
        <v>47926.27</v>
      </c>
      <c r="H1317" s="43">
        <f t="shared" si="15"/>
        <v>1802555324.5300019</v>
      </c>
      <c r="L1317" s="20"/>
      <c r="M1317" s="24"/>
    </row>
    <row r="1318" spans="2:13" s="4" customFormat="1" ht="37.5" customHeight="1" x14ac:dyDescent="0.2">
      <c r="B1318" s="33">
        <v>1304</v>
      </c>
      <c r="C1318" s="34">
        <v>45181</v>
      </c>
      <c r="D1318" s="33">
        <v>122005</v>
      </c>
      <c r="E1318" s="33" t="s">
        <v>31</v>
      </c>
      <c r="F1318" s="36">
        <v>0</v>
      </c>
      <c r="G1318" s="35">
        <v>1083133.78</v>
      </c>
      <c r="H1318" s="43">
        <f t="shared" si="15"/>
        <v>1801472190.7500019</v>
      </c>
      <c r="L1318" s="20"/>
      <c r="M1318" s="24"/>
    </row>
    <row r="1319" spans="2:13" s="4" customFormat="1" ht="37.5" customHeight="1" x14ac:dyDescent="0.2">
      <c r="B1319" s="33">
        <v>1305</v>
      </c>
      <c r="C1319" s="34">
        <v>45181</v>
      </c>
      <c r="D1319" s="33">
        <v>122006</v>
      </c>
      <c r="E1319" s="33" t="s">
        <v>31</v>
      </c>
      <c r="F1319" s="36">
        <v>0</v>
      </c>
      <c r="G1319" s="35">
        <v>55770.51</v>
      </c>
      <c r="H1319" s="43">
        <f t="shared" si="15"/>
        <v>1801416420.2400019</v>
      </c>
      <c r="L1319" s="20"/>
      <c r="M1319" s="24"/>
    </row>
    <row r="1320" spans="2:13" s="4" customFormat="1" ht="37.5" customHeight="1" x14ac:dyDescent="0.2">
      <c r="B1320" s="33">
        <v>1306</v>
      </c>
      <c r="C1320" s="34">
        <v>45181</v>
      </c>
      <c r="D1320" s="33">
        <v>122006</v>
      </c>
      <c r="E1320" s="33" t="s">
        <v>31</v>
      </c>
      <c r="F1320" s="36">
        <v>0</v>
      </c>
      <c r="G1320" s="35">
        <v>1260413.57</v>
      </c>
      <c r="H1320" s="43">
        <f t="shared" si="15"/>
        <v>1800156006.670002</v>
      </c>
      <c r="L1320" s="20"/>
      <c r="M1320" s="24"/>
    </row>
    <row r="1321" spans="2:13" s="4" customFormat="1" ht="37.5" customHeight="1" x14ac:dyDescent="0.2">
      <c r="B1321" s="33">
        <v>1307</v>
      </c>
      <c r="C1321" s="34">
        <v>45181</v>
      </c>
      <c r="D1321" s="33">
        <v>122007</v>
      </c>
      <c r="E1321" s="33" t="s">
        <v>31</v>
      </c>
      <c r="F1321" s="36">
        <v>0</v>
      </c>
      <c r="G1321" s="35">
        <v>183503.37</v>
      </c>
      <c r="H1321" s="43">
        <f t="shared" si="15"/>
        <v>1799972503.3000021</v>
      </c>
      <c r="L1321" s="20"/>
      <c r="M1321" s="24"/>
    </row>
    <row r="1322" spans="2:13" s="4" customFormat="1" ht="37.5" customHeight="1" x14ac:dyDescent="0.2">
      <c r="B1322" s="33">
        <v>1308</v>
      </c>
      <c r="C1322" s="34">
        <v>45181</v>
      </c>
      <c r="D1322" s="33">
        <v>122007</v>
      </c>
      <c r="E1322" s="33" t="s">
        <v>31</v>
      </c>
      <c r="F1322" s="36">
        <v>0</v>
      </c>
      <c r="G1322" s="35">
        <v>1225617.32</v>
      </c>
      <c r="H1322" s="43">
        <f t="shared" si="15"/>
        <v>1798746885.9800022</v>
      </c>
      <c r="L1322" s="20"/>
      <c r="M1322" s="24"/>
    </row>
    <row r="1323" spans="2:13" s="4" customFormat="1" ht="37.5" customHeight="1" x14ac:dyDescent="0.2">
      <c r="B1323" s="33">
        <v>1309</v>
      </c>
      <c r="C1323" s="34">
        <v>45181</v>
      </c>
      <c r="D1323" s="33">
        <v>122008</v>
      </c>
      <c r="E1323" s="33" t="s">
        <v>31</v>
      </c>
      <c r="F1323" s="36">
        <v>0</v>
      </c>
      <c r="G1323" s="35">
        <v>957928.6</v>
      </c>
      <c r="H1323" s="43">
        <f t="shared" si="15"/>
        <v>1797788957.3800023</v>
      </c>
      <c r="L1323" s="20"/>
      <c r="M1323" s="24"/>
    </row>
    <row r="1324" spans="2:13" s="4" customFormat="1" ht="37.5" customHeight="1" x14ac:dyDescent="0.2">
      <c r="B1324" s="33">
        <v>1310</v>
      </c>
      <c r="C1324" s="34">
        <v>45181</v>
      </c>
      <c r="D1324" s="33">
        <v>122008</v>
      </c>
      <c r="E1324" s="33" t="s">
        <v>31</v>
      </c>
      <c r="F1324" s="36">
        <v>0</v>
      </c>
      <c r="G1324" s="35">
        <v>3956661.7</v>
      </c>
      <c r="H1324" s="43">
        <f t="shared" si="15"/>
        <v>1793832295.6800022</v>
      </c>
      <c r="L1324" s="20"/>
      <c r="M1324" s="24"/>
    </row>
    <row r="1325" spans="2:13" s="4" customFormat="1" ht="37.5" customHeight="1" x14ac:dyDescent="0.2">
      <c r="B1325" s="33">
        <v>1311</v>
      </c>
      <c r="C1325" s="34">
        <v>45181</v>
      </c>
      <c r="D1325" s="33">
        <v>122009</v>
      </c>
      <c r="E1325" s="33" t="s">
        <v>31</v>
      </c>
      <c r="F1325" s="36">
        <v>0</v>
      </c>
      <c r="G1325" s="35">
        <v>138577.38</v>
      </c>
      <c r="H1325" s="43">
        <f t="shared" si="15"/>
        <v>1793693718.3000021</v>
      </c>
      <c r="L1325" s="20"/>
      <c r="M1325" s="24"/>
    </row>
    <row r="1326" spans="2:13" s="4" customFormat="1" ht="37.5" customHeight="1" x14ac:dyDescent="0.2">
      <c r="B1326" s="33">
        <v>1312</v>
      </c>
      <c r="C1326" s="34">
        <v>45181</v>
      </c>
      <c r="D1326" s="33">
        <v>122009</v>
      </c>
      <c r="E1326" s="33" t="s">
        <v>31</v>
      </c>
      <c r="F1326" s="36">
        <v>0</v>
      </c>
      <c r="G1326" s="35">
        <v>2878628.27</v>
      </c>
      <c r="H1326" s="43">
        <f t="shared" si="15"/>
        <v>1790815090.0300021</v>
      </c>
      <c r="L1326" s="20"/>
      <c r="M1326" s="24"/>
    </row>
    <row r="1327" spans="2:13" s="4" customFormat="1" ht="37.5" customHeight="1" x14ac:dyDescent="0.2">
      <c r="B1327" s="33">
        <v>1313</v>
      </c>
      <c r="C1327" s="34">
        <v>45181</v>
      </c>
      <c r="D1327" s="33">
        <v>122010</v>
      </c>
      <c r="E1327" s="33" t="s">
        <v>31</v>
      </c>
      <c r="F1327" s="36">
        <v>0</v>
      </c>
      <c r="G1327" s="35">
        <v>2781495.5</v>
      </c>
      <c r="H1327" s="43">
        <f t="shared" si="15"/>
        <v>1788033594.5300021</v>
      </c>
      <c r="L1327" s="20"/>
      <c r="M1327" s="24"/>
    </row>
    <row r="1328" spans="2:13" s="4" customFormat="1" ht="37.5" customHeight="1" x14ac:dyDescent="0.2">
      <c r="B1328" s="33">
        <v>1314</v>
      </c>
      <c r="C1328" s="34">
        <v>45181</v>
      </c>
      <c r="D1328" s="33">
        <v>122011</v>
      </c>
      <c r="E1328" s="33" t="s">
        <v>31</v>
      </c>
      <c r="F1328" s="36">
        <v>0</v>
      </c>
      <c r="G1328" s="35">
        <v>16409.310000000001</v>
      </c>
      <c r="H1328" s="43">
        <f t="shared" si="15"/>
        <v>1788017185.2200022</v>
      </c>
      <c r="L1328" s="20"/>
      <c r="M1328" s="24"/>
    </row>
    <row r="1329" spans="2:13" s="4" customFormat="1" ht="37.5" customHeight="1" x14ac:dyDescent="0.2">
      <c r="B1329" s="33">
        <v>1315</v>
      </c>
      <c r="C1329" s="34">
        <v>45181</v>
      </c>
      <c r="D1329" s="33">
        <v>122011</v>
      </c>
      <c r="E1329" s="33" t="s">
        <v>31</v>
      </c>
      <c r="F1329" s="36">
        <v>0</v>
      </c>
      <c r="G1329" s="35">
        <v>118433.93</v>
      </c>
      <c r="H1329" s="43">
        <f t="shared" si="15"/>
        <v>1787898751.2900021</v>
      </c>
      <c r="L1329" s="20"/>
      <c r="M1329" s="24"/>
    </row>
    <row r="1330" spans="2:13" s="4" customFormat="1" ht="37.5" customHeight="1" x14ac:dyDescent="0.2">
      <c r="B1330" s="33">
        <v>1316</v>
      </c>
      <c r="C1330" s="34">
        <v>45181</v>
      </c>
      <c r="D1330" s="33">
        <v>122015</v>
      </c>
      <c r="E1330" s="33" t="s">
        <v>31</v>
      </c>
      <c r="F1330" s="36">
        <v>0</v>
      </c>
      <c r="G1330" s="35">
        <v>136291</v>
      </c>
      <c r="H1330" s="43">
        <f t="shared" si="15"/>
        <v>1787762460.2900021</v>
      </c>
      <c r="L1330" s="20"/>
      <c r="M1330" s="24"/>
    </row>
    <row r="1331" spans="2:13" s="4" customFormat="1" ht="37.5" customHeight="1" x14ac:dyDescent="0.2">
      <c r="B1331" s="33">
        <v>1317</v>
      </c>
      <c r="C1331" s="34">
        <v>45181</v>
      </c>
      <c r="D1331" s="33">
        <v>122015</v>
      </c>
      <c r="E1331" s="33" t="s">
        <v>31</v>
      </c>
      <c r="F1331" s="36">
        <v>0</v>
      </c>
      <c r="G1331" s="35">
        <v>2679866.1</v>
      </c>
      <c r="H1331" s="43">
        <f t="shared" si="15"/>
        <v>1785082594.1900022</v>
      </c>
      <c r="L1331" s="20"/>
      <c r="M1331" s="24"/>
    </row>
    <row r="1332" spans="2:13" s="4" customFormat="1" ht="37.5" customHeight="1" x14ac:dyDescent="0.2">
      <c r="B1332" s="33">
        <v>1318</v>
      </c>
      <c r="C1332" s="34">
        <v>45181</v>
      </c>
      <c r="D1332" s="33">
        <v>122012</v>
      </c>
      <c r="E1332" s="33" t="s">
        <v>31</v>
      </c>
      <c r="F1332" s="36">
        <v>0</v>
      </c>
      <c r="G1332" s="35">
        <v>2461783.37</v>
      </c>
      <c r="H1332" s="43">
        <f t="shared" si="15"/>
        <v>1782620810.8200023</v>
      </c>
      <c r="L1332" s="20"/>
      <c r="M1332" s="24"/>
    </row>
    <row r="1333" spans="2:13" s="4" customFormat="1" ht="37.5" customHeight="1" x14ac:dyDescent="0.2">
      <c r="B1333" s="33">
        <v>1319</v>
      </c>
      <c r="C1333" s="34">
        <v>45181</v>
      </c>
      <c r="D1333" s="33">
        <v>122013</v>
      </c>
      <c r="E1333" s="33" t="s">
        <v>31</v>
      </c>
      <c r="F1333" s="36">
        <v>0</v>
      </c>
      <c r="G1333" s="35">
        <v>2750294.5</v>
      </c>
      <c r="H1333" s="43">
        <f t="shared" si="15"/>
        <v>1779870516.3200023</v>
      </c>
      <c r="L1333" s="20"/>
      <c r="M1333" s="24"/>
    </row>
    <row r="1334" spans="2:13" s="4" customFormat="1" ht="37.5" customHeight="1" x14ac:dyDescent="0.2">
      <c r="B1334" s="33">
        <v>1320</v>
      </c>
      <c r="C1334" s="34">
        <v>45181</v>
      </c>
      <c r="D1334" s="33">
        <v>122014</v>
      </c>
      <c r="E1334" s="33" t="s">
        <v>31</v>
      </c>
      <c r="F1334" s="36">
        <v>0</v>
      </c>
      <c r="G1334" s="35">
        <v>141179.15</v>
      </c>
      <c r="H1334" s="43">
        <f t="shared" si="15"/>
        <v>1779729337.1700022</v>
      </c>
      <c r="L1334" s="20"/>
      <c r="M1334" s="24"/>
    </row>
    <row r="1335" spans="2:13" s="4" customFormat="1" ht="37.5" customHeight="1" x14ac:dyDescent="0.2">
      <c r="B1335" s="33">
        <v>1321</v>
      </c>
      <c r="C1335" s="34">
        <v>45181</v>
      </c>
      <c r="D1335" s="33">
        <v>122014</v>
      </c>
      <c r="E1335" s="33" t="s">
        <v>31</v>
      </c>
      <c r="F1335" s="36">
        <v>0</v>
      </c>
      <c r="G1335" s="35">
        <v>1500835.49</v>
      </c>
      <c r="H1335" s="43">
        <f t="shared" si="15"/>
        <v>1778228501.6800022</v>
      </c>
      <c r="L1335" s="20"/>
      <c r="M1335" s="24"/>
    </row>
    <row r="1336" spans="2:13" s="4" customFormat="1" ht="37.5" customHeight="1" x14ac:dyDescent="0.2">
      <c r="B1336" s="33">
        <v>1322</v>
      </c>
      <c r="C1336" s="34">
        <v>45181</v>
      </c>
      <c r="D1336" s="33">
        <v>122016</v>
      </c>
      <c r="E1336" s="33" t="s">
        <v>31</v>
      </c>
      <c r="F1336" s="36">
        <v>0</v>
      </c>
      <c r="G1336" s="35">
        <v>874632.97</v>
      </c>
      <c r="H1336" s="43">
        <f t="shared" si="15"/>
        <v>1777353868.7100022</v>
      </c>
      <c r="L1336" s="20"/>
      <c r="M1336" s="24"/>
    </row>
    <row r="1337" spans="2:13" s="4" customFormat="1" ht="37.5" customHeight="1" x14ac:dyDescent="0.2">
      <c r="B1337" s="33">
        <v>1323</v>
      </c>
      <c r="C1337" s="34">
        <v>45181</v>
      </c>
      <c r="D1337" s="33">
        <v>122017</v>
      </c>
      <c r="E1337" s="33" t="s">
        <v>31</v>
      </c>
      <c r="F1337" s="36">
        <v>0</v>
      </c>
      <c r="G1337" s="35">
        <v>588468.06000000006</v>
      </c>
      <c r="H1337" s="43">
        <f t="shared" si="15"/>
        <v>1776765400.6500022</v>
      </c>
      <c r="L1337" s="20"/>
      <c r="M1337" s="24"/>
    </row>
    <row r="1338" spans="2:13" s="4" customFormat="1" ht="37.5" customHeight="1" x14ac:dyDescent="0.2">
      <c r="B1338" s="33">
        <v>1324</v>
      </c>
      <c r="C1338" s="34">
        <v>45181</v>
      </c>
      <c r="D1338" s="33">
        <v>122018</v>
      </c>
      <c r="E1338" s="33" t="s">
        <v>31</v>
      </c>
      <c r="F1338" s="36">
        <v>0</v>
      </c>
      <c r="G1338" s="35">
        <v>79648.2</v>
      </c>
      <c r="H1338" s="43">
        <f t="shared" si="15"/>
        <v>1776685752.4500022</v>
      </c>
      <c r="L1338" s="20"/>
      <c r="M1338" s="24"/>
    </row>
    <row r="1339" spans="2:13" s="4" customFormat="1" ht="37.5" customHeight="1" x14ac:dyDescent="0.2">
      <c r="B1339" s="33">
        <v>1325</v>
      </c>
      <c r="C1339" s="34">
        <v>45181</v>
      </c>
      <c r="D1339" s="33">
        <v>122018</v>
      </c>
      <c r="E1339" s="33" t="s">
        <v>31</v>
      </c>
      <c r="F1339" s="36">
        <v>0</v>
      </c>
      <c r="G1339" s="35">
        <v>1498062.4</v>
      </c>
      <c r="H1339" s="43">
        <f t="shared" si="15"/>
        <v>1775187690.0500021</v>
      </c>
      <c r="L1339" s="20"/>
      <c r="M1339" s="24"/>
    </row>
    <row r="1340" spans="2:13" s="4" customFormat="1" ht="37.5" customHeight="1" x14ac:dyDescent="0.2">
      <c r="B1340" s="33">
        <v>1326</v>
      </c>
      <c r="C1340" s="34">
        <v>45181</v>
      </c>
      <c r="D1340" s="33">
        <v>122019</v>
      </c>
      <c r="E1340" s="33" t="s">
        <v>31</v>
      </c>
      <c r="F1340" s="36">
        <v>0</v>
      </c>
      <c r="G1340" s="35">
        <v>153837.69</v>
      </c>
      <c r="H1340" s="43">
        <f t="shared" si="15"/>
        <v>1775033852.360002</v>
      </c>
      <c r="L1340" s="20"/>
      <c r="M1340" s="24"/>
    </row>
    <row r="1341" spans="2:13" s="4" customFormat="1" ht="37.5" customHeight="1" x14ac:dyDescent="0.2">
      <c r="B1341" s="33">
        <v>1327</v>
      </c>
      <c r="C1341" s="34">
        <v>45181</v>
      </c>
      <c r="D1341" s="33">
        <v>122019</v>
      </c>
      <c r="E1341" s="33" t="s">
        <v>31</v>
      </c>
      <c r="F1341" s="36">
        <v>0</v>
      </c>
      <c r="G1341" s="35">
        <v>635416.54</v>
      </c>
      <c r="H1341" s="43">
        <f t="shared" si="15"/>
        <v>1774398435.8200021</v>
      </c>
      <c r="L1341" s="20"/>
      <c r="M1341" s="24"/>
    </row>
    <row r="1342" spans="2:13" s="4" customFormat="1" ht="37.5" customHeight="1" x14ac:dyDescent="0.2">
      <c r="B1342" s="33">
        <v>1328</v>
      </c>
      <c r="C1342" s="34">
        <v>45181</v>
      </c>
      <c r="D1342" s="33">
        <v>122020</v>
      </c>
      <c r="E1342" s="33" t="s">
        <v>31</v>
      </c>
      <c r="F1342" s="36">
        <v>0</v>
      </c>
      <c r="G1342" s="35">
        <v>1778130.2</v>
      </c>
      <c r="H1342" s="43">
        <f t="shared" si="15"/>
        <v>1772620305.620002</v>
      </c>
      <c r="L1342" s="20"/>
      <c r="M1342" s="24"/>
    </row>
    <row r="1343" spans="2:13" s="4" customFormat="1" ht="37.5" customHeight="1" x14ac:dyDescent="0.2">
      <c r="B1343" s="33">
        <v>1329</v>
      </c>
      <c r="C1343" s="34">
        <v>45181</v>
      </c>
      <c r="D1343" s="33">
        <v>122021</v>
      </c>
      <c r="E1343" s="33" t="s">
        <v>31</v>
      </c>
      <c r="F1343" s="36">
        <v>0</v>
      </c>
      <c r="G1343" s="35">
        <v>1358865.82</v>
      </c>
      <c r="H1343" s="43">
        <f t="shared" si="15"/>
        <v>1771261439.8000021</v>
      </c>
      <c r="L1343" s="20"/>
      <c r="M1343" s="24"/>
    </row>
    <row r="1344" spans="2:13" s="4" customFormat="1" ht="37.5" customHeight="1" x14ac:dyDescent="0.2">
      <c r="B1344" s="33">
        <v>1330</v>
      </c>
      <c r="C1344" s="34">
        <v>45181</v>
      </c>
      <c r="D1344" s="33">
        <v>122022</v>
      </c>
      <c r="E1344" s="33" t="s">
        <v>31</v>
      </c>
      <c r="F1344" s="36">
        <v>0</v>
      </c>
      <c r="G1344" s="35">
        <v>1772877.77</v>
      </c>
      <c r="H1344" s="43">
        <f t="shared" si="15"/>
        <v>1769488562.0300021</v>
      </c>
      <c r="L1344" s="20"/>
      <c r="M1344" s="24"/>
    </row>
    <row r="1345" spans="2:13" s="4" customFormat="1" ht="37.5" customHeight="1" x14ac:dyDescent="0.2">
      <c r="B1345" s="33">
        <v>1331</v>
      </c>
      <c r="C1345" s="34">
        <v>45181</v>
      </c>
      <c r="D1345" s="33">
        <v>122023</v>
      </c>
      <c r="E1345" s="33" t="s">
        <v>31</v>
      </c>
      <c r="F1345" s="36">
        <v>0</v>
      </c>
      <c r="G1345" s="35">
        <v>2629520.38</v>
      </c>
      <c r="H1345" s="43">
        <f t="shared" si="15"/>
        <v>1766859041.650002</v>
      </c>
      <c r="L1345" s="20"/>
      <c r="M1345" s="24"/>
    </row>
    <row r="1346" spans="2:13" s="4" customFormat="1" ht="37.5" customHeight="1" x14ac:dyDescent="0.2">
      <c r="B1346" s="33">
        <v>1332</v>
      </c>
      <c r="C1346" s="34">
        <v>45181</v>
      </c>
      <c r="D1346" s="33">
        <v>122024</v>
      </c>
      <c r="E1346" s="33" t="s">
        <v>31</v>
      </c>
      <c r="F1346" s="36">
        <v>0</v>
      </c>
      <c r="G1346" s="35">
        <v>797923.74</v>
      </c>
      <c r="H1346" s="43">
        <f t="shared" ref="H1346:H1409" si="16">H1345+F1346-G1346</f>
        <v>1766061117.910002</v>
      </c>
      <c r="L1346" s="20"/>
      <c r="M1346" s="24"/>
    </row>
    <row r="1347" spans="2:13" s="4" customFormat="1" ht="37.5" customHeight="1" x14ac:dyDescent="0.2">
      <c r="B1347" s="33">
        <v>1333</v>
      </c>
      <c r="C1347" s="34">
        <v>45181</v>
      </c>
      <c r="D1347" s="33">
        <v>122025</v>
      </c>
      <c r="E1347" s="33" t="s">
        <v>31</v>
      </c>
      <c r="F1347" s="36">
        <v>0</v>
      </c>
      <c r="G1347" s="35">
        <v>2283138.7999999998</v>
      </c>
      <c r="H1347" s="43">
        <f t="shared" si="16"/>
        <v>1763777979.110002</v>
      </c>
      <c r="L1347" s="20"/>
      <c r="M1347" s="24"/>
    </row>
    <row r="1348" spans="2:13" s="4" customFormat="1" ht="37.5" customHeight="1" x14ac:dyDescent="0.2">
      <c r="B1348" s="33">
        <v>1334</v>
      </c>
      <c r="C1348" s="34">
        <v>45181</v>
      </c>
      <c r="D1348" s="33">
        <v>122026</v>
      </c>
      <c r="E1348" s="33" t="s">
        <v>31</v>
      </c>
      <c r="F1348" s="36">
        <v>0</v>
      </c>
      <c r="G1348" s="35">
        <v>66082.5</v>
      </c>
      <c r="H1348" s="43">
        <f t="shared" si="16"/>
        <v>1763711896.610002</v>
      </c>
      <c r="L1348" s="20"/>
      <c r="M1348" s="24"/>
    </row>
    <row r="1349" spans="2:13" s="4" customFormat="1" ht="37.5" customHeight="1" x14ac:dyDescent="0.2">
      <c r="B1349" s="33">
        <v>1335</v>
      </c>
      <c r="C1349" s="34">
        <v>45181</v>
      </c>
      <c r="D1349" s="33">
        <v>122026</v>
      </c>
      <c r="E1349" s="33" t="s">
        <v>31</v>
      </c>
      <c r="F1349" s="36">
        <v>0</v>
      </c>
      <c r="G1349" s="35">
        <v>1493464.48</v>
      </c>
      <c r="H1349" s="43">
        <f t="shared" si="16"/>
        <v>1762218432.130002</v>
      </c>
      <c r="L1349" s="20"/>
      <c r="M1349" s="24"/>
    </row>
    <row r="1350" spans="2:13" s="4" customFormat="1" ht="37.5" customHeight="1" x14ac:dyDescent="0.2">
      <c r="B1350" s="33">
        <v>1336</v>
      </c>
      <c r="C1350" s="34">
        <v>45181</v>
      </c>
      <c r="D1350" s="33">
        <v>122041</v>
      </c>
      <c r="E1350" s="33" t="s">
        <v>31</v>
      </c>
      <c r="F1350" s="36">
        <v>0</v>
      </c>
      <c r="G1350" s="35">
        <v>2190077.9500000002</v>
      </c>
      <c r="H1350" s="43">
        <f t="shared" si="16"/>
        <v>1760028354.180002</v>
      </c>
      <c r="L1350" s="20"/>
      <c r="M1350" s="24"/>
    </row>
    <row r="1351" spans="2:13" s="4" customFormat="1" ht="37.5" customHeight="1" x14ac:dyDescent="0.2">
      <c r="B1351" s="33">
        <v>1337</v>
      </c>
      <c r="C1351" s="34">
        <v>45181</v>
      </c>
      <c r="D1351" s="33">
        <v>122040</v>
      </c>
      <c r="E1351" s="33" t="s">
        <v>31</v>
      </c>
      <c r="F1351" s="36">
        <v>0</v>
      </c>
      <c r="G1351" s="35">
        <v>371622.89</v>
      </c>
      <c r="H1351" s="43">
        <f t="shared" si="16"/>
        <v>1759656731.2900019</v>
      </c>
      <c r="L1351" s="20"/>
      <c r="M1351" s="24"/>
    </row>
    <row r="1352" spans="2:13" s="4" customFormat="1" ht="37.5" customHeight="1" x14ac:dyDescent="0.2">
      <c r="B1352" s="33">
        <v>1338</v>
      </c>
      <c r="C1352" s="34">
        <v>45181</v>
      </c>
      <c r="D1352" s="33">
        <v>122039</v>
      </c>
      <c r="E1352" s="33" t="s">
        <v>31</v>
      </c>
      <c r="F1352" s="36">
        <v>0</v>
      </c>
      <c r="G1352" s="35">
        <v>1909425.08</v>
      </c>
      <c r="H1352" s="43">
        <f t="shared" si="16"/>
        <v>1757747306.2100019</v>
      </c>
      <c r="L1352" s="20"/>
      <c r="M1352" s="24"/>
    </row>
    <row r="1353" spans="2:13" s="4" customFormat="1" ht="37.5" customHeight="1" x14ac:dyDescent="0.2">
      <c r="B1353" s="33">
        <v>1339</v>
      </c>
      <c r="C1353" s="34">
        <v>45181</v>
      </c>
      <c r="D1353" s="33">
        <v>122037</v>
      </c>
      <c r="E1353" s="33" t="s">
        <v>31</v>
      </c>
      <c r="F1353" s="36">
        <v>0</v>
      </c>
      <c r="G1353" s="35">
        <v>2737531.84</v>
      </c>
      <c r="H1353" s="43">
        <f t="shared" si="16"/>
        <v>1755009774.370002</v>
      </c>
      <c r="L1353" s="20"/>
      <c r="M1353" s="24"/>
    </row>
    <row r="1354" spans="2:13" s="4" customFormat="1" ht="37.5" customHeight="1" x14ac:dyDescent="0.2">
      <c r="B1354" s="33">
        <v>1340</v>
      </c>
      <c r="C1354" s="34">
        <v>45181</v>
      </c>
      <c r="D1354" s="33">
        <v>122027</v>
      </c>
      <c r="E1354" s="33" t="s">
        <v>31</v>
      </c>
      <c r="F1354" s="36">
        <v>0</v>
      </c>
      <c r="G1354" s="35">
        <v>2663041.1800000002</v>
      </c>
      <c r="H1354" s="43">
        <f t="shared" si="16"/>
        <v>1752346733.190002</v>
      </c>
      <c r="L1354" s="20"/>
      <c r="M1354" s="24"/>
    </row>
    <row r="1355" spans="2:13" s="4" customFormat="1" ht="37.5" customHeight="1" x14ac:dyDescent="0.2">
      <c r="B1355" s="33">
        <v>1341</v>
      </c>
      <c r="C1355" s="34">
        <v>45181</v>
      </c>
      <c r="D1355" s="33">
        <v>122028</v>
      </c>
      <c r="E1355" s="33" t="s">
        <v>31</v>
      </c>
      <c r="F1355" s="36">
        <v>0</v>
      </c>
      <c r="G1355" s="35">
        <v>2067115.88</v>
      </c>
      <c r="H1355" s="43">
        <f t="shared" si="16"/>
        <v>1750279617.3100019</v>
      </c>
      <c r="L1355" s="20"/>
      <c r="M1355" s="24"/>
    </row>
    <row r="1356" spans="2:13" s="4" customFormat="1" ht="37.5" customHeight="1" x14ac:dyDescent="0.2">
      <c r="B1356" s="33">
        <v>1342</v>
      </c>
      <c r="C1356" s="34">
        <v>45181</v>
      </c>
      <c r="D1356" s="33">
        <v>122029</v>
      </c>
      <c r="E1356" s="33" t="s">
        <v>31</v>
      </c>
      <c r="F1356" s="36">
        <v>0</v>
      </c>
      <c r="G1356" s="35">
        <v>2743935.66</v>
      </c>
      <c r="H1356" s="43">
        <f t="shared" si="16"/>
        <v>1747535681.6500018</v>
      </c>
      <c r="L1356" s="20"/>
      <c r="M1356" s="24"/>
    </row>
    <row r="1357" spans="2:13" s="4" customFormat="1" ht="37.5" customHeight="1" x14ac:dyDescent="0.2">
      <c r="B1357" s="33">
        <v>1343</v>
      </c>
      <c r="C1357" s="34">
        <v>45181</v>
      </c>
      <c r="D1357" s="33">
        <v>122030</v>
      </c>
      <c r="E1357" s="33" t="s">
        <v>31</v>
      </c>
      <c r="F1357" s="36">
        <v>0</v>
      </c>
      <c r="G1357" s="35">
        <v>1138003.33</v>
      </c>
      <c r="H1357" s="43">
        <f t="shared" si="16"/>
        <v>1746397678.3200018</v>
      </c>
      <c r="L1357" s="20"/>
      <c r="M1357" s="24"/>
    </row>
    <row r="1358" spans="2:13" s="4" customFormat="1" ht="37.5" customHeight="1" x14ac:dyDescent="0.2">
      <c r="B1358" s="33">
        <v>1344</v>
      </c>
      <c r="C1358" s="34">
        <v>45181</v>
      </c>
      <c r="D1358" s="33">
        <v>122031</v>
      </c>
      <c r="E1358" s="33" t="s">
        <v>31</v>
      </c>
      <c r="F1358" s="36">
        <v>0</v>
      </c>
      <c r="G1358" s="35">
        <v>2506610.79</v>
      </c>
      <c r="H1358" s="43">
        <f t="shared" si="16"/>
        <v>1743891067.5300019</v>
      </c>
      <c r="L1358" s="20"/>
      <c r="M1358" s="24"/>
    </row>
    <row r="1359" spans="2:13" s="4" customFormat="1" ht="37.5" customHeight="1" x14ac:dyDescent="0.2">
      <c r="B1359" s="33">
        <v>1345</v>
      </c>
      <c r="C1359" s="34">
        <v>45181</v>
      </c>
      <c r="D1359" s="33">
        <v>122032</v>
      </c>
      <c r="E1359" s="33" t="s">
        <v>31</v>
      </c>
      <c r="F1359" s="36">
        <v>0</v>
      </c>
      <c r="G1359" s="35">
        <v>506315.33</v>
      </c>
      <c r="H1359" s="43">
        <f t="shared" si="16"/>
        <v>1743384752.200002</v>
      </c>
      <c r="L1359" s="20"/>
      <c r="M1359" s="24"/>
    </row>
    <row r="1360" spans="2:13" s="4" customFormat="1" ht="37.5" customHeight="1" x14ac:dyDescent="0.2">
      <c r="B1360" s="33">
        <v>1346</v>
      </c>
      <c r="C1360" s="34">
        <v>45181</v>
      </c>
      <c r="D1360" s="33">
        <v>122033</v>
      </c>
      <c r="E1360" s="33" t="s">
        <v>31</v>
      </c>
      <c r="F1360" s="36">
        <v>0</v>
      </c>
      <c r="G1360" s="35">
        <v>814563.34</v>
      </c>
      <c r="H1360" s="43">
        <f t="shared" si="16"/>
        <v>1742570188.860002</v>
      </c>
      <c r="L1360" s="20"/>
      <c r="M1360" s="24"/>
    </row>
    <row r="1361" spans="2:13" s="4" customFormat="1" ht="37.5" customHeight="1" x14ac:dyDescent="0.2">
      <c r="B1361" s="33">
        <v>1347</v>
      </c>
      <c r="C1361" s="34">
        <v>45181</v>
      </c>
      <c r="D1361" s="33">
        <v>122034</v>
      </c>
      <c r="E1361" s="33" t="s">
        <v>31</v>
      </c>
      <c r="F1361" s="36">
        <v>0</v>
      </c>
      <c r="G1361" s="35">
        <v>683588.57</v>
      </c>
      <c r="H1361" s="43">
        <f t="shared" si="16"/>
        <v>1741886600.2900021</v>
      </c>
      <c r="L1361" s="20"/>
      <c r="M1361" s="24"/>
    </row>
    <row r="1362" spans="2:13" s="4" customFormat="1" ht="37.5" customHeight="1" x14ac:dyDescent="0.2">
      <c r="B1362" s="33">
        <v>1348</v>
      </c>
      <c r="C1362" s="34">
        <v>45181</v>
      </c>
      <c r="D1362" s="33">
        <v>122035</v>
      </c>
      <c r="E1362" s="33" t="s">
        <v>31</v>
      </c>
      <c r="F1362" s="36">
        <v>0</v>
      </c>
      <c r="G1362" s="35">
        <v>972274.76</v>
      </c>
      <c r="H1362" s="43">
        <f t="shared" si="16"/>
        <v>1740914325.5300021</v>
      </c>
      <c r="L1362" s="20"/>
      <c r="M1362" s="24"/>
    </row>
    <row r="1363" spans="2:13" s="4" customFormat="1" ht="37.5" customHeight="1" x14ac:dyDescent="0.2">
      <c r="B1363" s="33">
        <v>1349</v>
      </c>
      <c r="C1363" s="34">
        <v>45181</v>
      </c>
      <c r="D1363" s="33">
        <v>122036</v>
      </c>
      <c r="E1363" s="33" t="s">
        <v>31</v>
      </c>
      <c r="F1363" s="36">
        <v>0</v>
      </c>
      <c r="G1363" s="35">
        <v>4823296.59</v>
      </c>
      <c r="H1363" s="43">
        <f t="shared" si="16"/>
        <v>1736091028.9400022</v>
      </c>
      <c r="L1363" s="20"/>
      <c r="M1363" s="24"/>
    </row>
    <row r="1364" spans="2:13" s="4" customFormat="1" ht="37.5" customHeight="1" x14ac:dyDescent="0.2">
      <c r="B1364" s="33">
        <v>1350</v>
      </c>
      <c r="C1364" s="34">
        <v>45181</v>
      </c>
      <c r="D1364" s="33">
        <v>122038</v>
      </c>
      <c r="E1364" s="33" t="s">
        <v>31</v>
      </c>
      <c r="F1364" s="36">
        <v>0</v>
      </c>
      <c r="G1364" s="35">
        <v>108955.48</v>
      </c>
      <c r="H1364" s="43">
        <f t="shared" si="16"/>
        <v>1735982073.4600022</v>
      </c>
      <c r="L1364" s="20"/>
      <c r="M1364" s="24"/>
    </row>
    <row r="1365" spans="2:13" s="4" customFormat="1" ht="37.5" customHeight="1" x14ac:dyDescent="0.2">
      <c r="B1365" s="33">
        <v>1351</v>
      </c>
      <c r="C1365" s="34">
        <v>45181</v>
      </c>
      <c r="D1365" s="33">
        <v>122038</v>
      </c>
      <c r="E1365" s="33" t="s">
        <v>31</v>
      </c>
      <c r="F1365" s="36">
        <v>0</v>
      </c>
      <c r="G1365" s="35">
        <v>2207552.2400000002</v>
      </c>
      <c r="H1365" s="43">
        <f t="shared" si="16"/>
        <v>1733774521.2200022</v>
      </c>
      <c r="L1365" s="20"/>
      <c r="M1365" s="24"/>
    </row>
    <row r="1366" spans="2:13" s="4" customFormat="1" ht="37.5" customHeight="1" x14ac:dyDescent="0.2">
      <c r="B1366" s="33">
        <v>1352</v>
      </c>
      <c r="C1366" s="34">
        <v>45181</v>
      </c>
      <c r="D1366" s="33">
        <v>122043</v>
      </c>
      <c r="E1366" s="33" t="s">
        <v>31</v>
      </c>
      <c r="F1366" s="36">
        <v>0</v>
      </c>
      <c r="G1366" s="35">
        <v>2024096.19</v>
      </c>
      <c r="H1366" s="43">
        <f t="shared" si="16"/>
        <v>1731750425.0300021</v>
      </c>
      <c r="L1366" s="20"/>
      <c r="M1366" s="24"/>
    </row>
    <row r="1367" spans="2:13" s="4" customFormat="1" ht="37.5" customHeight="1" x14ac:dyDescent="0.2">
      <c r="B1367" s="33">
        <v>1353</v>
      </c>
      <c r="C1367" s="34">
        <v>45181</v>
      </c>
      <c r="D1367" s="33">
        <v>122042</v>
      </c>
      <c r="E1367" s="33" t="s">
        <v>31</v>
      </c>
      <c r="F1367" s="36">
        <v>0</v>
      </c>
      <c r="G1367" s="35">
        <v>39783.01</v>
      </c>
      <c r="H1367" s="43">
        <f t="shared" si="16"/>
        <v>1731710642.0200021</v>
      </c>
      <c r="L1367" s="20"/>
      <c r="M1367" s="24"/>
    </row>
    <row r="1368" spans="2:13" s="4" customFormat="1" ht="37.5" customHeight="1" x14ac:dyDescent="0.2">
      <c r="B1368" s="33">
        <v>1354</v>
      </c>
      <c r="C1368" s="34">
        <v>45181</v>
      </c>
      <c r="D1368" s="33">
        <v>122042</v>
      </c>
      <c r="E1368" s="33" t="s">
        <v>31</v>
      </c>
      <c r="F1368" s="36">
        <v>0</v>
      </c>
      <c r="G1368" s="35">
        <v>899095.92</v>
      </c>
      <c r="H1368" s="43">
        <f t="shared" si="16"/>
        <v>1730811546.1000021</v>
      </c>
      <c r="L1368" s="20"/>
      <c r="M1368" s="24"/>
    </row>
    <row r="1369" spans="2:13" s="4" customFormat="1" ht="37.5" customHeight="1" x14ac:dyDescent="0.2">
      <c r="B1369" s="33">
        <v>1355</v>
      </c>
      <c r="C1369" s="34">
        <v>45181</v>
      </c>
      <c r="D1369" s="33">
        <v>122044</v>
      </c>
      <c r="E1369" s="33" t="s">
        <v>31</v>
      </c>
      <c r="F1369" s="36">
        <v>0</v>
      </c>
      <c r="G1369" s="35">
        <v>3833274.37</v>
      </c>
      <c r="H1369" s="43">
        <f t="shared" si="16"/>
        <v>1726978271.7300022</v>
      </c>
      <c r="L1369" s="20"/>
      <c r="M1369" s="24"/>
    </row>
    <row r="1370" spans="2:13" s="4" customFormat="1" ht="37.5" customHeight="1" x14ac:dyDescent="0.2">
      <c r="B1370" s="33">
        <v>1356</v>
      </c>
      <c r="C1370" s="34">
        <v>45181</v>
      </c>
      <c r="D1370" s="33">
        <v>122045</v>
      </c>
      <c r="E1370" s="33" t="s">
        <v>31</v>
      </c>
      <c r="F1370" s="36">
        <v>0</v>
      </c>
      <c r="G1370" s="35">
        <v>650076.43999999994</v>
      </c>
      <c r="H1370" s="43">
        <f t="shared" si="16"/>
        <v>1726328195.2900021</v>
      </c>
      <c r="L1370" s="20"/>
      <c r="M1370" s="24"/>
    </row>
    <row r="1371" spans="2:13" s="4" customFormat="1" ht="37.5" customHeight="1" x14ac:dyDescent="0.2">
      <c r="B1371" s="33">
        <v>1357</v>
      </c>
      <c r="C1371" s="34">
        <v>45181</v>
      </c>
      <c r="D1371" s="33">
        <v>122046</v>
      </c>
      <c r="E1371" s="33" t="s">
        <v>31</v>
      </c>
      <c r="F1371" s="36">
        <v>0</v>
      </c>
      <c r="G1371" s="35">
        <v>2369919.5499999998</v>
      </c>
      <c r="H1371" s="43">
        <f t="shared" si="16"/>
        <v>1723958275.7400022</v>
      </c>
      <c r="L1371" s="20"/>
      <c r="M1371" s="24"/>
    </row>
    <row r="1372" spans="2:13" s="4" customFormat="1" ht="37.5" customHeight="1" x14ac:dyDescent="0.2">
      <c r="B1372" s="33">
        <v>1358</v>
      </c>
      <c r="C1372" s="34">
        <v>45181</v>
      </c>
      <c r="D1372" s="33">
        <v>122047</v>
      </c>
      <c r="E1372" s="33" t="s">
        <v>31</v>
      </c>
      <c r="F1372" s="36">
        <v>0</v>
      </c>
      <c r="G1372" s="35">
        <v>170838.26</v>
      </c>
      <c r="H1372" s="43">
        <f t="shared" si="16"/>
        <v>1723787437.4800022</v>
      </c>
      <c r="L1372" s="20"/>
      <c r="M1372" s="24"/>
    </row>
    <row r="1373" spans="2:13" s="4" customFormat="1" ht="37.5" customHeight="1" x14ac:dyDescent="0.2">
      <c r="B1373" s="33">
        <v>1359</v>
      </c>
      <c r="C1373" s="34">
        <v>45181</v>
      </c>
      <c r="D1373" s="33">
        <v>122047</v>
      </c>
      <c r="E1373" s="33" t="s">
        <v>31</v>
      </c>
      <c r="F1373" s="36">
        <v>0</v>
      </c>
      <c r="G1373" s="35">
        <v>382163.25</v>
      </c>
      <c r="H1373" s="43">
        <f t="shared" si="16"/>
        <v>1723405274.2300022</v>
      </c>
      <c r="L1373" s="20"/>
      <c r="M1373" s="24"/>
    </row>
    <row r="1374" spans="2:13" s="4" customFormat="1" ht="37.5" customHeight="1" x14ac:dyDescent="0.2">
      <c r="B1374" s="33">
        <v>1360</v>
      </c>
      <c r="C1374" s="34">
        <v>45181</v>
      </c>
      <c r="D1374" s="33">
        <v>122048</v>
      </c>
      <c r="E1374" s="33" t="s">
        <v>31</v>
      </c>
      <c r="F1374" s="36">
        <v>0</v>
      </c>
      <c r="G1374" s="35">
        <v>2627889.2599999998</v>
      </c>
      <c r="H1374" s="43">
        <f t="shared" si="16"/>
        <v>1720777384.9700022</v>
      </c>
      <c r="L1374" s="20"/>
      <c r="M1374" s="24"/>
    </row>
    <row r="1375" spans="2:13" s="4" customFormat="1" ht="37.5" customHeight="1" x14ac:dyDescent="0.2">
      <c r="B1375" s="33">
        <v>1361</v>
      </c>
      <c r="C1375" s="34">
        <v>45181</v>
      </c>
      <c r="D1375" s="33">
        <v>122049</v>
      </c>
      <c r="E1375" s="33" t="s">
        <v>31</v>
      </c>
      <c r="F1375" s="36">
        <v>0</v>
      </c>
      <c r="G1375" s="35">
        <v>3082643.7</v>
      </c>
      <c r="H1375" s="43">
        <f t="shared" si="16"/>
        <v>1717694741.2700021</v>
      </c>
      <c r="L1375" s="20"/>
      <c r="M1375" s="24"/>
    </row>
    <row r="1376" spans="2:13" s="4" customFormat="1" ht="37.5" customHeight="1" x14ac:dyDescent="0.2">
      <c r="B1376" s="33">
        <v>1362</v>
      </c>
      <c r="C1376" s="34">
        <v>45181</v>
      </c>
      <c r="D1376" s="33">
        <v>122050</v>
      </c>
      <c r="E1376" s="33" t="s">
        <v>31</v>
      </c>
      <c r="F1376" s="36">
        <v>0</v>
      </c>
      <c r="G1376" s="35">
        <v>3385600.61</v>
      </c>
      <c r="H1376" s="43">
        <f t="shared" si="16"/>
        <v>1714309140.6600022</v>
      </c>
      <c r="L1376" s="20"/>
      <c r="M1376" s="24"/>
    </row>
    <row r="1377" spans="2:13" s="4" customFormat="1" ht="37.5" customHeight="1" x14ac:dyDescent="0.2">
      <c r="B1377" s="33">
        <v>1363</v>
      </c>
      <c r="C1377" s="34">
        <v>45181</v>
      </c>
      <c r="D1377" s="33">
        <v>122051</v>
      </c>
      <c r="E1377" s="33" t="s">
        <v>31</v>
      </c>
      <c r="F1377" s="36">
        <v>0</v>
      </c>
      <c r="G1377" s="35">
        <v>1359679.52</v>
      </c>
      <c r="H1377" s="43">
        <f t="shared" si="16"/>
        <v>1712949461.1400023</v>
      </c>
      <c r="L1377" s="20"/>
      <c r="M1377" s="24"/>
    </row>
    <row r="1378" spans="2:13" s="4" customFormat="1" ht="37.5" customHeight="1" x14ac:dyDescent="0.2">
      <c r="B1378" s="33">
        <v>1364</v>
      </c>
      <c r="C1378" s="34">
        <v>45181</v>
      </c>
      <c r="D1378" s="33">
        <v>122052</v>
      </c>
      <c r="E1378" s="33" t="s">
        <v>31</v>
      </c>
      <c r="F1378" s="36">
        <v>0</v>
      </c>
      <c r="G1378" s="35">
        <v>3866065.38</v>
      </c>
      <c r="H1378" s="43">
        <f t="shared" si="16"/>
        <v>1709083395.7600021</v>
      </c>
      <c r="L1378" s="20"/>
      <c r="M1378" s="24"/>
    </row>
    <row r="1379" spans="2:13" s="4" customFormat="1" ht="37.5" customHeight="1" x14ac:dyDescent="0.2">
      <c r="B1379" s="33">
        <v>1365</v>
      </c>
      <c r="C1379" s="34">
        <v>45181</v>
      </c>
      <c r="D1379" s="33">
        <v>122053</v>
      </c>
      <c r="E1379" s="33" t="s">
        <v>31</v>
      </c>
      <c r="F1379" s="36">
        <v>0</v>
      </c>
      <c r="G1379" s="35">
        <v>3305450.46</v>
      </c>
      <c r="H1379" s="43">
        <f t="shared" si="16"/>
        <v>1705777945.3000021</v>
      </c>
      <c r="L1379" s="20"/>
      <c r="M1379" s="24"/>
    </row>
    <row r="1380" spans="2:13" s="4" customFormat="1" ht="37.5" customHeight="1" x14ac:dyDescent="0.2">
      <c r="B1380" s="33">
        <v>1366</v>
      </c>
      <c r="C1380" s="34">
        <v>45181</v>
      </c>
      <c r="D1380" s="33">
        <v>122054</v>
      </c>
      <c r="E1380" s="33" t="s">
        <v>31</v>
      </c>
      <c r="F1380" s="36">
        <v>0</v>
      </c>
      <c r="G1380" s="35">
        <v>2541195.7400000002</v>
      </c>
      <c r="H1380" s="43">
        <f t="shared" si="16"/>
        <v>1703236749.5600021</v>
      </c>
      <c r="L1380" s="20"/>
      <c r="M1380" s="24"/>
    </row>
    <row r="1381" spans="2:13" s="4" customFormat="1" ht="37.5" customHeight="1" x14ac:dyDescent="0.2">
      <c r="B1381" s="33">
        <v>1367</v>
      </c>
      <c r="C1381" s="34">
        <v>45181</v>
      </c>
      <c r="D1381" s="33">
        <v>122283</v>
      </c>
      <c r="E1381" s="33" t="s">
        <v>31</v>
      </c>
      <c r="F1381" s="36">
        <v>0</v>
      </c>
      <c r="G1381" s="35">
        <v>4550</v>
      </c>
      <c r="H1381" s="43">
        <f t="shared" si="16"/>
        <v>1703232199.5600021</v>
      </c>
      <c r="L1381" s="20"/>
      <c r="M1381" s="24"/>
    </row>
    <row r="1382" spans="2:13" s="4" customFormat="1" ht="37.5" customHeight="1" x14ac:dyDescent="0.2">
      <c r="B1382" s="33">
        <v>1368</v>
      </c>
      <c r="C1382" s="34">
        <v>45181</v>
      </c>
      <c r="D1382" s="33">
        <v>122456</v>
      </c>
      <c r="E1382" s="33" t="s">
        <v>31</v>
      </c>
      <c r="F1382" s="36">
        <v>0</v>
      </c>
      <c r="G1382" s="35">
        <v>139065</v>
      </c>
      <c r="H1382" s="43">
        <f t="shared" si="16"/>
        <v>1703093134.5600021</v>
      </c>
      <c r="L1382" s="20"/>
      <c r="M1382" s="24"/>
    </row>
    <row r="1383" spans="2:13" s="4" customFormat="1" ht="37.5" customHeight="1" x14ac:dyDescent="0.2">
      <c r="B1383" s="33">
        <v>1369</v>
      </c>
      <c r="C1383" s="34">
        <v>45181</v>
      </c>
      <c r="D1383" s="33">
        <v>122458</v>
      </c>
      <c r="E1383" s="33" t="s">
        <v>31</v>
      </c>
      <c r="F1383" s="36">
        <v>0</v>
      </c>
      <c r="G1383" s="35">
        <v>4975</v>
      </c>
      <c r="H1383" s="43">
        <f t="shared" si="16"/>
        <v>1703088159.5600021</v>
      </c>
      <c r="L1383" s="20"/>
      <c r="M1383" s="24"/>
    </row>
    <row r="1384" spans="2:13" s="4" customFormat="1" ht="37.5" customHeight="1" x14ac:dyDescent="0.2">
      <c r="B1384" s="33">
        <v>1370</v>
      </c>
      <c r="C1384" s="34">
        <v>45182</v>
      </c>
      <c r="D1384" s="33">
        <v>45092</v>
      </c>
      <c r="E1384" s="33" t="s">
        <v>18</v>
      </c>
      <c r="F1384" s="36">
        <v>7473304.5</v>
      </c>
      <c r="G1384" s="35">
        <v>0</v>
      </c>
      <c r="H1384" s="43">
        <f t="shared" si="16"/>
        <v>1710561464.0600021</v>
      </c>
      <c r="L1384" s="20"/>
      <c r="M1384" s="24"/>
    </row>
    <row r="1385" spans="2:13" s="4" customFormat="1" ht="37.5" customHeight="1" x14ac:dyDescent="0.2">
      <c r="B1385" s="33">
        <v>1371</v>
      </c>
      <c r="C1385" s="34">
        <v>45182</v>
      </c>
      <c r="D1385" s="33">
        <v>45105</v>
      </c>
      <c r="E1385" s="33" t="s">
        <v>18</v>
      </c>
      <c r="F1385" s="36">
        <v>187017051.38</v>
      </c>
      <c r="G1385" s="35">
        <v>0</v>
      </c>
      <c r="H1385" s="43">
        <f t="shared" si="16"/>
        <v>1897578515.440002</v>
      </c>
      <c r="L1385" s="20"/>
      <c r="M1385" s="24"/>
    </row>
    <row r="1386" spans="2:13" s="4" customFormat="1" ht="37.5" customHeight="1" x14ac:dyDescent="0.2">
      <c r="B1386" s="33">
        <v>1372</v>
      </c>
      <c r="C1386" s="34">
        <v>45182</v>
      </c>
      <c r="D1386" s="33">
        <v>122828</v>
      </c>
      <c r="E1386" s="33" t="s">
        <v>31</v>
      </c>
      <c r="F1386" s="36">
        <v>0</v>
      </c>
      <c r="G1386" s="35">
        <v>56984.75</v>
      </c>
      <c r="H1386" s="43">
        <f t="shared" si="16"/>
        <v>1897521530.690002</v>
      </c>
      <c r="L1386" s="20"/>
      <c r="M1386" s="24"/>
    </row>
    <row r="1387" spans="2:13" s="4" customFormat="1" ht="37.5" customHeight="1" x14ac:dyDescent="0.2">
      <c r="B1387" s="33">
        <v>1373</v>
      </c>
      <c r="C1387" s="34">
        <v>45182</v>
      </c>
      <c r="D1387" s="33">
        <v>122828</v>
      </c>
      <c r="E1387" s="33" t="s">
        <v>31</v>
      </c>
      <c r="F1387" s="36">
        <v>0</v>
      </c>
      <c r="G1387" s="35">
        <v>916422.13</v>
      </c>
      <c r="H1387" s="43">
        <f t="shared" si="16"/>
        <v>1896605108.5600019</v>
      </c>
      <c r="L1387" s="20"/>
      <c r="M1387" s="24"/>
    </row>
    <row r="1388" spans="2:13" s="4" customFormat="1" ht="37.5" customHeight="1" x14ac:dyDescent="0.2">
      <c r="B1388" s="33">
        <v>1374</v>
      </c>
      <c r="C1388" s="34">
        <v>45182</v>
      </c>
      <c r="D1388" s="33">
        <v>122874</v>
      </c>
      <c r="E1388" s="33" t="s">
        <v>31</v>
      </c>
      <c r="F1388" s="36">
        <v>0</v>
      </c>
      <c r="G1388" s="35">
        <v>12090</v>
      </c>
      <c r="H1388" s="43">
        <f t="shared" si="16"/>
        <v>1896593018.5600019</v>
      </c>
      <c r="L1388" s="20"/>
      <c r="M1388" s="24"/>
    </row>
    <row r="1389" spans="2:13" s="4" customFormat="1" ht="37.5" customHeight="1" x14ac:dyDescent="0.2">
      <c r="B1389" s="33">
        <v>1375</v>
      </c>
      <c r="C1389" s="34">
        <v>45182</v>
      </c>
      <c r="D1389" s="33">
        <v>122874</v>
      </c>
      <c r="E1389" s="33" t="s">
        <v>31</v>
      </c>
      <c r="F1389" s="36">
        <v>0</v>
      </c>
      <c r="G1389" s="35">
        <v>273234</v>
      </c>
      <c r="H1389" s="43">
        <f t="shared" si="16"/>
        <v>1896319784.5600019</v>
      </c>
      <c r="L1389" s="20"/>
      <c r="M1389" s="24"/>
    </row>
    <row r="1390" spans="2:13" s="4" customFormat="1" ht="37.5" customHeight="1" x14ac:dyDescent="0.2">
      <c r="B1390" s="33">
        <v>1376</v>
      </c>
      <c r="C1390" s="34">
        <v>45182</v>
      </c>
      <c r="D1390" s="33">
        <v>122830</v>
      </c>
      <c r="E1390" s="33" t="s">
        <v>31</v>
      </c>
      <c r="F1390" s="36">
        <v>0</v>
      </c>
      <c r="G1390" s="35">
        <v>352581.76</v>
      </c>
      <c r="H1390" s="43">
        <f t="shared" si="16"/>
        <v>1895967202.8000019</v>
      </c>
      <c r="L1390" s="20"/>
      <c r="M1390" s="24"/>
    </row>
    <row r="1391" spans="2:13" s="4" customFormat="1" ht="37.5" customHeight="1" x14ac:dyDescent="0.2">
      <c r="B1391" s="33">
        <v>1377</v>
      </c>
      <c r="C1391" s="34">
        <v>45182</v>
      </c>
      <c r="D1391" s="33">
        <v>122830</v>
      </c>
      <c r="E1391" s="33" t="s">
        <v>31</v>
      </c>
      <c r="F1391" s="36">
        <v>0</v>
      </c>
      <c r="G1391" s="35">
        <v>1039680.69</v>
      </c>
      <c r="H1391" s="43">
        <f t="shared" si="16"/>
        <v>1894927522.1100018</v>
      </c>
      <c r="L1391" s="20"/>
      <c r="M1391" s="24"/>
    </row>
    <row r="1392" spans="2:13" s="4" customFormat="1" ht="37.5" customHeight="1" x14ac:dyDescent="0.2">
      <c r="B1392" s="33">
        <v>1378</v>
      </c>
      <c r="C1392" s="34">
        <v>45182</v>
      </c>
      <c r="D1392" s="33">
        <v>122831</v>
      </c>
      <c r="E1392" s="33" t="s">
        <v>31</v>
      </c>
      <c r="F1392" s="36">
        <v>0</v>
      </c>
      <c r="G1392" s="35">
        <v>137620.01999999999</v>
      </c>
      <c r="H1392" s="43">
        <f t="shared" si="16"/>
        <v>1894789902.0900018</v>
      </c>
      <c r="L1392" s="20"/>
      <c r="M1392" s="24"/>
    </row>
    <row r="1393" spans="2:13" s="4" customFormat="1" ht="37.5" customHeight="1" x14ac:dyDescent="0.2">
      <c r="B1393" s="33">
        <v>1379</v>
      </c>
      <c r="C1393" s="34">
        <v>45182</v>
      </c>
      <c r="D1393" s="33">
        <v>122831</v>
      </c>
      <c r="E1393" s="33" t="s">
        <v>31</v>
      </c>
      <c r="F1393" s="36">
        <v>0</v>
      </c>
      <c r="G1393" s="35">
        <v>2577788.65</v>
      </c>
      <c r="H1393" s="43">
        <f t="shared" si="16"/>
        <v>1892212113.4400017</v>
      </c>
      <c r="L1393" s="20"/>
      <c r="M1393" s="24"/>
    </row>
    <row r="1394" spans="2:13" s="4" customFormat="1" ht="37.5" customHeight="1" x14ac:dyDescent="0.2">
      <c r="B1394" s="33">
        <v>1380</v>
      </c>
      <c r="C1394" s="34">
        <v>45182</v>
      </c>
      <c r="D1394" s="33">
        <v>122833</v>
      </c>
      <c r="E1394" s="33" t="s">
        <v>31</v>
      </c>
      <c r="F1394" s="36">
        <v>0</v>
      </c>
      <c r="G1394" s="35">
        <v>222247.69</v>
      </c>
      <c r="H1394" s="43">
        <f t="shared" si="16"/>
        <v>1891989865.7500017</v>
      </c>
      <c r="L1394" s="20"/>
      <c r="M1394" s="24"/>
    </row>
    <row r="1395" spans="2:13" s="4" customFormat="1" ht="37.5" customHeight="1" x14ac:dyDescent="0.2">
      <c r="B1395" s="33">
        <v>1381</v>
      </c>
      <c r="C1395" s="34">
        <v>45182</v>
      </c>
      <c r="D1395" s="33">
        <v>122833</v>
      </c>
      <c r="E1395" s="33" t="s">
        <v>31</v>
      </c>
      <c r="F1395" s="36">
        <v>0</v>
      </c>
      <c r="G1395" s="35">
        <v>1621360.42</v>
      </c>
      <c r="H1395" s="43">
        <f t="shared" si="16"/>
        <v>1890368505.3300016</v>
      </c>
      <c r="L1395" s="20"/>
      <c r="M1395" s="24"/>
    </row>
    <row r="1396" spans="2:13" s="4" customFormat="1" ht="37.5" customHeight="1" x14ac:dyDescent="0.2">
      <c r="B1396" s="33">
        <v>1382</v>
      </c>
      <c r="C1396" s="34">
        <v>45182</v>
      </c>
      <c r="D1396" s="33">
        <v>122832</v>
      </c>
      <c r="E1396" s="33" t="s">
        <v>31</v>
      </c>
      <c r="F1396" s="36">
        <v>0</v>
      </c>
      <c r="G1396" s="35">
        <v>44797.04</v>
      </c>
      <c r="H1396" s="43">
        <f t="shared" si="16"/>
        <v>1890323708.2900016</v>
      </c>
      <c r="L1396" s="20"/>
      <c r="M1396" s="24"/>
    </row>
    <row r="1397" spans="2:13" s="4" customFormat="1" ht="37.5" customHeight="1" x14ac:dyDescent="0.2">
      <c r="B1397" s="33">
        <v>1383</v>
      </c>
      <c r="C1397" s="34">
        <v>45182</v>
      </c>
      <c r="D1397" s="33">
        <v>122832</v>
      </c>
      <c r="E1397" s="33" t="s">
        <v>31</v>
      </c>
      <c r="F1397" s="36">
        <v>0</v>
      </c>
      <c r="G1397" s="35">
        <v>1012413</v>
      </c>
      <c r="H1397" s="43">
        <f t="shared" si="16"/>
        <v>1889311295.2900016</v>
      </c>
      <c r="L1397" s="20"/>
      <c r="M1397" s="24"/>
    </row>
    <row r="1398" spans="2:13" s="4" customFormat="1" ht="37.5" customHeight="1" x14ac:dyDescent="0.2">
      <c r="B1398" s="33">
        <v>1384</v>
      </c>
      <c r="C1398" s="34">
        <v>45182</v>
      </c>
      <c r="D1398" s="33">
        <v>122834</v>
      </c>
      <c r="E1398" s="33" t="s">
        <v>31</v>
      </c>
      <c r="F1398" s="36">
        <v>0</v>
      </c>
      <c r="G1398" s="35">
        <v>20700</v>
      </c>
      <c r="H1398" s="43">
        <f t="shared" si="16"/>
        <v>1889290595.2900016</v>
      </c>
      <c r="L1398" s="20"/>
      <c r="M1398" s="24"/>
    </row>
    <row r="1399" spans="2:13" s="4" customFormat="1" ht="37.5" customHeight="1" x14ac:dyDescent="0.2">
      <c r="B1399" s="33">
        <v>1385</v>
      </c>
      <c r="C1399" s="34">
        <v>45182</v>
      </c>
      <c r="D1399" s="33">
        <v>122834</v>
      </c>
      <c r="E1399" s="33" t="s">
        <v>31</v>
      </c>
      <c r="F1399" s="36">
        <v>0</v>
      </c>
      <c r="G1399" s="35">
        <v>85500</v>
      </c>
      <c r="H1399" s="43">
        <f t="shared" si="16"/>
        <v>1889205095.2900016</v>
      </c>
      <c r="L1399" s="20"/>
      <c r="M1399" s="24"/>
    </row>
    <row r="1400" spans="2:13" s="4" customFormat="1" ht="37.5" customHeight="1" x14ac:dyDescent="0.2">
      <c r="B1400" s="33">
        <v>1386</v>
      </c>
      <c r="C1400" s="34">
        <v>45182</v>
      </c>
      <c r="D1400" s="33">
        <v>122836</v>
      </c>
      <c r="E1400" s="33" t="s">
        <v>31</v>
      </c>
      <c r="F1400" s="36">
        <v>0</v>
      </c>
      <c r="G1400" s="35">
        <v>807440.66</v>
      </c>
      <c r="H1400" s="43">
        <f t="shared" si="16"/>
        <v>1888397654.6300015</v>
      </c>
      <c r="L1400" s="20"/>
      <c r="M1400" s="24"/>
    </row>
    <row r="1401" spans="2:13" s="4" customFormat="1" ht="37.5" customHeight="1" x14ac:dyDescent="0.2">
      <c r="B1401" s="33">
        <v>1387</v>
      </c>
      <c r="C1401" s="34">
        <v>45182</v>
      </c>
      <c r="D1401" s="33">
        <v>122836</v>
      </c>
      <c r="E1401" s="33" t="s">
        <v>31</v>
      </c>
      <c r="F1401" s="36">
        <v>0</v>
      </c>
      <c r="G1401" s="35">
        <v>18248158.98</v>
      </c>
      <c r="H1401" s="43">
        <f t="shared" si="16"/>
        <v>1870149495.6500015</v>
      </c>
      <c r="L1401" s="20"/>
      <c r="M1401" s="24"/>
    </row>
    <row r="1402" spans="2:13" s="4" customFormat="1" ht="37.5" customHeight="1" x14ac:dyDescent="0.2">
      <c r="B1402" s="33">
        <v>1388</v>
      </c>
      <c r="C1402" s="34">
        <v>45182</v>
      </c>
      <c r="D1402" s="33">
        <v>122837</v>
      </c>
      <c r="E1402" s="33" t="s">
        <v>31</v>
      </c>
      <c r="F1402" s="36">
        <v>0</v>
      </c>
      <c r="G1402" s="35">
        <v>148891.32</v>
      </c>
      <c r="H1402" s="43">
        <f t="shared" si="16"/>
        <v>1870000604.3300016</v>
      </c>
      <c r="L1402" s="20"/>
      <c r="M1402" s="24"/>
    </row>
    <row r="1403" spans="2:13" s="4" customFormat="1" ht="37.5" customHeight="1" x14ac:dyDescent="0.2">
      <c r="B1403" s="33">
        <v>1389</v>
      </c>
      <c r="C1403" s="34">
        <v>45182</v>
      </c>
      <c r="D1403" s="33">
        <v>122837</v>
      </c>
      <c r="E1403" s="33" t="s">
        <v>31</v>
      </c>
      <c r="F1403" s="36">
        <v>0</v>
      </c>
      <c r="G1403" s="35">
        <v>614985.88</v>
      </c>
      <c r="H1403" s="43">
        <f t="shared" si="16"/>
        <v>1869385618.4500015</v>
      </c>
      <c r="L1403" s="20"/>
      <c r="M1403" s="24"/>
    </row>
    <row r="1404" spans="2:13" s="4" customFormat="1" ht="37.5" customHeight="1" x14ac:dyDescent="0.2">
      <c r="B1404" s="33">
        <v>1390</v>
      </c>
      <c r="C1404" s="34">
        <v>45182</v>
      </c>
      <c r="D1404" s="33">
        <v>122838</v>
      </c>
      <c r="E1404" s="33" t="s">
        <v>31</v>
      </c>
      <c r="F1404" s="36">
        <v>0</v>
      </c>
      <c r="G1404" s="35">
        <v>321458.53000000003</v>
      </c>
      <c r="H1404" s="43">
        <f t="shared" si="16"/>
        <v>1869064159.9200015</v>
      </c>
      <c r="L1404" s="20"/>
      <c r="M1404" s="24"/>
    </row>
    <row r="1405" spans="2:13" s="4" customFormat="1" ht="37.5" customHeight="1" x14ac:dyDescent="0.2">
      <c r="B1405" s="33">
        <v>1391</v>
      </c>
      <c r="C1405" s="34">
        <v>45182</v>
      </c>
      <c r="D1405" s="33">
        <v>122838</v>
      </c>
      <c r="E1405" s="33" t="s">
        <v>31</v>
      </c>
      <c r="F1405" s="36">
        <v>0</v>
      </c>
      <c r="G1405" s="35">
        <v>1327763.47</v>
      </c>
      <c r="H1405" s="43">
        <f t="shared" si="16"/>
        <v>1867736396.4500015</v>
      </c>
      <c r="L1405" s="20"/>
      <c r="M1405" s="24"/>
    </row>
    <row r="1406" spans="2:13" s="4" customFormat="1" ht="37.5" customHeight="1" x14ac:dyDescent="0.2">
      <c r="B1406" s="33">
        <v>1392</v>
      </c>
      <c r="C1406" s="34">
        <v>45182</v>
      </c>
      <c r="D1406" s="33">
        <v>122839</v>
      </c>
      <c r="E1406" s="33" t="s">
        <v>31</v>
      </c>
      <c r="F1406" s="36">
        <v>0</v>
      </c>
      <c r="G1406" s="35">
        <v>191777.58</v>
      </c>
      <c r="H1406" s="43">
        <f t="shared" si="16"/>
        <v>1867544618.8700016</v>
      </c>
      <c r="L1406" s="20"/>
      <c r="M1406" s="24"/>
    </row>
    <row r="1407" spans="2:13" s="4" customFormat="1" ht="37.5" customHeight="1" x14ac:dyDescent="0.2">
      <c r="B1407" s="33">
        <v>1393</v>
      </c>
      <c r="C1407" s="34">
        <v>45182</v>
      </c>
      <c r="D1407" s="33">
        <v>122839</v>
      </c>
      <c r="E1407" s="33" t="s">
        <v>31</v>
      </c>
      <c r="F1407" s="36">
        <v>0</v>
      </c>
      <c r="G1407" s="35">
        <v>3830554.66</v>
      </c>
      <c r="H1407" s="43">
        <f t="shared" si="16"/>
        <v>1863714064.2100015</v>
      </c>
      <c r="L1407" s="20"/>
      <c r="M1407" s="24"/>
    </row>
    <row r="1408" spans="2:13" s="4" customFormat="1" ht="37.5" customHeight="1" x14ac:dyDescent="0.2">
      <c r="B1408" s="33">
        <v>1394</v>
      </c>
      <c r="C1408" s="34">
        <v>45182</v>
      </c>
      <c r="D1408" s="33">
        <v>122840</v>
      </c>
      <c r="E1408" s="33" t="s">
        <v>31</v>
      </c>
      <c r="F1408" s="36">
        <v>0</v>
      </c>
      <c r="G1408" s="35">
        <v>45865.18</v>
      </c>
      <c r="H1408" s="43">
        <f t="shared" si="16"/>
        <v>1863668199.0300014</v>
      </c>
      <c r="L1408" s="20"/>
      <c r="M1408" s="24"/>
    </row>
    <row r="1409" spans="2:13" s="4" customFormat="1" ht="37.5" customHeight="1" x14ac:dyDescent="0.2">
      <c r="B1409" s="33">
        <v>1395</v>
      </c>
      <c r="C1409" s="34">
        <v>45182</v>
      </c>
      <c r="D1409" s="33">
        <v>122840</v>
      </c>
      <c r="E1409" s="33" t="s">
        <v>31</v>
      </c>
      <c r="F1409" s="36">
        <v>0</v>
      </c>
      <c r="G1409" s="35">
        <v>720911.65</v>
      </c>
      <c r="H1409" s="43">
        <f t="shared" si="16"/>
        <v>1862947287.3800013</v>
      </c>
      <c r="L1409" s="20"/>
      <c r="M1409" s="24"/>
    </row>
    <row r="1410" spans="2:13" s="4" customFormat="1" ht="37.5" customHeight="1" x14ac:dyDescent="0.2">
      <c r="B1410" s="33">
        <v>1396</v>
      </c>
      <c r="C1410" s="34">
        <v>45182</v>
      </c>
      <c r="D1410" s="33">
        <v>122841</v>
      </c>
      <c r="E1410" s="33" t="s">
        <v>31</v>
      </c>
      <c r="F1410" s="36">
        <v>0</v>
      </c>
      <c r="G1410" s="35">
        <v>222447.75</v>
      </c>
      <c r="H1410" s="43">
        <f t="shared" ref="H1410:H1473" si="17">H1409+F1410-G1410</f>
        <v>1862724839.6300013</v>
      </c>
      <c r="L1410" s="20"/>
      <c r="M1410" s="24"/>
    </row>
    <row r="1411" spans="2:13" s="4" customFormat="1" ht="37.5" customHeight="1" x14ac:dyDescent="0.2">
      <c r="B1411" s="33">
        <v>1397</v>
      </c>
      <c r="C1411" s="34">
        <v>45182</v>
      </c>
      <c r="D1411" s="33">
        <v>122841</v>
      </c>
      <c r="E1411" s="33" t="s">
        <v>31</v>
      </c>
      <c r="F1411" s="36">
        <v>0</v>
      </c>
      <c r="G1411" s="35">
        <v>918805.89</v>
      </c>
      <c r="H1411" s="43">
        <f t="shared" si="17"/>
        <v>1861806033.7400012</v>
      </c>
      <c r="L1411" s="20"/>
      <c r="M1411" s="24"/>
    </row>
    <row r="1412" spans="2:13" s="4" customFormat="1" ht="37.5" customHeight="1" x14ac:dyDescent="0.2">
      <c r="B1412" s="33">
        <v>1398</v>
      </c>
      <c r="C1412" s="34">
        <v>45182</v>
      </c>
      <c r="D1412" s="33">
        <v>122843</v>
      </c>
      <c r="E1412" s="33" t="s">
        <v>31</v>
      </c>
      <c r="F1412" s="36">
        <v>0</v>
      </c>
      <c r="G1412" s="35">
        <v>262602.27</v>
      </c>
      <c r="H1412" s="43">
        <f t="shared" si="17"/>
        <v>1861543431.4700012</v>
      </c>
      <c r="L1412" s="20"/>
      <c r="M1412" s="24"/>
    </row>
    <row r="1413" spans="2:13" s="4" customFormat="1" ht="37.5" customHeight="1" x14ac:dyDescent="0.2">
      <c r="B1413" s="33">
        <v>1399</v>
      </c>
      <c r="C1413" s="34">
        <v>45182</v>
      </c>
      <c r="D1413" s="33">
        <v>122843</v>
      </c>
      <c r="E1413" s="33" t="s">
        <v>31</v>
      </c>
      <c r="F1413" s="36">
        <v>0</v>
      </c>
      <c r="G1413" s="35">
        <v>752125.43</v>
      </c>
      <c r="H1413" s="43">
        <f t="shared" si="17"/>
        <v>1860791306.0400012</v>
      </c>
      <c r="L1413" s="20"/>
      <c r="M1413" s="24"/>
    </row>
    <row r="1414" spans="2:13" s="4" customFormat="1" ht="37.5" customHeight="1" x14ac:dyDescent="0.2">
      <c r="B1414" s="33">
        <v>1400</v>
      </c>
      <c r="C1414" s="34">
        <v>45182</v>
      </c>
      <c r="D1414" s="33">
        <v>122842</v>
      </c>
      <c r="E1414" s="33" t="s">
        <v>31</v>
      </c>
      <c r="F1414" s="36">
        <v>0</v>
      </c>
      <c r="G1414" s="35">
        <v>19276.830000000002</v>
      </c>
      <c r="H1414" s="43">
        <f t="shared" si="17"/>
        <v>1860772029.2100012</v>
      </c>
      <c r="L1414" s="20"/>
      <c r="M1414" s="24"/>
    </row>
    <row r="1415" spans="2:13" s="4" customFormat="1" ht="37.5" customHeight="1" x14ac:dyDescent="0.2">
      <c r="B1415" s="33">
        <v>1401</v>
      </c>
      <c r="C1415" s="34">
        <v>45182</v>
      </c>
      <c r="D1415" s="33">
        <v>122842</v>
      </c>
      <c r="E1415" s="33" t="s">
        <v>31</v>
      </c>
      <c r="F1415" s="36">
        <v>0</v>
      </c>
      <c r="G1415" s="35">
        <v>435656.38</v>
      </c>
      <c r="H1415" s="43">
        <f t="shared" si="17"/>
        <v>1860336372.8300011</v>
      </c>
      <c r="L1415" s="20"/>
      <c r="M1415" s="24"/>
    </row>
    <row r="1416" spans="2:13" s="4" customFormat="1" ht="37.5" customHeight="1" x14ac:dyDescent="0.2">
      <c r="B1416" s="33">
        <v>1402</v>
      </c>
      <c r="C1416" s="34">
        <v>45182</v>
      </c>
      <c r="D1416" s="33">
        <v>122844</v>
      </c>
      <c r="E1416" s="33" t="s">
        <v>31</v>
      </c>
      <c r="F1416" s="36">
        <v>0</v>
      </c>
      <c r="G1416" s="35">
        <v>2632640.2799999998</v>
      </c>
      <c r="H1416" s="43">
        <f t="shared" si="17"/>
        <v>1857703732.5500011</v>
      </c>
      <c r="L1416" s="20"/>
      <c r="M1416" s="24"/>
    </row>
    <row r="1417" spans="2:13" s="4" customFormat="1" ht="37.5" customHeight="1" x14ac:dyDescent="0.2">
      <c r="B1417" s="33">
        <v>1403</v>
      </c>
      <c r="C1417" s="34">
        <v>45182</v>
      </c>
      <c r="D1417" s="33">
        <v>122845</v>
      </c>
      <c r="E1417" s="33" t="s">
        <v>31</v>
      </c>
      <c r="F1417" s="36">
        <v>0</v>
      </c>
      <c r="G1417" s="35">
        <v>38952.370000000003</v>
      </c>
      <c r="H1417" s="43">
        <f t="shared" si="17"/>
        <v>1857664780.1800013</v>
      </c>
      <c r="L1417" s="20"/>
      <c r="M1417" s="24"/>
    </row>
    <row r="1418" spans="2:13" s="4" customFormat="1" ht="37.5" customHeight="1" x14ac:dyDescent="0.2">
      <c r="B1418" s="33">
        <v>1404</v>
      </c>
      <c r="C1418" s="34">
        <v>45182</v>
      </c>
      <c r="D1418" s="33">
        <v>122845</v>
      </c>
      <c r="E1418" s="33" t="s">
        <v>31</v>
      </c>
      <c r="F1418" s="36">
        <v>0</v>
      </c>
      <c r="G1418" s="35">
        <v>880323.51</v>
      </c>
      <c r="H1418" s="43">
        <f t="shared" si="17"/>
        <v>1856784456.6700013</v>
      </c>
      <c r="L1418" s="20"/>
      <c r="M1418" s="24"/>
    </row>
    <row r="1419" spans="2:13" s="4" customFormat="1" ht="37.5" customHeight="1" x14ac:dyDescent="0.2">
      <c r="B1419" s="33">
        <v>1405</v>
      </c>
      <c r="C1419" s="34">
        <v>45182</v>
      </c>
      <c r="D1419" s="33">
        <v>122846</v>
      </c>
      <c r="E1419" s="33" t="s">
        <v>31</v>
      </c>
      <c r="F1419" s="36">
        <v>0</v>
      </c>
      <c r="G1419" s="35">
        <v>45352.81</v>
      </c>
      <c r="H1419" s="43">
        <f t="shared" si="17"/>
        <v>1856739103.8600013</v>
      </c>
      <c r="L1419" s="20"/>
      <c r="M1419" s="24"/>
    </row>
    <row r="1420" spans="2:13" s="4" customFormat="1" ht="37.5" customHeight="1" x14ac:dyDescent="0.2">
      <c r="B1420" s="33">
        <v>1406</v>
      </c>
      <c r="C1420" s="34">
        <v>45182</v>
      </c>
      <c r="D1420" s="33">
        <v>122846</v>
      </c>
      <c r="E1420" s="33" t="s">
        <v>31</v>
      </c>
      <c r="F1420" s="36">
        <v>0</v>
      </c>
      <c r="G1420" s="35">
        <v>1024973.45</v>
      </c>
      <c r="H1420" s="43">
        <f t="shared" si="17"/>
        <v>1855714130.4100013</v>
      </c>
      <c r="L1420" s="20"/>
      <c r="M1420" s="24"/>
    </row>
    <row r="1421" spans="2:13" s="4" customFormat="1" ht="37.5" customHeight="1" x14ac:dyDescent="0.2">
      <c r="B1421" s="33">
        <v>1407</v>
      </c>
      <c r="C1421" s="34">
        <v>45182</v>
      </c>
      <c r="D1421" s="33">
        <v>122847</v>
      </c>
      <c r="E1421" s="33" t="s">
        <v>31</v>
      </c>
      <c r="F1421" s="36">
        <v>0</v>
      </c>
      <c r="G1421" s="35">
        <v>2053175.77</v>
      </c>
      <c r="H1421" s="43">
        <f t="shared" si="17"/>
        <v>1853660954.6400013</v>
      </c>
      <c r="L1421" s="20"/>
      <c r="M1421" s="24"/>
    </row>
    <row r="1422" spans="2:13" s="4" customFormat="1" ht="37.5" customHeight="1" x14ac:dyDescent="0.2">
      <c r="B1422" s="33">
        <v>1408</v>
      </c>
      <c r="C1422" s="34">
        <v>45182</v>
      </c>
      <c r="D1422" s="33">
        <v>122847</v>
      </c>
      <c r="E1422" s="33" t="s">
        <v>31</v>
      </c>
      <c r="F1422" s="36">
        <v>0</v>
      </c>
      <c r="G1422" s="35">
        <v>46401772.530000001</v>
      </c>
      <c r="H1422" s="43">
        <f t="shared" si="17"/>
        <v>1807259182.1100013</v>
      </c>
      <c r="L1422" s="20"/>
      <c r="M1422" s="24"/>
    </row>
    <row r="1423" spans="2:13" s="4" customFormat="1" ht="37.5" customHeight="1" x14ac:dyDescent="0.2">
      <c r="B1423" s="33">
        <v>1409</v>
      </c>
      <c r="C1423" s="34">
        <v>45182</v>
      </c>
      <c r="D1423" s="33">
        <v>122848</v>
      </c>
      <c r="E1423" s="33" t="s">
        <v>31</v>
      </c>
      <c r="F1423" s="36">
        <v>0</v>
      </c>
      <c r="G1423" s="35">
        <v>10581052.92</v>
      </c>
      <c r="H1423" s="43">
        <f t="shared" si="17"/>
        <v>1796678129.1900012</v>
      </c>
      <c r="L1423" s="20"/>
      <c r="M1423" s="24"/>
    </row>
    <row r="1424" spans="2:13" s="4" customFormat="1" ht="37.5" customHeight="1" x14ac:dyDescent="0.2">
      <c r="B1424" s="33">
        <v>1410</v>
      </c>
      <c r="C1424" s="34">
        <v>45182</v>
      </c>
      <c r="D1424" s="33">
        <v>122849</v>
      </c>
      <c r="E1424" s="33" t="s">
        <v>31</v>
      </c>
      <c r="F1424" s="36">
        <v>0</v>
      </c>
      <c r="G1424" s="35">
        <v>168343.34</v>
      </c>
      <c r="H1424" s="43">
        <f t="shared" si="17"/>
        <v>1796509785.8500013</v>
      </c>
      <c r="L1424" s="20"/>
      <c r="M1424" s="24"/>
    </row>
    <row r="1425" spans="2:13" s="4" customFormat="1" ht="37.5" customHeight="1" x14ac:dyDescent="0.2">
      <c r="B1425" s="33">
        <v>1411</v>
      </c>
      <c r="C1425" s="34">
        <v>45182</v>
      </c>
      <c r="D1425" s="33">
        <v>122849</v>
      </c>
      <c r="E1425" s="33" t="s">
        <v>31</v>
      </c>
      <c r="F1425" s="36">
        <v>0</v>
      </c>
      <c r="G1425" s="35">
        <v>695331.18</v>
      </c>
      <c r="H1425" s="43">
        <f t="shared" si="17"/>
        <v>1795814454.6700013</v>
      </c>
      <c r="L1425" s="20"/>
      <c r="M1425" s="24"/>
    </row>
    <row r="1426" spans="2:13" s="4" customFormat="1" ht="37.5" customHeight="1" x14ac:dyDescent="0.2">
      <c r="B1426" s="33">
        <v>1412</v>
      </c>
      <c r="C1426" s="34">
        <v>45182</v>
      </c>
      <c r="D1426" s="33">
        <v>122850</v>
      </c>
      <c r="E1426" s="33" t="s">
        <v>31</v>
      </c>
      <c r="F1426" s="36">
        <v>0</v>
      </c>
      <c r="G1426" s="35">
        <v>170872.1</v>
      </c>
      <c r="H1426" s="43">
        <f t="shared" si="17"/>
        <v>1795643582.5700014</v>
      </c>
      <c r="L1426" s="20"/>
      <c r="M1426" s="24"/>
    </row>
    <row r="1427" spans="2:13" s="4" customFormat="1" ht="37.5" customHeight="1" x14ac:dyDescent="0.2">
      <c r="B1427" s="33">
        <v>1413</v>
      </c>
      <c r="C1427" s="34">
        <v>45182</v>
      </c>
      <c r="D1427" s="33">
        <v>122850</v>
      </c>
      <c r="E1427" s="33" t="s">
        <v>31</v>
      </c>
      <c r="F1427" s="36">
        <v>0</v>
      </c>
      <c r="G1427" s="35">
        <v>510854.81</v>
      </c>
      <c r="H1427" s="43">
        <f t="shared" si="17"/>
        <v>1795132727.7600014</v>
      </c>
      <c r="L1427" s="20"/>
      <c r="M1427" s="24"/>
    </row>
    <row r="1428" spans="2:13" s="4" customFormat="1" ht="37.5" customHeight="1" x14ac:dyDescent="0.2">
      <c r="B1428" s="33">
        <v>1414</v>
      </c>
      <c r="C1428" s="34">
        <v>45182</v>
      </c>
      <c r="D1428" s="33">
        <v>122851</v>
      </c>
      <c r="E1428" s="33" t="s">
        <v>31</v>
      </c>
      <c r="F1428" s="36">
        <v>0</v>
      </c>
      <c r="G1428" s="35">
        <v>64125.21</v>
      </c>
      <c r="H1428" s="43">
        <f t="shared" si="17"/>
        <v>1795068602.5500014</v>
      </c>
      <c r="L1428" s="20"/>
      <c r="M1428" s="24"/>
    </row>
    <row r="1429" spans="2:13" s="4" customFormat="1" ht="37.5" customHeight="1" x14ac:dyDescent="0.2">
      <c r="B1429" s="33">
        <v>1415</v>
      </c>
      <c r="C1429" s="34">
        <v>45182</v>
      </c>
      <c r="D1429" s="33">
        <v>122851</v>
      </c>
      <c r="E1429" s="33" t="s">
        <v>31</v>
      </c>
      <c r="F1429" s="36">
        <v>0</v>
      </c>
      <c r="G1429" s="35">
        <v>1057276.76</v>
      </c>
      <c r="H1429" s="43">
        <f t="shared" si="17"/>
        <v>1794011325.7900014</v>
      </c>
      <c r="L1429" s="20"/>
      <c r="M1429" s="24"/>
    </row>
    <row r="1430" spans="2:13" s="4" customFormat="1" ht="37.5" customHeight="1" x14ac:dyDescent="0.2">
      <c r="B1430" s="33">
        <v>1416</v>
      </c>
      <c r="C1430" s="34">
        <v>45182</v>
      </c>
      <c r="D1430" s="33">
        <v>122852</v>
      </c>
      <c r="E1430" s="33" t="s">
        <v>31</v>
      </c>
      <c r="F1430" s="36">
        <v>0</v>
      </c>
      <c r="G1430" s="35">
        <v>2991782.92</v>
      </c>
      <c r="H1430" s="43">
        <f t="shared" si="17"/>
        <v>1791019542.8700013</v>
      </c>
      <c r="L1430" s="20"/>
      <c r="M1430" s="24"/>
    </row>
    <row r="1431" spans="2:13" s="4" customFormat="1" ht="37.5" customHeight="1" x14ac:dyDescent="0.2">
      <c r="B1431" s="33">
        <v>1417</v>
      </c>
      <c r="C1431" s="34">
        <v>45182</v>
      </c>
      <c r="D1431" s="33">
        <v>122853</v>
      </c>
      <c r="E1431" s="33" t="s">
        <v>31</v>
      </c>
      <c r="F1431" s="36">
        <v>0</v>
      </c>
      <c r="G1431" s="35">
        <v>59386.05</v>
      </c>
      <c r="H1431" s="43">
        <f t="shared" si="17"/>
        <v>1790960156.8200014</v>
      </c>
      <c r="L1431" s="20"/>
      <c r="M1431" s="24"/>
    </row>
    <row r="1432" spans="2:13" s="4" customFormat="1" ht="37.5" customHeight="1" x14ac:dyDescent="0.2">
      <c r="B1432" s="33">
        <v>1418</v>
      </c>
      <c r="C1432" s="34">
        <v>45182</v>
      </c>
      <c r="D1432" s="33">
        <v>122853</v>
      </c>
      <c r="E1432" s="33" t="s">
        <v>31</v>
      </c>
      <c r="F1432" s="36">
        <v>0</v>
      </c>
      <c r="G1432" s="35">
        <v>1074649.44</v>
      </c>
      <c r="H1432" s="43">
        <f t="shared" si="17"/>
        <v>1789885507.3800013</v>
      </c>
      <c r="L1432" s="20"/>
      <c r="M1432" s="24"/>
    </row>
    <row r="1433" spans="2:13" s="4" customFormat="1" ht="37.5" customHeight="1" x14ac:dyDescent="0.2">
      <c r="B1433" s="33">
        <v>1419</v>
      </c>
      <c r="C1433" s="34">
        <v>45182</v>
      </c>
      <c r="D1433" s="33">
        <v>122855</v>
      </c>
      <c r="E1433" s="33" t="s">
        <v>31</v>
      </c>
      <c r="F1433" s="36">
        <v>0</v>
      </c>
      <c r="G1433" s="35">
        <v>114093.35</v>
      </c>
      <c r="H1433" s="43">
        <f t="shared" si="17"/>
        <v>1789771414.0300014</v>
      </c>
      <c r="L1433" s="20"/>
      <c r="M1433" s="24"/>
    </row>
    <row r="1434" spans="2:13" s="4" customFormat="1" ht="37.5" customHeight="1" x14ac:dyDescent="0.2">
      <c r="B1434" s="33">
        <v>1420</v>
      </c>
      <c r="C1434" s="34">
        <v>45182</v>
      </c>
      <c r="D1434" s="33">
        <v>122855</v>
      </c>
      <c r="E1434" s="33" t="s">
        <v>31</v>
      </c>
      <c r="F1434" s="36">
        <v>0</v>
      </c>
      <c r="G1434" s="35">
        <v>2578509.63</v>
      </c>
      <c r="H1434" s="43">
        <f t="shared" si="17"/>
        <v>1787192904.4000013</v>
      </c>
      <c r="L1434" s="20"/>
      <c r="M1434" s="24"/>
    </row>
    <row r="1435" spans="2:13" s="4" customFormat="1" ht="37.5" customHeight="1" x14ac:dyDescent="0.2">
      <c r="B1435" s="33">
        <v>1421</v>
      </c>
      <c r="C1435" s="34">
        <v>45182</v>
      </c>
      <c r="D1435" s="33">
        <v>122854</v>
      </c>
      <c r="E1435" s="33" t="s">
        <v>31</v>
      </c>
      <c r="F1435" s="36">
        <v>0</v>
      </c>
      <c r="G1435" s="35">
        <v>33334.239999999998</v>
      </c>
      <c r="H1435" s="43">
        <f t="shared" si="17"/>
        <v>1787159570.1600013</v>
      </c>
      <c r="L1435" s="20"/>
      <c r="M1435" s="24"/>
    </row>
    <row r="1436" spans="2:13" s="4" customFormat="1" ht="37.5" customHeight="1" x14ac:dyDescent="0.2">
      <c r="B1436" s="33">
        <v>1422</v>
      </c>
      <c r="C1436" s="34">
        <v>45182</v>
      </c>
      <c r="D1436" s="33">
        <v>122854</v>
      </c>
      <c r="E1436" s="33" t="s">
        <v>31</v>
      </c>
      <c r="F1436" s="36">
        <v>0</v>
      </c>
      <c r="G1436" s="35">
        <v>753353.78</v>
      </c>
      <c r="H1436" s="43">
        <f t="shared" si="17"/>
        <v>1786406216.3800013</v>
      </c>
      <c r="L1436" s="20"/>
      <c r="M1436" s="24"/>
    </row>
    <row r="1437" spans="2:13" s="4" customFormat="1" ht="37.5" customHeight="1" x14ac:dyDescent="0.2">
      <c r="B1437" s="33">
        <v>1423</v>
      </c>
      <c r="C1437" s="34">
        <v>45182</v>
      </c>
      <c r="D1437" s="33">
        <v>122856</v>
      </c>
      <c r="E1437" s="33" t="s">
        <v>31</v>
      </c>
      <c r="F1437" s="36">
        <v>0</v>
      </c>
      <c r="G1437" s="35">
        <v>164063.89000000001</v>
      </c>
      <c r="H1437" s="43">
        <f t="shared" si="17"/>
        <v>1786242152.4900012</v>
      </c>
      <c r="L1437" s="20"/>
      <c r="M1437" s="24"/>
    </row>
    <row r="1438" spans="2:13" s="4" customFormat="1" ht="37.5" customHeight="1" x14ac:dyDescent="0.2">
      <c r="B1438" s="33">
        <v>1424</v>
      </c>
      <c r="C1438" s="34">
        <v>45182</v>
      </c>
      <c r="D1438" s="33">
        <v>122856</v>
      </c>
      <c r="E1438" s="33" t="s">
        <v>31</v>
      </c>
      <c r="F1438" s="36">
        <v>0</v>
      </c>
      <c r="G1438" s="35">
        <v>677655.22</v>
      </c>
      <c r="H1438" s="43">
        <f t="shared" si="17"/>
        <v>1785564497.2700012</v>
      </c>
      <c r="L1438" s="20"/>
      <c r="M1438" s="24"/>
    </row>
    <row r="1439" spans="2:13" s="4" customFormat="1" ht="37.5" customHeight="1" x14ac:dyDescent="0.2">
      <c r="B1439" s="33">
        <v>1425</v>
      </c>
      <c r="C1439" s="34">
        <v>45182</v>
      </c>
      <c r="D1439" s="33">
        <v>122857</v>
      </c>
      <c r="E1439" s="33" t="s">
        <v>31</v>
      </c>
      <c r="F1439" s="36">
        <v>0</v>
      </c>
      <c r="G1439" s="35">
        <v>423664.99</v>
      </c>
      <c r="H1439" s="43">
        <f t="shared" si="17"/>
        <v>1785140832.2800012</v>
      </c>
      <c r="L1439" s="20"/>
      <c r="M1439" s="24"/>
    </row>
    <row r="1440" spans="2:13" s="4" customFormat="1" ht="37.5" customHeight="1" x14ac:dyDescent="0.2">
      <c r="B1440" s="33">
        <v>1426</v>
      </c>
      <c r="C1440" s="34">
        <v>45182</v>
      </c>
      <c r="D1440" s="33">
        <v>122857</v>
      </c>
      <c r="E1440" s="33" t="s">
        <v>31</v>
      </c>
      <c r="F1440" s="36">
        <v>0</v>
      </c>
      <c r="G1440" s="35">
        <v>1749920.64</v>
      </c>
      <c r="H1440" s="43">
        <f t="shared" si="17"/>
        <v>1783390911.6400011</v>
      </c>
      <c r="L1440" s="20"/>
      <c r="M1440" s="24"/>
    </row>
    <row r="1441" spans="2:13" s="4" customFormat="1" ht="37.5" customHeight="1" x14ac:dyDescent="0.2">
      <c r="B1441" s="33">
        <v>1427</v>
      </c>
      <c r="C1441" s="34">
        <v>45182</v>
      </c>
      <c r="D1441" s="33">
        <v>122858</v>
      </c>
      <c r="E1441" s="33" t="s">
        <v>31</v>
      </c>
      <c r="F1441" s="36">
        <v>0</v>
      </c>
      <c r="G1441" s="35">
        <v>2259642.7999999998</v>
      </c>
      <c r="H1441" s="43">
        <f t="shared" si="17"/>
        <v>1781131268.8400011</v>
      </c>
      <c r="L1441" s="20"/>
      <c r="M1441" s="24"/>
    </row>
    <row r="1442" spans="2:13" s="4" customFormat="1" ht="37.5" customHeight="1" x14ac:dyDescent="0.2">
      <c r="B1442" s="33">
        <v>1428</v>
      </c>
      <c r="C1442" s="34">
        <v>45182</v>
      </c>
      <c r="D1442" s="33">
        <v>122859</v>
      </c>
      <c r="E1442" s="33" t="s">
        <v>31</v>
      </c>
      <c r="F1442" s="36">
        <v>0</v>
      </c>
      <c r="G1442" s="35">
        <v>45430.63</v>
      </c>
      <c r="H1442" s="43">
        <f t="shared" si="17"/>
        <v>1781085838.210001</v>
      </c>
      <c r="L1442" s="20"/>
      <c r="M1442" s="24"/>
    </row>
    <row r="1443" spans="2:13" s="4" customFormat="1" ht="37.5" customHeight="1" x14ac:dyDescent="0.2">
      <c r="B1443" s="33">
        <v>1429</v>
      </c>
      <c r="C1443" s="34">
        <v>45182</v>
      </c>
      <c r="D1443" s="33">
        <v>122859</v>
      </c>
      <c r="E1443" s="33" t="s">
        <v>31</v>
      </c>
      <c r="F1443" s="36">
        <v>0</v>
      </c>
      <c r="G1443" s="35">
        <v>939780.6</v>
      </c>
      <c r="H1443" s="43">
        <f t="shared" si="17"/>
        <v>1780146057.6100011</v>
      </c>
      <c r="L1443" s="20"/>
      <c r="M1443" s="24"/>
    </row>
    <row r="1444" spans="2:13" s="4" customFormat="1" ht="37.5" customHeight="1" x14ac:dyDescent="0.2">
      <c r="B1444" s="33">
        <v>1430</v>
      </c>
      <c r="C1444" s="34">
        <v>45182</v>
      </c>
      <c r="D1444" s="33">
        <v>122860</v>
      </c>
      <c r="E1444" s="33" t="s">
        <v>31</v>
      </c>
      <c r="F1444" s="36">
        <v>0</v>
      </c>
      <c r="G1444" s="35">
        <v>1195488.6599999999</v>
      </c>
      <c r="H1444" s="43">
        <f t="shared" si="17"/>
        <v>1778950568.950001</v>
      </c>
      <c r="L1444" s="20"/>
      <c r="M1444" s="24"/>
    </row>
    <row r="1445" spans="2:13" s="4" customFormat="1" ht="37.5" customHeight="1" x14ac:dyDescent="0.2">
      <c r="B1445" s="33">
        <v>1431</v>
      </c>
      <c r="C1445" s="34">
        <v>45182</v>
      </c>
      <c r="D1445" s="33">
        <v>122861</v>
      </c>
      <c r="E1445" s="33" t="s">
        <v>31</v>
      </c>
      <c r="F1445" s="36">
        <v>0</v>
      </c>
      <c r="G1445" s="35">
        <v>619546.80000000005</v>
      </c>
      <c r="H1445" s="43">
        <f t="shared" si="17"/>
        <v>1778331022.150001</v>
      </c>
      <c r="L1445" s="20"/>
      <c r="M1445" s="24"/>
    </row>
    <row r="1446" spans="2:13" s="4" customFormat="1" ht="37.5" customHeight="1" x14ac:dyDescent="0.2">
      <c r="B1446" s="33">
        <v>1432</v>
      </c>
      <c r="C1446" s="34">
        <v>45182</v>
      </c>
      <c r="D1446" s="33">
        <v>122862</v>
      </c>
      <c r="E1446" s="33" t="s">
        <v>31</v>
      </c>
      <c r="F1446" s="36">
        <v>0</v>
      </c>
      <c r="G1446" s="35">
        <v>2878699.21</v>
      </c>
      <c r="H1446" s="43">
        <f t="shared" si="17"/>
        <v>1775452322.940001</v>
      </c>
      <c r="L1446" s="20"/>
      <c r="M1446" s="24"/>
    </row>
    <row r="1447" spans="2:13" s="4" customFormat="1" ht="37.5" customHeight="1" x14ac:dyDescent="0.2">
      <c r="B1447" s="33">
        <v>1433</v>
      </c>
      <c r="C1447" s="34">
        <v>45182</v>
      </c>
      <c r="D1447" s="33">
        <v>122863</v>
      </c>
      <c r="E1447" s="33" t="s">
        <v>31</v>
      </c>
      <c r="F1447" s="36">
        <v>0</v>
      </c>
      <c r="G1447" s="35">
        <v>2291429.65</v>
      </c>
      <c r="H1447" s="43">
        <f t="shared" si="17"/>
        <v>1773160893.2900009</v>
      </c>
      <c r="L1447" s="20"/>
      <c r="M1447" s="24"/>
    </row>
    <row r="1448" spans="2:13" s="4" customFormat="1" ht="37.5" customHeight="1" x14ac:dyDescent="0.2">
      <c r="B1448" s="33">
        <v>1434</v>
      </c>
      <c r="C1448" s="34">
        <v>45182</v>
      </c>
      <c r="D1448" s="33">
        <v>122866</v>
      </c>
      <c r="E1448" s="33" t="s">
        <v>31</v>
      </c>
      <c r="F1448" s="36">
        <v>0</v>
      </c>
      <c r="G1448" s="35">
        <v>2553866.89</v>
      </c>
      <c r="H1448" s="43">
        <f t="shared" si="17"/>
        <v>1770607026.4000008</v>
      </c>
      <c r="L1448" s="20"/>
      <c r="M1448" s="24"/>
    </row>
    <row r="1449" spans="2:13" s="4" customFormat="1" ht="37.5" customHeight="1" x14ac:dyDescent="0.2">
      <c r="B1449" s="33">
        <v>1435</v>
      </c>
      <c r="C1449" s="34">
        <v>45182</v>
      </c>
      <c r="D1449" s="33">
        <v>122864</v>
      </c>
      <c r="E1449" s="33" t="s">
        <v>31</v>
      </c>
      <c r="F1449" s="36">
        <v>0</v>
      </c>
      <c r="G1449" s="35">
        <v>4471982.92</v>
      </c>
      <c r="H1449" s="43">
        <f t="shared" si="17"/>
        <v>1766135043.4800007</v>
      </c>
      <c r="L1449" s="20"/>
      <c r="M1449" s="24"/>
    </row>
    <row r="1450" spans="2:13" s="4" customFormat="1" ht="37.5" customHeight="1" x14ac:dyDescent="0.2">
      <c r="B1450" s="33">
        <v>1436</v>
      </c>
      <c r="C1450" s="34">
        <v>45182</v>
      </c>
      <c r="D1450" s="33">
        <v>122865</v>
      </c>
      <c r="E1450" s="33" t="s">
        <v>31</v>
      </c>
      <c r="F1450" s="36">
        <v>0</v>
      </c>
      <c r="G1450" s="35">
        <v>6637118.0199999996</v>
      </c>
      <c r="H1450" s="43">
        <f t="shared" si="17"/>
        <v>1759497925.4600008</v>
      </c>
      <c r="L1450" s="20"/>
      <c r="M1450" s="24"/>
    </row>
    <row r="1451" spans="2:13" s="4" customFormat="1" ht="37.5" customHeight="1" x14ac:dyDescent="0.2">
      <c r="B1451" s="33">
        <v>1437</v>
      </c>
      <c r="C1451" s="34">
        <v>45182</v>
      </c>
      <c r="D1451" s="33">
        <v>122867</v>
      </c>
      <c r="E1451" s="33" t="s">
        <v>31</v>
      </c>
      <c r="F1451" s="36">
        <v>0</v>
      </c>
      <c r="G1451" s="35">
        <v>2752429.98</v>
      </c>
      <c r="H1451" s="43">
        <f t="shared" si="17"/>
        <v>1756745495.4800007</v>
      </c>
      <c r="L1451" s="20"/>
      <c r="M1451" s="24"/>
    </row>
    <row r="1452" spans="2:13" s="4" customFormat="1" ht="37.5" customHeight="1" x14ac:dyDescent="0.2">
      <c r="B1452" s="33">
        <v>1438</v>
      </c>
      <c r="C1452" s="34">
        <v>45182</v>
      </c>
      <c r="D1452" s="33">
        <v>122868</v>
      </c>
      <c r="E1452" s="33" t="s">
        <v>31</v>
      </c>
      <c r="F1452" s="36">
        <v>0</v>
      </c>
      <c r="G1452" s="35">
        <v>2993605.59</v>
      </c>
      <c r="H1452" s="43">
        <f t="shared" si="17"/>
        <v>1753751889.8900008</v>
      </c>
      <c r="L1452" s="20"/>
      <c r="M1452" s="24"/>
    </row>
    <row r="1453" spans="2:13" s="4" customFormat="1" ht="37.5" customHeight="1" x14ac:dyDescent="0.2">
      <c r="B1453" s="33">
        <v>1439</v>
      </c>
      <c r="C1453" s="34">
        <v>45182</v>
      </c>
      <c r="D1453" s="33">
        <v>122829</v>
      </c>
      <c r="E1453" s="33" t="s">
        <v>31</v>
      </c>
      <c r="F1453" s="36">
        <v>0</v>
      </c>
      <c r="G1453" s="35">
        <v>1999747.78</v>
      </c>
      <c r="H1453" s="43">
        <f t="shared" si="17"/>
        <v>1751752142.1100008</v>
      </c>
      <c r="L1453" s="20"/>
      <c r="M1453" s="24"/>
    </row>
    <row r="1454" spans="2:13" s="4" customFormat="1" ht="37.5" customHeight="1" x14ac:dyDescent="0.2">
      <c r="B1454" s="33">
        <v>1440</v>
      </c>
      <c r="C1454" s="34">
        <v>45182</v>
      </c>
      <c r="D1454" s="33">
        <v>122869</v>
      </c>
      <c r="E1454" s="33" t="s">
        <v>31</v>
      </c>
      <c r="F1454" s="36">
        <v>0</v>
      </c>
      <c r="G1454" s="35">
        <v>841249.22</v>
      </c>
      <c r="H1454" s="43">
        <f t="shared" si="17"/>
        <v>1750910892.8900008</v>
      </c>
      <c r="L1454" s="20"/>
      <c r="M1454" s="24"/>
    </row>
    <row r="1455" spans="2:13" s="4" customFormat="1" ht="37.5" customHeight="1" x14ac:dyDescent="0.2">
      <c r="B1455" s="33">
        <v>1441</v>
      </c>
      <c r="C1455" s="34">
        <v>45182</v>
      </c>
      <c r="D1455" s="33">
        <v>122870</v>
      </c>
      <c r="E1455" s="33" t="s">
        <v>31</v>
      </c>
      <c r="F1455" s="36">
        <v>0</v>
      </c>
      <c r="G1455" s="35">
        <v>2728961.93</v>
      </c>
      <c r="H1455" s="43">
        <f t="shared" si="17"/>
        <v>1748181930.9600008</v>
      </c>
      <c r="L1455" s="20"/>
      <c r="M1455" s="24"/>
    </row>
    <row r="1456" spans="2:13" s="4" customFormat="1" ht="37.5" customHeight="1" x14ac:dyDescent="0.2">
      <c r="B1456" s="33">
        <v>1442</v>
      </c>
      <c r="C1456" s="34">
        <v>45182</v>
      </c>
      <c r="D1456" s="33">
        <v>122871</v>
      </c>
      <c r="E1456" s="33" t="s">
        <v>31</v>
      </c>
      <c r="F1456" s="36">
        <v>0</v>
      </c>
      <c r="G1456" s="35">
        <v>3918208.84</v>
      </c>
      <c r="H1456" s="43">
        <f t="shared" si="17"/>
        <v>1744263722.1200008</v>
      </c>
      <c r="L1456" s="20"/>
      <c r="M1456" s="24"/>
    </row>
    <row r="1457" spans="2:13" s="4" customFormat="1" ht="37.5" customHeight="1" x14ac:dyDescent="0.2">
      <c r="B1457" s="33">
        <v>1443</v>
      </c>
      <c r="C1457" s="34">
        <v>45182</v>
      </c>
      <c r="D1457" s="33">
        <v>122872</v>
      </c>
      <c r="E1457" s="33" t="s">
        <v>31</v>
      </c>
      <c r="F1457" s="36">
        <v>0</v>
      </c>
      <c r="G1457" s="35">
        <v>2480040.16</v>
      </c>
      <c r="H1457" s="43">
        <f t="shared" si="17"/>
        <v>1741783681.9600008</v>
      </c>
      <c r="L1457" s="20"/>
      <c r="M1457" s="24"/>
    </row>
    <row r="1458" spans="2:13" s="4" customFormat="1" ht="37.5" customHeight="1" x14ac:dyDescent="0.2">
      <c r="B1458" s="33">
        <v>1444</v>
      </c>
      <c r="C1458" s="34">
        <v>45182</v>
      </c>
      <c r="D1458" s="33">
        <v>122873</v>
      </c>
      <c r="E1458" s="33" t="s">
        <v>31</v>
      </c>
      <c r="F1458" s="36">
        <v>0</v>
      </c>
      <c r="G1458" s="35">
        <v>3478275.93</v>
      </c>
      <c r="H1458" s="43">
        <f t="shared" si="17"/>
        <v>1738305406.0300007</v>
      </c>
      <c r="L1458" s="20"/>
      <c r="M1458" s="24"/>
    </row>
    <row r="1459" spans="2:13" s="4" customFormat="1" ht="37.5" customHeight="1" x14ac:dyDescent="0.2">
      <c r="B1459" s="33">
        <v>1445</v>
      </c>
      <c r="C1459" s="34">
        <v>45182</v>
      </c>
      <c r="D1459" s="33">
        <v>123298</v>
      </c>
      <c r="E1459" s="33" t="s">
        <v>31</v>
      </c>
      <c r="F1459" s="36">
        <v>0</v>
      </c>
      <c r="G1459" s="35">
        <v>451115</v>
      </c>
      <c r="H1459" s="43">
        <f t="shared" si="17"/>
        <v>1737854291.0300007</v>
      </c>
      <c r="L1459" s="20"/>
      <c r="M1459" s="24"/>
    </row>
    <row r="1460" spans="2:13" s="4" customFormat="1" ht="37.5" customHeight="1" x14ac:dyDescent="0.2">
      <c r="B1460" s="33">
        <v>1446</v>
      </c>
      <c r="C1460" s="34">
        <v>45183</v>
      </c>
      <c r="D1460" s="33">
        <v>45120</v>
      </c>
      <c r="E1460" s="33" t="s">
        <v>18</v>
      </c>
      <c r="F1460" s="36">
        <v>168453066.38</v>
      </c>
      <c r="G1460" s="35">
        <v>0</v>
      </c>
      <c r="H1460" s="43">
        <f t="shared" si="17"/>
        <v>1906307357.4100008</v>
      </c>
      <c r="L1460" s="20"/>
      <c r="M1460" s="24"/>
    </row>
    <row r="1461" spans="2:13" s="4" customFormat="1" ht="37.5" customHeight="1" x14ac:dyDescent="0.2">
      <c r="B1461" s="33">
        <v>1447</v>
      </c>
      <c r="C1461" s="34">
        <v>45183</v>
      </c>
      <c r="D1461" s="33">
        <v>45130</v>
      </c>
      <c r="E1461" s="33" t="s">
        <v>18</v>
      </c>
      <c r="F1461" s="36">
        <v>91537.32</v>
      </c>
      <c r="G1461" s="35">
        <v>0</v>
      </c>
      <c r="H1461" s="43">
        <f t="shared" si="17"/>
        <v>1906398894.7300007</v>
      </c>
      <c r="L1461" s="20"/>
      <c r="M1461" s="24"/>
    </row>
    <row r="1462" spans="2:13" s="4" customFormat="1" ht="37.5" customHeight="1" x14ac:dyDescent="0.2">
      <c r="B1462" s="33">
        <v>1448</v>
      </c>
      <c r="C1462" s="34">
        <v>45183</v>
      </c>
      <c r="D1462" s="33">
        <v>123610</v>
      </c>
      <c r="E1462" s="33" t="s">
        <v>31</v>
      </c>
      <c r="F1462" s="36">
        <v>0</v>
      </c>
      <c r="G1462" s="35">
        <v>254250</v>
      </c>
      <c r="H1462" s="43">
        <f t="shared" si="17"/>
        <v>1906144644.7300007</v>
      </c>
      <c r="L1462" s="20"/>
      <c r="M1462" s="24"/>
    </row>
    <row r="1463" spans="2:13" s="4" customFormat="1" ht="37.5" customHeight="1" x14ac:dyDescent="0.2">
      <c r="B1463" s="33">
        <v>1449</v>
      </c>
      <c r="C1463" s="34">
        <v>45183</v>
      </c>
      <c r="D1463" s="33">
        <v>123839</v>
      </c>
      <c r="E1463" s="33" t="s">
        <v>31</v>
      </c>
      <c r="F1463" s="36">
        <v>0</v>
      </c>
      <c r="G1463" s="35">
        <v>38206.300000000003</v>
      </c>
      <c r="H1463" s="43">
        <f t="shared" si="17"/>
        <v>1906106438.4300008</v>
      </c>
      <c r="L1463" s="20"/>
      <c r="M1463" s="24"/>
    </row>
    <row r="1464" spans="2:13" s="4" customFormat="1" ht="37.5" customHeight="1" x14ac:dyDescent="0.2">
      <c r="B1464" s="33">
        <v>1450</v>
      </c>
      <c r="C1464" s="34">
        <v>45183</v>
      </c>
      <c r="D1464" s="33">
        <v>123839</v>
      </c>
      <c r="E1464" s="33" t="s">
        <v>31</v>
      </c>
      <c r="F1464" s="36">
        <v>0</v>
      </c>
      <c r="G1464" s="35">
        <v>621380.47</v>
      </c>
      <c r="H1464" s="43">
        <f t="shared" si="17"/>
        <v>1905485057.9600008</v>
      </c>
      <c r="L1464" s="20"/>
      <c r="M1464" s="24"/>
    </row>
    <row r="1465" spans="2:13" s="4" customFormat="1" ht="37.5" customHeight="1" x14ac:dyDescent="0.2">
      <c r="B1465" s="33">
        <v>1451</v>
      </c>
      <c r="C1465" s="34">
        <v>45183</v>
      </c>
      <c r="D1465" s="33">
        <v>123887</v>
      </c>
      <c r="E1465" s="33" t="s">
        <v>31</v>
      </c>
      <c r="F1465" s="36">
        <v>0</v>
      </c>
      <c r="G1465" s="35">
        <v>73431.38</v>
      </c>
      <c r="H1465" s="43">
        <f t="shared" si="17"/>
        <v>1905411626.5800006</v>
      </c>
      <c r="L1465" s="20"/>
      <c r="M1465" s="24"/>
    </row>
    <row r="1466" spans="2:13" s="4" customFormat="1" ht="37.5" customHeight="1" x14ac:dyDescent="0.2">
      <c r="B1466" s="33">
        <v>1452</v>
      </c>
      <c r="C1466" s="34">
        <v>45183</v>
      </c>
      <c r="D1466" s="33">
        <v>123887</v>
      </c>
      <c r="E1466" s="33" t="s">
        <v>31</v>
      </c>
      <c r="F1466" s="36">
        <v>0</v>
      </c>
      <c r="G1466" s="35">
        <v>1225223.07</v>
      </c>
      <c r="H1466" s="43">
        <f t="shared" si="17"/>
        <v>1904186403.5100007</v>
      </c>
      <c r="L1466" s="20"/>
      <c r="M1466" s="24"/>
    </row>
    <row r="1467" spans="2:13" s="4" customFormat="1" ht="37.5" customHeight="1" x14ac:dyDescent="0.2">
      <c r="B1467" s="33">
        <v>1453</v>
      </c>
      <c r="C1467" s="34">
        <v>45183</v>
      </c>
      <c r="D1467" s="33">
        <v>123842</v>
      </c>
      <c r="E1467" s="33" t="s">
        <v>31</v>
      </c>
      <c r="F1467" s="36">
        <v>0</v>
      </c>
      <c r="G1467" s="35">
        <v>94258.93</v>
      </c>
      <c r="H1467" s="43">
        <f t="shared" si="17"/>
        <v>1904092144.5800006</v>
      </c>
      <c r="L1467" s="20"/>
      <c r="M1467" s="24"/>
    </row>
    <row r="1468" spans="2:13" s="4" customFormat="1" ht="37.5" customHeight="1" x14ac:dyDescent="0.2">
      <c r="B1468" s="33">
        <v>1454</v>
      </c>
      <c r="C1468" s="34">
        <v>45183</v>
      </c>
      <c r="D1468" s="33">
        <v>123842</v>
      </c>
      <c r="E1468" s="33" t="s">
        <v>31</v>
      </c>
      <c r="F1468" s="36">
        <v>0</v>
      </c>
      <c r="G1468" s="35">
        <v>389330.37</v>
      </c>
      <c r="H1468" s="43">
        <f t="shared" si="17"/>
        <v>1903702814.2100008</v>
      </c>
      <c r="L1468" s="20"/>
      <c r="M1468" s="24"/>
    </row>
    <row r="1469" spans="2:13" s="4" customFormat="1" ht="37.5" customHeight="1" x14ac:dyDescent="0.2">
      <c r="B1469" s="33">
        <v>1455</v>
      </c>
      <c r="C1469" s="34">
        <v>45183</v>
      </c>
      <c r="D1469" s="33">
        <v>123843</v>
      </c>
      <c r="E1469" s="33" t="s">
        <v>31</v>
      </c>
      <c r="F1469" s="36">
        <v>0</v>
      </c>
      <c r="G1469" s="35">
        <v>225643.43</v>
      </c>
      <c r="H1469" s="43">
        <f t="shared" si="17"/>
        <v>1903477170.7800007</v>
      </c>
      <c r="L1469" s="20"/>
      <c r="M1469" s="24"/>
    </row>
    <row r="1470" spans="2:13" s="4" customFormat="1" ht="37.5" customHeight="1" x14ac:dyDescent="0.2">
      <c r="B1470" s="33">
        <v>1456</v>
      </c>
      <c r="C1470" s="34">
        <v>45183</v>
      </c>
      <c r="D1470" s="33">
        <v>123843</v>
      </c>
      <c r="E1470" s="33" t="s">
        <v>31</v>
      </c>
      <c r="F1470" s="36">
        <v>0</v>
      </c>
      <c r="G1470" s="35">
        <v>932005.48</v>
      </c>
      <c r="H1470" s="43">
        <f t="shared" si="17"/>
        <v>1902545165.3000007</v>
      </c>
      <c r="L1470" s="20"/>
      <c r="M1470" s="24"/>
    </row>
    <row r="1471" spans="2:13" s="4" customFormat="1" ht="37.5" customHeight="1" x14ac:dyDescent="0.2">
      <c r="B1471" s="33">
        <v>1457</v>
      </c>
      <c r="C1471" s="34">
        <v>45183</v>
      </c>
      <c r="D1471" s="33">
        <v>123844</v>
      </c>
      <c r="E1471" s="33" t="s">
        <v>31</v>
      </c>
      <c r="F1471" s="36">
        <v>0</v>
      </c>
      <c r="G1471" s="35">
        <v>171969.75</v>
      </c>
      <c r="H1471" s="43">
        <f t="shared" si="17"/>
        <v>1902373195.5500007</v>
      </c>
      <c r="L1471" s="20"/>
      <c r="M1471" s="24"/>
    </row>
    <row r="1472" spans="2:13" s="4" customFormat="1" ht="37.5" customHeight="1" x14ac:dyDescent="0.2">
      <c r="B1472" s="33">
        <v>1458</v>
      </c>
      <c r="C1472" s="34">
        <v>45183</v>
      </c>
      <c r="D1472" s="33">
        <v>123844</v>
      </c>
      <c r="E1472" s="33" t="s">
        <v>31</v>
      </c>
      <c r="F1472" s="36">
        <v>0</v>
      </c>
      <c r="G1472" s="35">
        <v>710309.84</v>
      </c>
      <c r="H1472" s="43">
        <f t="shared" si="17"/>
        <v>1901662885.7100008</v>
      </c>
      <c r="L1472" s="20"/>
      <c r="M1472" s="24"/>
    </row>
    <row r="1473" spans="2:13" s="4" customFormat="1" ht="37.5" customHeight="1" x14ac:dyDescent="0.2">
      <c r="B1473" s="33">
        <v>1459</v>
      </c>
      <c r="C1473" s="34">
        <v>45183</v>
      </c>
      <c r="D1473" s="33">
        <v>123845</v>
      </c>
      <c r="E1473" s="33" t="s">
        <v>31</v>
      </c>
      <c r="F1473" s="36">
        <v>0</v>
      </c>
      <c r="G1473" s="35">
        <v>1879426.02</v>
      </c>
      <c r="H1473" s="43">
        <f t="shared" si="17"/>
        <v>1899783459.6900008</v>
      </c>
      <c r="L1473" s="20"/>
      <c r="M1473" s="24"/>
    </row>
    <row r="1474" spans="2:13" s="4" customFormat="1" ht="37.5" customHeight="1" x14ac:dyDescent="0.2">
      <c r="B1474" s="33">
        <v>1460</v>
      </c>
      <c r="C1474" s="34">
        <v>45183</v>
      </c>
      <c r="D1474" s="33">
        <v>123846</v>
      </c>
      <c r="E1474" s="33" t="s">
        <v>31</v>
      </c>
      <c r="F1474" s="36">
        <v>0</v>
      </c>
      <c r="G1474" s="35">
        <v>44379589.869999997</v>
      </c>
      <c r="H1474" s="43">
        <f t="shared" ref="H1474:H1704" si="18">H1473+F1474-G1474</f>
        <v>1855403869.8200009</v>
      </c>
      <c r="L1474" s="20"/>
      <c r="M1474" s="24"/>
    </row>
    <row r="1475" spans="2:13" s="4" customFormat="1" ht="37.5" customHeight="1" x14ac:dyDescent="0.2">
      <c r="B1475" s="33">
        <v>1461</v>
      </c>
      <c r="C1475" s="34">
        <v>45183</v>
      </c>
      <c r="D1475" s="33">
        <v>123847</v>
      </c>
      <c r="E1475" s="33" t="s">
        <v>31</v>
      </c>
      <c r="F1475" s="36">
        <v>0</v>
      </c>
      <c r="G1475" s="35">
        <v>97006.37</v>
      </c>
      <c r="H1475" s="43">
        <f t="shared" si="18"/>
        <v>1855306863.450001</v>
      </c>
      <c r="L1475" s="20"/>
      <c r="M1475" s="24"/>
    </row>
    <row r="1476" spans="2:13" s="4" customFormat="1" ht="37.5" customHeight="1" x14ac:dyDescent="0.2">
      <c r="B1476" s="33">
        <v>1462</v>
      </c>
      <c r="C1476" s="34">
        <v>45183</v>
      </c>
      <c r="D1476" s="33">
        <v>123847</v>
      </c>
      <c r="E1476" s="33" t="s">
        <v>31</v>
      </c>
      <c r="F1476" s="36">
        <v>0</v>
      </c>
      <c r="G1476" s="35">
        <v>1883718.81</v>
      </c>
      <c r="H1476" s="43">
        <f t="shared" si="18"/>
        <v>1853423144.6400011</v>
      </c>
      <c r="L1476" s="20"/>
      <c r="M1476" s="24"/>
    </row>
    <row r="1477" spans="2:13" s="4" customFormat="1" ht="37.5" customHeight="1" x14ac:dyDescent="0.2">
      <c r="B1477" s="33">
        <v>1463</v>
      </c>
      <c r="C1477" s="34">
        <v>45183</v>
      </c>
      <c r="D1477" s="33">
        <v>123849</v>
      </c>
      <c r="E1477" s="33" t="s">
        <v>31</v>
      </c>
      <c r="F1477" s="36">
        <v>0</v>
      </c>
      <c r="G1477" s="35">
        <v>250583.7</v>
      </c>
      <c r="H1477" s="43">
        <f t="shared" si="18"/>
        <v>1853172560.940001</v>
      </c>
      <c r="L1477" s="20"/>
      <c r="M1477" s="24"/>
    </row>
    <row r="1478" spans="2:13" s="4" customFormat="1" ht="37.5" customHeight="1" x14ac:dyDescent="0.2">
      <c r="B1478" s="33">
        <v>1464</v>
      </c>
      <c r="C1478" s="34">
        <v>45183</v>
      </c>
      <c r="D1478" s="33">
        <v>123849</v>
      </c>
      <c r="E1478" s="33" t="s">
        <v>31</v>
      </c>
      <c r="F1478" s="36">
        <v>0</v>
      </c>
      <c r="G1478" s="35">
        <v>653479.31999999995</v>
      </c>
      <c r="H1478" s="43">
        <f t="shared" si="18"/>
        <v>1852519081.6200011</v>
      </c>
      <c r="L1478" s="20"/>
      <c r="M1478" s="24"/>
    </row>
    <row r="1479" spans="2:13" s="4" customFormat="1" ht="37.5" customHeight="1" x14ac:dyDescent="0.2">
      <c r="B1479" s="33">
        <v>1465</v>
      </c>
      <c r="C1479" s="34">
        <v>45183</v>
      </c>
      <c r="D1479" s="33">
        <v>123848</v>
      </c>
      <c r="E1479" s="33" t="s">
        <v>31</v>
      </c>
      <c r="F1479" s="36">
        <v>0</v>
      </c>
      <c r="G1479" s="35">
        <v>31805.87</v>
      </c>
      <c r="H1479" s="43">
        <f t="shared" si="18"/>
        <v>1852487275.7500012</v>
      </c>
      <c r="L1479" s="20"/>
      <c r="M1479" s="24"/>
    </row>
    <row r="1480" spans="2:13" s="4" customFormat="1" ht="37.5" customHeight="1" x14ac:dyDescent="0.2">
      <c r="B1480" s="33">
        <v>1466</v>
      </c>
      <c r="C1480" s="34">
        <v>45183</v>
      </c>
      <c r="D1480" s="33">
        <v>123848</v>
      </c>
      <c r="E1480" s="33" t="s">
        <v>31</v>
      </c>
      <c r="F1480" s="36">
        <v>0</v>
      </c>
      <c r="G1480" s="35">
        <v>718812.54</v>
      </c>
      <c r="H1480" s="43">
        <f t="shared" si="18"/>
        <v>1851768463.2100012</v>
      </c>
      <c r="L1480" s="20"/>
      <c r="M1480" s="24"/>
    </row>
    <row r="1481" spans="2:13" s="4" customFormat="1" ht="37.5" customHeight="1" x14ac:dyDescent="0.2">
      <c r="B1481" s="33">
        <v>1467</v>
      </c>
      <c r="C1481" s="34">
        <v>45183</v>
      </c>
      <c r="D1481" s="33">
        <v>123850</v>
      </c>
      <c r="E1481" s="33" t="s">
        <v>31</v>
      </c>
      <c r="F1481" s="36">
        <v>0</v>
      </c>
      <c r="G1481" s="35">
        <v>27626.29</v>
      </c>
      <c r="H1481" s="43">
        <f t="shared" si="18"/>
        <v>1851740836.9200013</v>
      </c>
      <c r="L1481" s="20"/>
      <c r="M1481" s="24"/>
    </row>
    <row r="1482" spans="2:13" s="4" customFormat="1" ht="37.5" customHeight="1" x14ac:dyDescent="0.2">
      <c r="B1482" s="33">
        <v>1468</v>
      </c>
      <c r="C1482" s="34">
        <v>45183</v>
      </c>
      <c r="D1482" s="33">
        <v>123850</v>
      </c>
      <c r="E1482" s="33" t="s">
        <v>31</v>
      </c>
      <c r="F1482" s="36">
        <v>0</v>
      </c>
      <c r="G1482" s="35">
        <v>2239944.66</v>
      </c>
      <c r="H1482" s="43">
        <f t="shared" si="18"/>
        <v>1849500892.2600012</v>
      </c>
      <c r="L1482" s="20"/>
      <c r="M1482" s="24"/>
    </row>
    <row r="1483" spans="2:13" s="4" customFormat="1" ht="37.5" customHeight="1" x14ac:dyDescent="0.2">
      <c r="B1483" s="33">
        <v>1469</v>
      </c>
      <c r="C1483" s="34">
        <v>45183</v>
      </c>
      <c r="D1483" s="33">
        <v>123851</v>
      </c>
      <c r="E1483" s="33" t="s">
        <v>31</v>
      </c>
      <c r="F1483" s="36">
        <v>0</v>
      </c>
      <c r="G1483" s="35">
        <v>6273.22</v>
      </c>
      <c r="H1483" s="43">
        <f t="shared" si="18"/>
        <v>1849494619.0400012</v>
      </c>
      <c r="L1483" s="20"/>
      <c r="M1483" s="24"/>
    </row>
    <row r="1484" spans="2:13" s="4" customFormat="1" ht="37.5" customHeight="1" x14ac:dyDescent="0.2">
      <c r="B1484" s="33">
        <v>1470</v>
      </c>
      <c r="C1484" s="34">
        <v>45183</v>
      </c>
      <c r="D1484" s="33">
        <v>123851</v>
      </c>
      <c r="E1484" s="33" t="s">
        <v>31</v>
      </c>
      <c r="F1484" s="36">
        <v>0</v>
      </c>
      <c r="G1484" s="35">
        <v>100</v>
      </c>
      <c r="H1484" s="43">
        <f t="shared" si="18"/>
        <v>1849494519.0400012</v>
      </c>
      <c r="L1484" s="20"/>
      <c r="M1484" s="24"/>
    </row>
    <row r="1485" spans="2:13" s="4" customFormat="1" ht="37.5" customHeight="1" x14ac:dyDescent="0.2">
      <c r="B1485" s="33">
        <v>1471</v>
      </c>
      <c r="C1485" s="34">
        <v>45183</v>
      </c>
      <c r="D1485" s="33">
        <v>123852</v>
      </c>
      <c r="E1485" s="33" t="s">
        <v>31</v>
      </c>
      <c r="F1485" s="36">
        <v>0</v>
      </c>
      <c r="G1485" s="35">
        <v>446102.88</v>
      </c>
      <c r="H1485" s="43">
        <f t="shared" si="18"/>
        <v>1849048416.160001</v>
      </c>
      <c r="L1485" s="20"/>
      <c r="M1485" s="24"/>
    </row>
    <row r="1486" spans="2:13" s="4" customFormat="1" ht="37.5" customHeight="1" x14ac:dyDescent="0.2">
      <c r="B1486" s="33">
        <v>1472</v>
      </c>
      <c r="C1486" s="34">
        <v>45183</v>
      </c>
      <c r="D1486" s="33">
        <v>123852</v>
      </c>
      <c r="E1486" s="33" t="s">
        <v>31</v>
      </c>
      <c r="F1486" s="36">
        <v>0</v>
      </c>
      <c r="G1486" s="35">
        <v>1948511.77</v>
      </c>
      <c r="H1486" s="43">
        <f t="shared" si="18"/>
        <v>1847099904.3900011</v>
      </c>
      <c r="L1486" s="20"/>
      <c r="M1486" s="24"/>
    </row>
    <row r="1487" spans="2:13" s="4" customFormat="1" ht="37.5" customHeight="1" x14ac:dyDescent="0.2">
      <c r="B1487" s="33">
        <v>1473</v>
      </c>
      <c r="C1487" s="34">
        <v>45183</v>
      </c>
      <c r="D1487" s="33">
        <v>123853</v>
      </c>
      <c r="E1487" s="33" t="s">
        <v>31</v>
      </c>
      <c r="F1487" s="36">
        <v>0</v>
      </c>
      <c r="G1487" s="35">
        <v>201389.07</v>
      </c>
      <c r="H1487" s="43">
        <f t="shared" si="18"/>
        <v>1846898515.3200011</v>
      </c>
      <c r="L1487" s="20"/>
      <c r="M1487" s="24"/>
    </row>
    <row r="1488" spans="2:13" s="4" customFormat="1" ht="37.5" customHeight="1" x14ac:dyDescent="0.2">
      <c r="B1488" s="33">
        <v>1474</v>
      </c>
      <c r="C1488" s="34">
        <v>45183</v>
      </c>
      <c r="D1488" s="33">
        <v>123853</v>
      </c>
      <c r="E1488" s="33" t="s">
        <v>31</v>
      </c>
      <c r="F1488" s="36">
        <v>0</v>
      </c>
      <c r="G1488" s="35">
        <v>3234137.4</v>
      </c>
      <c r="H1488" s="43">
        <f t="shared" si="18"/>
        <v>1843664377.920001</v>
      </c>
      <c r="L1488" s="20"/>
      <c r="M1488" s="24"/>
    </row>
    <row r="1489" spans="2:13" s="4" customFormat="1" ht="37.5" customHeight="1" x14ac:dyDescent="0.2">
      <c r="B1489" s="33">
        <v>1475</v>
      </c>
      <c r="C1489" s="34">
        <v>45183</v>
      </c>
      <c r="D1489" s="33">
        <v>123854</v>
      </c>
      <c r="E1489" s="33" t="s">
        <v>31</v>
      </c>
      <c r="F1489" s="36">
        <v>0</v>
      </c>
      <c r="G1489" s="35">
        <v>10614.04</v>
      </c>
      <c r="H1489" s="43">
        <f t="shared" si="18"/>
        <v>1843653763.8800011</v>
      </c>
      <c r="L1489" s="20"/>
      <c r="M1489" s="24"/>
    </row>
    <row r="1490" spans="2:13" s="4" customFormat="1" ht="37.5" customHeight="1" x14ac:dyDescent="0.2">
      <c r="B1490" s="33">
        <v>1476</v>
      </c>
      <c r="C1490" s="34">
        <v>45183</v>
      </c>
      <c r="D1490" s="33">
        <v>123854</v>
      </c>
      <c r="E1490" s="33" t="s">
        <v>31</v>
      </c>
      <c r="F1490" s="36">
        <v>0</v>
      </c>
      <c r="G1490" s="35">
        <v>239877.23</v>
      </c>
      <c r="H1490" s="43">
        <f t="shared" si="18"/>
        <v>1843413886.650001</v>
      </c>
      <c r="L1490" s="20"/>
      <c r="M1490" s="24"/>
    </row>
    <row r="1491" spans="2:13" s="4" customFormat="1" ht="37.5" customHeight="1" x14ac:dyDescent="0.2">
      <c r="B1491" s="33">
        <v>1477</v>
      </c>
      <c r="C1491" s="34">
        <v>45183</v>
      </c>
      <c r="D1491" s="33">
        <v>123856</v>
      </c>
      <c r="E1491" s="33" t="s">
        <v>31</v>
      </c>
      <c r="F1491" s="36">
        <v>0</v>
      </c>
      <c r="G1491" s="35">
        <v>230983.18</v>
      </c>
      <c r="H1491" s="43">
        <f t="shared" si="18"/>
        <v>1843182903.470001</v>
      </c>
      <c r="L1491" s="20"/>
      <c r="M1491" s="24"/>
    </row>
    <row r="1492" spans="2:13" s="4" customFormat="1" ht="37.5" customHeight="1" x14ac:dyDescent="0.2">
      <c r="B1492" s="33">
        <v>1478</v>
      </c>
      <c r="C1492" s="34">
        <v>45183</v>
      </c>
      <c r="D1492" s="33">
        <v>123856</v>
      </c>
      <c r="E1492" s="33" t="s">
        <v>31</v>
      </c>
      <c r="F1492" s="36">
        <v>0</v>
      </c>
      <c r="G1492" s="35">
        <v>1233117.83</v>
      </c>
      <c r="H1492" s="43">
        <f t="shared" si="18"/>
        <v>1841949785.6400011</v>
      </c>
      <c r="L1492" s="20"/>
      <c r="M1492" s="24"/>
    </row>
    <row r="1493" spans="2:13" s="4" customFormat="1" ht="37.5" customHeight="1" x14ac:dyDescent="0.2">
      <c r="B1493" s="33">
        <v>1479</v>
      </c>
      <c r="C1493" s="34">
        <v>45183</v>
      </c>
      <c r="D1493" s="33">
        <v>123855</v>
      </c>
      <c r="E1493" s="33" t="s">
        <v>31</v>
      </c>
      <c r="F1493" s="36">
        <v>0</v>
      </c>
      <c r="G1493" s="35">
        <v>165842.37</v>
      </c>
      <c r="H1493" s="43">
        <f t="shared" si="18"/>
        <v>1841783943.2700012</v>
      </c>
      <c r="L1493" s="20"/>
      <c r="M1493" s="24"/>
    </row>
    <row r="1494" spans="2:13" s="4" customFormat="1" ht="37.5" customHeight="1" x14ac:dyDescent="0.2">
      <c r="B1494" s="33">
        <v>1480</v>
      </c>
      <c r="C1494" s="34">
        <v>45183</v>
      </c>
      <c r="D1494" s="33">
        <v>123855</v>
      </c>
      <c r="E1494" s="33" t="s">
        <v>31</v>
      </c>
      <c r="F1494" s="36">
        <v>0</v>
      </c>
      <c r="G1494" s="35">
        <v>685001.07</v>
      </c>
      <c r="H1494" s="43">
        <f t="shared" si="18"/>
        <v>1841098942.2000012</v>
      </c>
      <c r="L1494" s="20"/>
      <c r="M1494" s="24"/>
    </row>
    <row r="1495" spans="2:13" s="4" customFormat="1" ht="37.5" customHeight="1" x14ac:dyDescent="0.2">
      <c r="B1495" s="33">
        <v>1481</v>
      </c>
      <c r="C1495" s="34">
        <v>45183</v>
      </c>
      <c r="D1495" s="33">
        <v>123857</v>
      </c>
      <c r="E1495" s="33" t="s">
        <v>31</v>
      </c>
      <c r="F1495" s="36">
        <v>0</v>
      </c>
      <c r="G1495" s="35">
        <v>126706.23</v>
      </c>
      <c r="H1495" s="43">
        <f t="shared" si="18"/>
        <v>1840972235.9700012</v>
      </c>
      <c r="L1495" s="20"/>
      <c r="M1495" s="24"/>
    </row>
    <row r="1496" spans="2:13" s="4" customFormat="1" ht="37.5" customHeight="1" x14ac:dyDescent="0.2">
      <c r="B1496" s="33">
        <v>1482</v>
      </c>
      <c r="C1496" s="34">
        <v>45183</v>
      </c>
      <c r="D1496" s="33">
        <v>123857</v>
      </c>
      <c r="E1496" s="33" t="s">
        <v>31</v>
      </c>
      <c r="F1496" s="36">
        <v>0</v>
      </c>
      <c r="G1496" s="35">
        <v>1236038.97</v>
      </c>
      <c r="H1496" s="43">
        <f t="shared" si="18"/>
        <v>1839736197.0000012</v>
      </c>
      <c r="L1496" s="20"/>
      <c r="M1496" s="24"/>
    </row>
    <row r="1497" spans="2:13" s="4" customFormat="1" ht="37.5" customHeight="1" x14ac:dyDescent="0.2">
      <c r="B1497" s="33">
        <v>1483</v>
      </c>
      <c r="C1497" s="34">
        <v>45183</v>
      </c>
      <c r="D1497" s="33">
        <v>123862</v>
      </c>
      <c r="E1497" s="33" t="s">
        <v>31</v>
      </c>
      <c r="F1497" s="36">
        <v>0</v>
      </c>
      <c r="G1497" s="35">
        <v>156102.46</v>
      </c>
      <c r="H1497" s="43">
        <f t="shared" si="18"/>
        <v>1839580094.5400012</v>
      </c>
      <c r="L1497" s="20"/>
      <c r="M1497" s="24"/>
    </row>
    <row r="1498" spans="2:13" s="4" customFormat="1" ht="37.5" customHeight="1" x14ac:dyDescent="0.2">
      <c r="B1498" s="33">
        <v>1484</v>
      </c>
      <c r="C1498" s="34">
        <v>45183</v>
      </c>
      <c r="D1498" s="33">
        <v>123862</v>
      </c>
      <c r="E1498" s="33" t="s">
        <v>31</v>
      </c>
      <c r="F1498" s="36">
        <v>0</v>
      </c>
      <c r="G1498" s="35">
        <v>287415.37</v>
      </c>
      <c r="H1498" s="43">
        <f t="shared" si="18"/>
        <v>1839292679.1700013</v>
      </c>
      <c r="L1498" s="20"/>
      <c r="M1498" s="24"/>
    </row>
    <row r="1499" spans="2:13" s="4" customFormat="1" ht="37.5" customHeight="1" x14ac:dyDescent="0.2">
      <c r="B1499" s="33">
        <v>1485</v>
      </c>
      <c r="C1499" s="34">
        <v>45183</v>
      </c>
      <c r="D1499" s="33">
        <v>123861</v>
      </c>
      <c r="E1499" s="33" t="s">
        <v>31</v>
      </c>
      <c r="F1499" s="36">
        <v>0</v>
      </c>
      <c r="G1499" s="35">
        <v>56845.81</v>
      </c>
      <c r="H1499" s="43">
        <f t="shared" si="18"/>
        <v>1839235833.3600013</v>
      </c>
      <c r="L1499" s="20"/>
      <c r="M1499" s="24"/>
    </row>
    <row r="1500" spans="2:13" s="4" customFormat="1" ht="37.5" customHeight="1" x14ac:dyDescent="0.2">
      <c r="B1500" s="33">
        <v>1486</v>
      </c>
      <c r="C1500" s="34">
        <v>45183</v>
      </c>
      <c r="D1500" s="33">
        <v>123861</v>
      </c>
      <c r="E1500" s="33" t="s">
        <v>31</v>
      </c>
      <c r="F1500" s="36">
        <v>0</v>
      </c>
      <c r="G1500" s="35">
        <v>915506.14</v>
      </c>
      <c r="H1500" s="43">
        <f t="shared" si="18"/>
        <v>1838320327.2200012</v>
      </c>
      <c r="L1500" s="20"/>
      <c r="M1500" s="24"/>
    </row>
    <row r="1501" spans="2:13" s="4" customFormat="1" ht="37.5" customHeight="1" x14ac:dyDescent="0.2">
      <c r="B1501" s="33">
        <v>1487</v>
      </c>
      <c r="C1501" s="34">
        <v>45183</v>
      </c>
      <c r="D1501" s="33">
        <v>123860</v>
      </c>
      <c r="E1501" s="33" t="s">
        <v>31</v>
      </c>
      <c r="F1501" s="36">
        <v>0</v>
      </c>
      <c r="G1501" s="35">
        <v>321222.32</v>
      </c>
      <c r="H1501" s="43">
        <f t="shared" si="18"/>
        <v>1837999104.9000013</v>
      </c>
      <c r="L1501" s="20"/>
      <c r="M1501" s="24"/>
    </row>
    <row r="1502" spans="2:13" s="4" customFormat="1" ht="37.5" customHeight="1" x14ac:dyDescent="0.2">
      <c r="B1502" s="33">
        <v>1488</v>
      </c>
      <c r="C1502" s="34">
        <v>45183</v>
      </c>
      <c r="D1502" s="33">
        <v>123860</v>
      </c>
      <c r="E1502" s="33" t="s">
        <v>31</v>
      </c>
      <c r="F1502" s="36">
        <v>0</v>
      </c>
      <c r="G1502" s="35">
        <v>1018884.44</v>
      </c>
      <c r="H1502" s="43">
        <f t="shared" si="18"/>
        <v>1836980220.4600012</v>
      </c>
      <c r="L1502" s="20"/>
      <c r="M1502" s="24"/>
    </row>
    <row r="1503" spans="2:13" s="4" customFormat="1" ht="37.5" customHeight="1" x14ac:dyDescent="0.2">
      <c r="B1503" s="33">
        <v>1489</v>
      </c>
      <c r="C1503" s="34">
        <v>45183</v>
      </c>
      <c r="D1503" s="33">
        <v>123859</v>
      </c>
      <c r="E1503" s="33" t="s">
        <v>31</v>
      </c>
      <c r="F1503" s="36">
        <v>0</v>
      </c>
      <c r="G1503" s="35">
        <v>32591.200000000001</v>
      </c>
      <c r="H1503" s="43">
        <f t="shared" si="18"/>
        <v>1836947629.2600012</v>
      </c>
      <c r="L1503" s="20"/>
      <c r="M1503" s="24"/>
    </row>
    <row r="1504" spans="2:13" s="4" customFormat="1" ht="37.5" customHeight="1" x14ac:dyDescent="0.2">
      <c r="B1504" s="33">
        <v>1490</v>
      </c>
      <c r="C1504" s="34">
        <v>45183</v>
      </c>
      <c r="D1504" s="33">
        <v>123859</v>
      </c>
      <c r="E1504" s="33" t="s">
        <v>31</v>
      </c>
      <c r="F1504" s="36">
        <v>0</v>
      </c>
      <c r="G1504" s="35">
        <v>736561</v>
      </c>
      <c r="H1504" s="43">
        <f t="shared" si="18"/>
        <v>1836211068.2600012</v>
      </c>
      <c r="L1504" s="20"/>
      <c r="M1504" s="24"/>
    </row>
    <row r="1505" spans="2:13" s="4" customFormat="1" ht="37.5" customHeight="1" x14ac:dyDescent="0.2">
      <c r="B1505" s="33">
        <v>1491</v>
      </c>
      <c r="C1505" s="34">
        <v>45183</v>
      </c>
      <c r="D1505" s="33">
        <v>123858</v>
      </c>
      <c r="E1505" s="33" t="s">
        <v>31</v>
      </c>
      <c r="F1505" s="36">
        <v>0</v>
      </c>
      <c r="G1505" s="35">
        <v>161044.76</v>
      </c>
      <c r="H1505" s="43">
        <f t="shared" si="18"/>
        <v>1836050023.5000012</v>
      </c>
      <c r="L1505" s="20"/>
      <c r="M1505" s="24"/>
    </row>
    <row r="1506" spans="2:13" s="4" customFormat="1" ht="37.5" customHeight="1" x14ac:dyDescent="0.2">
      <c r="B1506" s="33">
        <v>1492</v>
      </c>
      <c r="C1506" s="34">
        <v>45183</v>
      </c>
      <c r="D1506" s="33">
        <v>123858</v>
      </c>
      <c r="E1506" s="33" t="s">
        <v>31</v>
      </c>
      <c r="F1506" s="36">
        <v>0</v>
      </c>
      <c r="G1506" s="35">
        <v>415830.04</v>
      </c>
      <c r="H1506" s="43">
        <f t="shared" si="18"/>
        <v>1835634193.4600012</v>
      </c>
      <c r="L1506" s="20"/>
      <c r="M1506" s="24"/>
    </row>
    <row r="1507" spans="2:13" s="4" customFormat="1" ht="37.5" customHeight="1" x14ac:dyDescent="0.2">
      <c r="B1507" s="33">
        <v>1493</v>
      </c>
      <c r="C1507" s="34">
        <v>45183</v>
      </c>
      <c r="D1507" s="33">
        <v>123863</v>
      </c>
      <c r="E1507" s="33" t="s">
        <v>31</v>
      </c>
      <c r="F1507" s="36">
        <v>0</v>
      </c>
      <c r="G1507" s="35">
        <v>127262.13</v>
      </c>
      <c r="H1507" s="43">
        <f t="shared" si="18"/>
        <v>1835506931.3300011</v>
      </c>
      <c r="L1507" s="20"/>
      <c r="M1507" s="24"/>
    </row>
    <row r="1508" spans="2:13" s="4" customFormat="1" ht="37.5" customHeight="1" x14ac:dyDescent="0.2">
      <c r="B1508" s="33">
        <v>1494</v>
      </c>
      <c r="C1508" s="34">
        <v>45183</v>
      </c>
      <c r="D1508" s="33">
        <v>123863</v>
      </c>
      <c r="E1508" s="33" t="s">
        <v>31</v>
      </c>
      <c r="F1508" s="36">
        <v>0</v>
      </c>
      <c r="G1508" s="35">
        <v>1340780.23</v>
      </c>
      <c r="H1508" s="43">
        <f t="shared" si="18"/>
        <v>1834166151.1000011</v>
      </c>
      <c r="L1508" s="20"/>
      <c r="M1508" s="24"/>
    </row>
    <row r="1509" spans="2:13" s="4" customFormat="1" ht="37.5" customHeight="1" x14ac:dyDescent="0.2">
      <c r="B1509" s="33">
        <v>1495</v>
      </c>
      <c r="C1509" s="34">
        <v>45183</v>
      </c>
      <c r="D1509" s="33">
        <v>123865</v>
      </c>
      <c r="E1509" s="33" t="s">
        <v>31</v>
      </c>
      <c r="F1509" s="36">
        <v>0</v>
      </c>
      <c r="G1509" s="35">
        <v>275928.71999999997</v>
      </c>
      <c r="H1509" s="43">
        <f t="shared" si="18"/>
        <v>1833890222.3800011</v>
      </c>
      <c r="L1509" s="20"/>
      <c r="M1509" s="24"/>
    </row>
    <row r="1510" spans="2:13" s="4" customFormat="1" ht="37.5" customHeight="1" x14ac:dyDescent="0.2">
      <c r="B1510" s="33">
        <v>1496</v>
      </c>
      <c r="C1510" s="34">
        <v>45183</v>
      </c>
      <c r="D1510" s="33">
        <v>123865</v>
      </c>
      <c r="E1510" s="33" t="s">
        <v>31</v>
      </c>
      <c r="F1510" s="36">
        <v>0</v>
      </c>
      <c r="G1510" s="35">
        <v>3848249.2</v>
      </c>
      <c r="H1510" s="43">
        <f t="shared" si="18"/>
        <v>1830041973.180001</v>
      </c>
      <c r="L1510" s="20"/>
      <c r="M1510" s="24"/>
    </row>
    <row r="1511" spans="2:13" s="4" customFormat="1" ht="37.5" customHeight="1" x14ac:dyDescent="0.2">
      <c r="B1511" s="33">
        <v>1497</v>
      </c>
      <c r="C1511" s="34">
        <v>45183</v>
      </c>
      <c r="D1511" s="33">
        <v>123864</v>
      </c>
      <c r="E1511" s="33" t="s">
        <v>31</v>
      </c>
      <c r="F1511" s="36">
        <v>0</v>
      </c>
      <c r="G1511" s="35">
        <v>163049.60999999999</v>
      </c>
      <c r="H1511" s="43">
        <f t="shared" si="18"/>
        <v>1829878923.5700011</v>
      </c>
      <c r="L1511" s="20"/>
      <c r="M1511" s="24"/>
    </row>
    <row r="1512" spans="2:13" s="4" customFormat="1" ht="37.5" customHeight="1" x14ac:dyDescent="0.2">
      <c r="B1512" s="33">
        <v>1498</v>
      </c>
      <c r="C1512" s="34">
        <v>45183</v>
      </c>
      <c r="D1512" s="33">
        <v>123864</v>
      </c>
      <c r="E1512" s="33" t="s">
        <v>31</v>
      </c>
      <c r="F1512" s="36">
        <v>0</v>
      </c>
      <c r="G1512" s="35">
        <v>673465.78</v>
      </c>
      <c r="H1512" s="43">
        <f t="shared" si="18"/>
        <v>1829205457.7900012</v>
      </c>
      <c r="L1512" s="20"/>
      <c r="M1512" s="24"/>
    </row>
    <row r="1513" spans="2:13" s="4" customFormat="1" ht="37.5" customHeight="1" x14ac:dyDescent="0.2">
      <c r="B1513" s="33">
        <v>1499</v>
      </c>
      <c r="C1513" s="34">
        <v>45183</v>
      </c>
      <c r="D1513" s="33">
        <v>123866</v>
      </c>
      <c r="E1513" s="33" t="s">
        <v>31</v>
      </c>
      <c r="F1513" s="36">
        <v>0</v>
      </c>
      <c r="G1513" s="35">
        <v>83719.199999999997</v>
      </c>
      <c r="H1513" s="43">
        <f t="shared" si="18"/>
        <v>1829121738.5900011</v>
      </c>
      <c r="L1513" s="20"/>
      <c r="M1513" s="24"/>
    </row>
    <row r="1514" spans="2:13" s="4" customFormat="1" ht="37.5" customHeight="1" x14ac:dyDescent="0.2">
      <c r="B1514" s="33">
        <v>1500</v>
      </c>
      <c r="C1514" s="34">
        <v>45183</v>
      </c>
      <c r="D1514" s="33">
        <v>123866</v>
      </c>
      <c r="E1514" s="33" t="s">
        <v>31</v>
      </c>
      <c r="F1514" s="36">
        <v>0</v>
      </c>
      <c r="G1514" s="35">
        <v>1311168.56</v>
      </c>
      <c r="H1514" s="43">
        <f t="shared" si="18"/>
        <v>1827810570.0300012</v>
      </c>
      <c r="L1514" s="20"/>
      <c r="M1514" s="24"/>
    </row>
    <row r="1515" spans="2:13" s="4" customFormat="1" ht="37.5" customHeight="1" x14ac:dyDescent="0.2">
      <c r="B1515" s="33">
        <v>1501</v>
      </c>
      <c r="C1515" s="34">
        <v>45183</v>
      </c>
      <c r="D1515" s="33">
        <v>123867</v>
      </c>
      <c r="E1515" s="33" t="s">
        <v>31</v>
      </c>
      <c r="F1515" s="36">
        <v>0</v>
      </c>
      <c r="G1515" s="35">
        <v>360973.91</v>
      </c>
      <c r="H1515" s="43">
        <f t="shared" si="18"/>
        <v>1827449596.1200011</v>
      </c>
      <c r="L1515" s="20"/>
      <c r="M1515" s="24"/>
    </row>
    <row r="1516" spans="2:13" s="4" customFormat="1" ht="37.5" customHeight="1" x14ac:dyDescent="0.2">
      <c r="B1516" s="33">
        <v>1502</v>
      </c>
      <c r="C1516" s="34">
        <v>45183</v>
      </c>
      <c r="D1516" s="33">
        <v>123867</v>
      </c>
      <c r="E1516" s="33" t="s">
        <v>31</v>
      </c>
      <c r="F1516" s="36">
        <v>0</v>
      </c>
      <c r="G1516" s="35">
        <v>1052767.33</v>
      </c>
      <c r="H1516" s="43">
        <f t="shared" si="18"/>
        <v>1826396828.7900012</v>
      </c>
      <c r="L1516" s="20"/>
      <c r="M1516" s="24"/>
    </row>
    <row r="1517" spans="2:13" s="4" customFormat="1" ht="37.5" customHeight="1" x14ac:dyDescent="0.2">
      <c r="B1517" s="33">
        <v>1503</v>
      </c>
      <c r="C1517" s="34">
        <v>45183</v>
      </c>
      <c r="D1517" s="33">
        <v>123869</v>
      </c>
      <c r="E1517" s="33" t="s">
        <v>31</v>
      </c>
      <c r="F1517" s="36">
        <v>0</v>
      </c>
      <c r="G1517" s="35">
        <v>42362.51</v>
      </c>
      <c r="H1517" s="43">
        <f t="shared" si="18"/>
        <v>1826354466.2800012</v>
      </c>
      <c r="L1517" s="20"/>
      <c r="M1517" s="24"/>
    </row>
    <row r="1518" spans="2:13" s="4" customFormat="1" ht="37.5" customHeight="1" x14ac:dyDescent="0.2">
      <c r="B1518" s="33">
        <v>1504</v>
      </c>
      <c r="C1518" s="34">
        <v>45183</v>
      </c>
      <c r="D1518" s="33">
        <v>123869</v>
      </c>
      <c r="E1518" s="33" t="s">
        <v>31</v>
      </c>
      <c r="F1518" s="36">
        <v>0</v>
      </c>
      <c r="G1518" s="35">
        <v>957392.79</v>
      </c>
      <c r="H1518" s="43">
        <f t="shared" si="18"/>
        <v>1825397073.4900012</v>
      </c>
      <c r="L1518" s="20"/>
      <c r="M1518" s="24"/>
    </row>
    <row r="1519" spans="2:13" s="4" customFormat="1" ht="37.5" customHeight="1" x14ac:dyDescent="0.2">
      <c r="B1519" s="33">
        <v>1505</v>
      </c>
      <c r="C1519" s="34">
        <v>45183</v>
      </c>
      <c r="D1519" s="33">
        <v>123868</v>
      </c>
      <c r="E1519" s="33" t="s">
        <v>31</v>
      </c>
      <c r="F1519" s="36">
        <v>0</v>
      </c>
      <c r="G1519" s="35">
        <v>36337.629999999997</v>
      </c>
      <c r="H1519" s="43">
        <f t="shared" si="18"/>
        <v>1825360735.8600011</v>
      </c>
      <c r="L1519" s="20"/>
      <c r="M1519" s="24"/>
    </row>
    <row r="1520" spans="2:13" s="4" customFormat="1" ht="37.5" customHeight="1" x14ac:dyDescent="0.2">
      <c r="B1520" s="33">
        <v>1506</v>
      </c>
      <c r="C1520" s="34">
        <v>45183</v>
      </c>
      <c r="D1520" s="33">
        <v>123868</v>
      </c>
      <c r="E1520" s="33" t="s">
        <v>31</v>
      </c>
      <c r="F1520" s="36">
        <v>0</v>
      </c>
      <c r="G1520" s="35">
        <v>176476.08</v>
      </c>
      <c r="H1520" s="43">
        <f t="shared" si="18"/>
        <v>1825184259.7800012</v>
      </c>
      <c r="L1520" s="20"/>
      <c r="M1520" s="24"/>
    </row>
    <row r="1521" spans="2:13" s="4" customFormat="1" ht="37.5" customHeight="1" x14ac:dyDescent="0.2">
      <c r="B1521" s="33">
        <v>1507</v>
      </c>
      <c r="C1521" s="34">
        <v>45183</v>
      </c>
      <c r="D1521" s="33">
        <v>123870</v>
      </c>
      <c r="E1521" s="33" t="s">
        <v>31</v>
      </c>
      <c r="F1521" s="36">
        <v>0</v>
      </c>
      <c r="G1521" s="35">
        <v>45180.639999999999</v>
      </c>
      <c r="H1521" s="43">
        <f t="shared" si="18"/>
        <v>1825139079.1400011</v>
      </c>
      <c r="L1521" s="20"/>
      <c r="M1521" s="24"/>
    </row>
    <row r="1522" spans="2:13" s="4" customFormat="1" ht="37.5" customHeight="1" x14ac:dyDescent="0.2">
      <c r="B1522" s="33">
        <v>1508</v>
      </c>
      <c r="C1522" s="34">
        <v>45183</v>
      </c>
      <c r="D1522" s="33">
        <v>123870</v>
      </c>
      <c r="E1522" s="33" t="s">
        <v>31</v>
      </c>
      <c r="F1522" s="36">
        <v>0</v>
      </c>
      <c r="G1522" s="35">
        <v>732671.16</v>
      </c>
      <c r="H1522" s="43">
        <f t="shared" si="18"/>
        <v>1824406407.980001</v>
      </c>
      <c r="L1522" s="20"/>
      <c r="M1522" s="24"/>
    </row>
    <row r="1523" spans="2:13" s="4" customFormat="1" ht="37.5" customHeight="1" x14ac:dyDescent="0.2">
      <c r="B1523" s="33">
        <v>1509</v>
      </c>
      <c r="C1523" s="34">
        <v>45183</v>
      </c>
      <c r="D1523" s="33">
        <v>123871</v>
      </c>
      <c r="E1523" s="33" t="s">
        <v>31</v>
      </c>
      <c r="F1523" s="36">
        <v>0</v>
      </c>
      <c r="G1523" s="35">
        <v>165264.24</v>
      </c>
      <c r="H1523" s="43">
        <f t="shared" si="18"/>
        <v>1824241143.740001</v>
      </c>
      <c r="L1523" s="20"/>
      <c r="M1523" s="24"/>
    </row>
    <row r="1524" spans="2:13" s="4" customFormat="1" ht="37.5" customHeight="1" x14ac:dyDescent="0.2">
      <c r="B1524" s="33">
        <v>1510</v>
      </c>
      <c r="C1524" s="34">
        <v>45183</v>
      </c>
      <c r="D1524" s="33">
        <v>123871</v>
      </c>
      <c r="E1524" s="33" t="s">
        <v>31</v>
      </c>
      <c r="F1524" s="36">
        <v>0</v>
      </c>
      <c r="G1524" s="35">
        <v>445427.55</v>
      </c>
      <c r="H1524" s="43">
        <f t="shared" si="18"/>
        <v>1823795716.190001</v>
      </c>
      <c r="L1524" s="20"/>
      <c r="M1524" s="24"/>
    </row>
    <row r="1525" spans="2:13" s="4" customFormat="1" ht="37.5" customHeight="1" x14ac:dyDescent="0.2">
      <c r="B1525" s="33">
        <v>1511</v>
      </c>
      <c r="C1525" s="34">
        <v>45183</v>
      </c>
      <c r="D1525" s="33">
        <v>123875</v>
      </c>
      <c r="E1525" s="33" t="s">
        <v>31</v>
      </c>
      <c r="F1525" s="36">
        <v>0</v>
      </c>
      <c r="G1525" s="35">
        <v>2248832.56</v>
      </c>
      <c r="H1525" s="43">
        <f t="shared" si="18"/>
        <v>1821546883.6300011</v>
      </c>
      <c r="L1525" s="20"/>
      <c r="M1525" s="24"/>
    </row>
    <row r="1526" spans="2:13" s="4" customFormat="1" ht="37.5" customHeight="1" x14ac:dyDescent="0.2">
      <c r="B1526" s="33">
        <v>1512</v>
      </c>
      <c r="C1526" s="34">
        <v>45183</v>
      </c>
      <c r="D1526" s="33">
        <v>123874</v>
      </c>
      <c r="E1526" s="33" t="s">
        <v>31</v>
      </c>
      <c r="F1526" s="36">
        <v>0</v>
      </c>
      <c r="G1526" s="35">
        <v>2536407.0499999998</v>
      </c>
      <c r="H1526" s="43">
        <f t="shared" si="18"/>
        <v>1819010476.5800011</v>
      </c>
      <c r="L1526" s="20"/>
      <c r="M1526" s="24"/>
    </row>
    <row r="1527" spans="2:13" s="4" customFormat="1" ht="37.5" customHeight="1" x14ac:dyDescent="0.2">
      <c r="B1527" s="33">
        <v>1513</v>
      </c>
      <c r="C1527" s="34">
        <v>45183</v>
      </c>
      <c r="D1527" s="33">
        <v>123872</v>
      </c>
      <c r="E1527" s="33" t="s">
        <v>31</v>
      </c>
      <c r="F1527" s="36">
        <v>0</v>
      </c>
      <c r="G1527" s="35">
        <v>1970278.02</v>
      </c>
      <c r="H1527" s="43">
        <f t="shared" si="18"/>
        <v>1817040198.5600011</v>
      </c>
      <c r="L1527" s="20"/>
      <c r="M1527" s="24"/>
    </row>
    <row r="1528" spans="2:13" s="4" customFormat="1" ht="37.5" customHeight="1" x14ac:dyDescent="0.2">
      <c r="B1528" s="33">
        <v>1514</v>
      </c>
      <c r="C1528" s="34">
        <v>45183</v>
      </c>
      <c r="D1528" s="33">
        <v>123873</v>
      </c>
      <c r="E1528" s="33" t="s">
        <v>31</v>
      </c>
      <c r="F1528" s="36">
        <v>0</v>
      </c>
      <c r="G1528" s="35">
        <v>8820121.4600000009</v>
      </c>
      <c r="H1528" s="43">
        <f t="shared" si="18"/>
        <v>1808220077.1000011</v>
      </c>
      <c r="L1528" s="20"/>
      <c r="M1528" s="24"/>
    </row>
    <row r="1529" spans="2:13" s="4" customFormat="1" ht="37.5" customHeight="1" x14ac:dyDescent="0.2">
      <c r="B1529" s="33">
        <v>1515</v>
      </c>
      <c r="C1529" s="34">
        <v>45183</v>
      </c>
      <c r="D1529" s="33">
        <v>123877</v>
      </c>
      <c r="E1529" s="33" t="s">
        <v>31</v>
      </c>
      <c r="F1529" s="36">
        <v>0</v>
      </c>
      <c r="G1529" s="35">
        <v>3758787.34</v>
      </c>
      <c r="H1529" s="43">
        <f t="shared" si="18"/>
        <v>1804461289.7600012</v>
      </c>
      <c r="L1529" s="20"/>
      <c r="M1529" s="24"/>
    </row>
    <row r="1530" spans="2:13" s="4" customFormat="1" ht="37.5" customHeight="1" x14ac:dyDescent="0.2">
      <c r="B1530" s="33">
        <v>1516</v>
      </c>
      <c r="C1530" s="34">
        <v>45183</v>
      </c>
      <c r="D1530" s="33">
        <v>123876</v>
      </c>
      <c r="E1530" s="33" t="s">
        <v>31</v>
      </c>
      <c r="F1530" s="36">
        <v>0</v>
      </c>
      <c r="G1530" s="35">
        <v>3349758.02</v>
      </c>
      <c r="H1530" s="43">
        <f t="shared" si="18"/>
        <v>1801111531.7400012</v>
      </c>
      <c r="L1530" s="20"/>
      <c r="M1530" s="24"/>
    </row>
    <row r="1531" spans="2:13" s="4" customFormat="1" ht="37.5" customHeight="1" x14ac:dyDescent="0.2">
      <c r="B1531" s="33">
        <v>1517</v>
      </c>
      <c r="C1531" s="34">
        <v>45183</v>
      </c>
      <c r="D1531" s="33">
        <v>123878</v>
      </c>
      <c r="E1531" s="33" t="s">
        <v>31</v>
      </c>
      <c r="F1531" s="36">
        <v>0</v>
      </c>
      <c r="G1531" s="35">
        <v>2428567.15</v>
      </c>
      <c r="H1531" s="43">
        <f t="shared" si="18"/>
        <v>1798682964.5900011</v>
      </c>
      <c r="L1531" s="20"/>
      <c r="M1531" s="24"/>
    </row>
    <row r="1532" spans="2:13" s="4" customFormat="1" ht="37.5" customHeight="1" x14ac:dyDescent="0.2">
      <c r="B1532" s="33">
        <v>1518</v>
      </c>
      <c r="C1532" s="34">
        <v>45183</v>
      </c>
      <c r="D1532" s="33">
        <v>123881</v>
      </c>
      <c r="E1532" s="33" t="s">
        <v>31</v>
      </c>
      <c r="F1532" s="36">
        <v>0</v>
      </c>
      <c r="G1532" s="35">
        <v>4085812.83</v>
      </c>
      <c r="H1532" s="43">
        <f t="shared" si="18"/>
        <v>1794597151.7600012</v>
      </c>
      <c r="L1532" s="20"/>
      <c r="M1532" s="24"/>
    </row>
    <row r="1533" spans="2:13" s="4" customFormat="1" ht="37.5" customHeight="1" x14ac:dyDescent="0.2">
      <c r="B1533" s="33">
        <v>1519</v>
      </c>
      <c r="C1533" s="34">
        <v>45183</v>
      </c>
      <c r="D1533" s="33">
        <v>123880</v>
      </c>
      <c r="E1533" s="33" t="s">
        <v>31</v>
      </c>
      <c r="F1533" s="36">
        <v>0</v>
      </c>
      <c r="G1533" s="35">
        <v>4956303.97</v>
      </c>
      <c r="H1533" s="43">
        <f t="shared" si="18"/>
        <v>1789640847.7900012</v>
      </c>
      <c r="L1533" s="20"/>
      <c r="M1533" s="24"/>
    </row>
    <row r="1534" spans="2:13" s="4" customFormat="1" ht="37.5" customHeight="1" x14ac:dyDescent="0.2">
      <c r="B1534" s="33">
        <v>1520</v>
      </c>
      <c r="C1534" s="34">
        <v>45183</v>
      </c>
      <c r="D1534" s="33">
        <v>123879</v>
      </c>
      <c r="E1534" s="33" t="s">
        <v>31</v>
      </c>
      <c r="F1534" s="36">
        <v>0</v>
      </c>
      <c r="G1534" s="35">
        <v>29785.9</v>
      </c>
      <c r="H1534" s="43">
        <f t="shared" si="18"/>
        <v>1789611061.8900011</v>
      </c>
      <c r="L1534" s="20"/>
      <c r="M1534" s="24"/>
    </row>
    <row r="1535" spans="2:13" s="4" customFormat="1" ht="37.5" customHeight="1" x14ac:dyDescent="0.2">
      <c r="B1535" s="33">
        <v>1521</v>
      </c>
      <c r="C1535" s="34">
        <v>45183</v>
      </c>
      <c r="D1535" s="33">
        <v>123879</v>
      </c>
      <c r="E1535" s="33" t="s">
        <v>31</v>
      </c>
      <c r="F1535" s="36">
        <v>0</v>
      </c>
      <c r="G1535" s="35">
        <v>176223.02</v>
      </c>
      <c r="H1535" s="43">
        <f t="shared" si="18"/>
        <v>1789434838.8700011</v>
      </c>
      <c r="L1535" s="20"/>
      <c r="M1535" s="24"/>
    </row>
    <row r="1536" spans="2:13" s="4" customFormat="1" ht="37.5" customHeight="1" x14ac:dyDescent="0.2">
      <c r="B1536" s="33">
        <v>1522</v>
      </c>
      <c r="C1536" s="34">
        <v>45183</v>
      </c>
      <c r="D1536" s="33">
        <v>123882</v>
      </c>
      <c r="E1536" s="33" t="s">
        <v>31</v>
      </c>
      <c r="F1536" s="36">
        <v>0</v>
      </c>
      <c r="G1536" s="35">
        <v>768523.97</v>
      </c>
      <c r="H1536" s="43">
        <f t="shared" si="18"/>
        <v>1788666314.900001</v>
      </c>
      <c r="L1536" s="20"/>
      <c r="M1536" s="24"/>
    </row>
    <row r="1537" spans="2:13" s="4" customFormat="1" ht="37.5" customHeight="1" x14ac:dyDescent="0.2">
      <c r="B1537" s="33">
        <v>1523</v>
      </c>
      <c r="C1537" s="34">
        <v>45183</v>
      </c>
      <c r="D1537" s="33">
        <v>123885</v>
      </c>
      <c r="E1537" s="33" t="s">
        <v>31</v>
      </c>
      <c r="F1537" s="36">
        <v>0</v>
      </c>
      <c r="G1537" s="35">
        <v>2413654.67</v>
      </c>
      <c r="H1537" s="43">
        <f t="shared" si="18"/>
        <v>1786252660.230001</v>
      </c>
      <c r="L1537" s="20"/>
      <c r="M1537" s="24"/>
    </row>
    <row r="1538" spans="2:13" s="4" customFormat="1" ht="37.5" customHeight="1" x14ac:dyDescent="0.2">
      <c r="B1538" s="33">
        <v>1524</v>
      </c>
      <c r="C1538" s="34">
        <v>45183</v>
      </c>
      <c r="D1538" s="33">
        <v>123884</v>
      </c>
      <c r="E1538" s="33" t="s">
        <v>31</v>
      </c>
      <c r="F1538" s="36">
        <v>0</v>
      </c>
      <c r="G1538" s="35">
        <v>3421951.08</v>
      </c>
      <c r="H1538" s="43">
        <f t="shared" si="18"/>
        <v>1782830709.150001</v>
      </c>
      <c r="L1538" s="20"/>
      <c r="M1538" s="24"/>
    </row>
    <row r="1539" spans="2:13" s="4" customFormat="1" ht="37.5" customHeight="1" x14ac:dyDescent="0.2">
      <c r="B1539" s="33">
        <v>1525</v>
      </c>
      <c r="C1539" s="34">
        <v>45183</v>
      </c>
      <c r="D1539" s="33">
        <v>123883</v>
      </c>
      <c r="E1539" s="33" t="s">
        <v>31</v>
      </c>
      <c r="F1539" s="36">
        <v>0</v>
      </c>
      <c r="G1539" s="35">
        <v>1934181.49</v>
      </c>
      <c r="H1539" s="43">
        <f t="shared" si="18"/>
        <v>1780896527.660001</v>
      </c>
      <c r="L1539" s="20"/>
      <c r="M1539" s="24"/>
    </row>
    <row r="1540" spans="2:13" s="4" customFormat="1" ht="37.5" customHeight="1" x14ac:dyDescent="0.2">
      <c r="B1540" s="33">
        <v>1526</v>
      </c>
      <c r="C1540" s="34">
        <v>45183</v>
      </c>
      <c r="D1540" s="33">
        <v>123840</v>
      </c>
      <c r="E1540" s="33" t="s">
        <v>31</v>
      </c>
      <c r="F1540" s="36">
        <v>0</v>
      </c>
      <c r="G1540" s="35">
        <v>3913852.96</v>
      </c>
      <c r="H1540" s="43">
        <f t="shared" si="18"/>
        <v>1776982674.700001</v>
      </c>
      <c r="L1540" s="20"/>
      <c r="M1540" s="24"/>
    </row>
    <row r="1541" spans="2:13" s="4" customFormat="1" ht="37.5" customHeight="1" x14ac:dyDescent="0.2">
      <c r="B1541" s="33">
        <v>1527</v>
      </c>
      <c r="C1541" s="34">
        <v>45183</v>
      </c>
      <c r="D1541" s="33">
        <v>123886</v>
      </c>
      <c r="E1541" s="33" t="s">
        <v>31</v>
      </c>
      <c r="F1541" s="36">
        <v>0</v>
      </c>
      <c r="G1541" s="35">
        <v>3426570.47</v>
      </c>
      <c r="H1541" s="43">
        <f t="shared" si="18"/>
        <v>1773556104.230001</v>
      </c>
      <c r="L1541" s="20"/>
      <c r="M1541" s="24"/>
    </row>
    <row r="1542" spans="2:13" s="4" customFormat="1" ht="37.5" customHeight="1" x14ac:dyDescent="0.2">
      <c r="B1542" s="33">
        <v>1528</v>
      </c>
      <c r="C1542" s="34">
        <v>45184</v>
      </c>
      <c r="D1542" s="33">
        <v>45156</v>
      </c>
      <c r="E1542" s="33" t="s">
        <v>18</v>
      </c>
      <c r="F1542" s="36">
        <v>180223824.96000001</v>
      </c>
      <c r="G1542" s="35">
        <v>0</v>
      </c>
      <c r="H1542" s="43">
        <f t="shared" si="18"/>
        <v>1953779929.190001</v>
      </c>
      <c r="L1542" s="20"/>
      <c r="M1542" s="24"/>
    </row>
    <row r="1543" spans="2:13" s="4" customFormat="1" ht="37.5" customHeight="1" x14ac:dyDescent="0.2">
      <c r="B1543" s="33">
        <v>1529</v>
      </c>
      <c r="C1543" s="34">
        <v>45184</v>
      </c>
      <c r="D1543" s="33">
        <v>124556</v>
      </c>
      <c r="E1543" s="33" t="s">
        <v>31</v>
      </c>
      <c r="F1543" s="36">
        <v>0</v>
      </c>
      <c r="G1543" s="35">
        <v>100718.58</v>
      </c>
      <c r="H1543" s="43">
        <f t="shared" si="18"/>
        <v>1953679210.6100011</v>
      </c>
      <c r="L1543" s="20"/>
      <c r="M1543" s="24"/>
    </row>
    <row r="1544" spans="2:13" s="4" customFormat="1" ht="37.5" customHeight="1" x14ac:dyDescent="0.2">
      <c r="B1544" s="33">
        <v>1530</v>
      </c>
      <c r="C1544" s="34">
        <v>45184</v>
      </c>
      <c r="D1544" s="33">
        <v>124556</v>
      </c>
      <c r="E1544" s="33" t="s">
        <v>31</v>
      </c>
      <c r="F1544" s="36">
        <v>0</v>
      </c>
      <c r="G1544" s="35">
        <v>1610908.48</v>
      </c>
      <c r="H1544" s="43">
        <f t="shared" si="18"/>
        <v>1952068302.1300011</v>
      </c>
      <c r="L1544" s="20"/>
      <c r="M1544" s="24"/>
    </row>
    <row r="1545" spans="2:13" s="4" customFormat="1" ht="37.5" customHeight="1" x14ac:dyDescent="0.2">
      <c r="B1545" s="33">
        <v>1531</v>
      </c>
      <c r="C1545" s="34">
        <v>45184</v>
      </c>
      <c r="D1545" s="33">
        <v>124557</v>
      </c>
      <c r="E1545" s="33" t="s">
        <v>31</v>
      </c>
      <c r="F1545" s="36">
        <v>0</v>
      </c>
      <c r="G1545" s="35">
        <v>22125.87</v>
      </c>
      <c r="H1545" s="43">
        <f t="shared" si="18"/>
        <v>1952046176.2600012</v>
      </c>
      <c r="L1545" s="20"/>
      <c r="M1545" s="24"/>
    </row>
    <row r="1546" spans="2:13" s="4" customFormat="1" ht="37.5" customHeight="1" x14ac:dyDescent="0.2">
      <c r="B1546" s="33">
        <v>1532</v>
      </c>
      <c r="C1546" s="34">
        <v>45184</v>
      </c>
      <c r="D1546" s="33">
        <v>124557</v>
      </c>
      <c r="E1546" s="33" t="s">
        <v>31</v>
      </c>
      <c r="F1546" s="36">
        <v>0</v>
      </c>
      <c r="G1546" s="35">
        <v>1766751.92</v>
      </c>
      <c r="H1546" s="43">
        <f t="shared" si="18"/>
        <v>1950279424.3400011</v>
      </c>
      <c r="L1546" s="20"/>
      <c r="M1546" s="24"/>
    </row>
    <row r="1547" spans="2:13" s="4" customFormat="1" ht="37.5" customHeight="1" x14ac:dyDescent="0.2">
      <c r="B1547" s="33">
        <v>1533</v>
      </c>
      <c r="C1547" s="34">
        <v>45184</v>
      </c>
      <c r="D1547" s="33">
        <v>124558</v>
      </c>
      <c r="E1547" s="33" t="s">
        <v>31</v>
      </c>
      <c r="F1547" s="36">
        <v>0</v>
      </c>
      <c r="G1547" s="35">
        <v>66332.92</v>
      </c>
      <c r="H1547" s="43">
        <f t="shared" si="18"/>
        <v>1950213091.420001</v>
      </c>
      <c r="L1547" s="20"/>
      <c r="M1547" s="24"/>
    </row>
    <row r="1548" spans="2:13" s="4" customFormat="1" ht="37.5" customHeight="1" x14ac:dyDescent="0.2">
      <c r="B1548" s="33">
        <v>1534</v>
      </c>
      <c r="C1548" s="34">
        <v>45184</v>
      </c>
      <c r="D1548" s="33">
        <v>124558</v>
      </c>
      <c r="E1548" s="33" t="s">
        <v>31</v>
      </c>
      <c r="F1548" s="36">
        <v>0</v>
      </c>
      <c r="G1548" s="35">
        <v>316096.23</v>
      </c>
      <c r="H1548" s="43">
        <f t="shared" si="18"/>
        <v>1949896995.190001</v>
      </c>
      <c r="L1548" s="20"/>
      <c r="M1548" s="24"/>
    </row>
    <row r="1549" spans="2:13" s="4" customFormat="1" ht="37.5" customHeight="1" x14ac:dyDescent="0.2">
      <c r="B1549" s="33">
        <v>1535</v>
      </c>
      <c r="C1549" s="34">
        <v>45184</v>
      </c>
      <c r="D1549" s="33">
        <v>124559</v>
      </c>
      <c r="E1549" s="33" t="s">
        <v>31</v>
      </c>
      <c r="F1549" s="36">
        <v>0</v>
      </c>
      <c r="G1549" s="35">
        <v>64753.15</v>
      </c>
      <c r="H1549" s="43">
        <f t="shared" si="18"/>
        <v>1949832242.0400009</v>
      </c>
      <c r="L1549" s="20"/>
      <c r="M1549" s="24"/>
    </row>
    <row r="1550" spans="2:13" s="4" customFormat="1" ht="37.5" customHeight="1" x14ac:dyDescent="0.2">
      <c r="B1550" s="33">
        <v>1536</v>
      </c>
      <c r="C1550" s="34">
        <v>45184</v>
      </c>
      <c r="D1550" s="33">
        <v>124559</v>
      </c>
      <c r="E1550" s="33" t="s">
        <v>31</v>
      </c>
      <c r="F1550" s="36">
        <v>0</v>
      </c>
      <c r="G1550" s="35">
        <v>631842.05000000005</v>
      </c>
      <c r="H1550" s="43">
        <f t="shared" si="18"/>
        <v>1949200399.990001</v>
      </c>
      <c r="L1550" s="20"/>
      <c r="M1550" s="24"/>
    </row>
    <row r="1551" spans="2:13" s="4" customFormat="1" ht="37.5" customHeight="1" x14ac:dyDescent="0.2">
      <c r="B1551" s="33">
        <v>1537</v>
      </c>
      <c r="C1551" s="34">
        <v>45184</v>
      </c>
      <c r="D1551" s="33">
        <v>124560</v>
      </c>
      <c r="E1551" s="33" t="s">
        <v>31</v>
      </c>
      <c r="F1551" s="36">
        <v>0</v>
      </c>
      <c r="G1551" s="35">
        <v>306341.52</v>
      </c>
      <c r="H1551" s="43">
        <f t="shared" si="18"/>
        <v>1948894058.470001</v>
      </c>
      <c r="L1551" s="20"/>
      <c r="M1551" s="24"/>
    </row>
    <row r="1552" spans="2:13" s="4" customFormat="1" ht="37.5" customHeight="1" x14ac:dyDescent="0.2">
      <c r="B1552" s="33">
        <v>1538</v>
      </c>
      <c r="C1552" s="34">
        <v>45184</v>
      </c>
      <c r="D1552" s="33">
        <v>124560</v>
      </c>
      <c r="E1552" s="33" t="s">
        <v>31</v>
      </c>
      <c r="F1552" s="36">
        <v>0</v>
      </c>
      <c r="G1552" s="35">
        <v>901831.65</v>
      </c>
      <c r="H1552" s="43">
        <f t="shared" si="18"/>
        <v>1947992226.8200009</v>
      </c>
      <c r="L1552" s="20"/>
      <c r="M1552" s="24"/>
    </row>
    <row r="1553" spans="2:13" s="4" customFormat="1" ht="37.5" customHeight="1" x14ac:dyDescent="0.2">
      <c r="B1553" s="33">
        <v>1539</v>
      </c>
      <c r="C1553" s="34">
        <v>45184</v>
      </c>
      <c r="D1553" s="33">
        <v>124561</v>
      </c>
      <c r="E1553" s="33" t="s">
        <v>31</v>
      </c>
      <c r="F1553" s="36">
        <v>0</v>
      </c>
      <c r="G1553" s="35">
        <v>30482.89</v>
      </c>
      <c r="H1553" s="43">
        <f t="shared" si="18"/>
        <v>1947961743.9300008</v>
      </c>
      <c r="L1553" s="20"/>
      <c r="M1553" s="24"/>
    </row>
    <row r="1554" spans="2:13" s="4" customFormat="1" ht="37.5" customHeight="1" x14ac:dyDescent="0.2">
      <c r="B1554" s="33">
        <v>1540</v>
      </c>
      <c r="C1554" s="34">
        <v>45184</v>
      </c>
      <c r="D1554" s="33">
        <v>124561</v>
      </c>
      <c r="E1554" s="33" t="s">
        <v>31</v>
      </c>
      <c r="F1554" s="36">
        <v>0</v>
      </c>
      <c r="G1554" s="35">
        <v>688913.22</v>
      </c>
      <c r="H1554" s="43">
        <f t="shared" si="18"/>
        <v>1947272830.7100008</v>
      </c>
      <c r="L1554" s="20"/>
      <c r="M1554" s="24"/>
    </row>
    <row r="1555" spans="2:13" s="4" customFormat="1" ht="37.5" customHeight="1" x14ac:dyDescent="0.2">
      <c r="B1555" s="33">
        <v>1541</v>
      </c>
      <c r="C1555" s="34">
        <v>45184</v>
      </c>
      <c r="D1555" s="33">
        <v>124562</v>
      </c>
      <c r="E1555" s="33" t="s">
        <v>31</v>
      </c>
      <c r="F1555" s="36">
        <v>0</v>
      </c>
      <c r="G1555" s="35">
        <v>507308.69</v>
      </c>
      <c r="H1555" s="43">
        <f t="shared" si="18"/>
        <v>1946765522.0200007</v>
      </c>
      <c r="L1555" s="20"/>
      <c r="M1555" s="24"/>
    </row>
    <row r="1556" spans="2:13" s="4" customFormat="1" ht="37.5" customHeight="1" x14ac:dyDescent="0.2">
      <c r="B1556" s="33">
        <v>1542</v>
      </c>
      <c r="C1556" s="34">
        <v>45184</v>
      </c>
      <c r="D1556" s="33">
        <v>124562</v>
      </c>
      <c r="E1556" s="33" t="s">
        <v>31</v>
      </c>
      <c r="F1556" s="36">
        <v>0</v>
      </c>
      <c r="G1556" s="35">
        <v>1443935.23</v>
      </c>
      <c r="H1556" s="43">
        <f t="shared" si="18"/>
        <v>1945321586.7900007</v>
      </c>
      <c r="L1556" s="20"/>
      <c r="M1556" s="24"/>
    </row>
    <row r="1557" spans="2:13" s="4" customFormat="1" ht="37.5" customHeight="1" x14ac:dyDescent="0.2">
      <c r="B1557" s="33">
        <v>1543</v>
      </c>
      <c r="C1557" s="34">
        <v>45184</v>
      </c>
      <c r="D1557" s="33">
        <v>124563</v>
      </c>
      <c r="E1557" s="33" t="s">
        <v>31</v>
      </c>
      <c r="F1557" s="36">
        <v>0</v>
      </c>
      <c r="G1557" s="35">
        <v>52870.83</v>
      </c>
      <c r="H1557" s="43">
        <f t="shared" si="18"/>
        <v>1945268715.9600008</v>
      </c>
      <c r="L1557" s="20"/>
      <c r="M1557" s="24"/>
    </row>
    <row r="1558" spans="2:13" s="4" customFormat="1" ht="37.5" customHeight="1" x14ac:dyDescent="0.2">
      <c r="B1558" s="33">
        <v>1544</v>
      </c>
      <c r="C1558" s="34">
        <v>45184</v>
      </c>
      <c r="D1558" s="33">
        <v>124563</v>
      </c>
      <c r="E1558" s="33" t="s">
        <v>31</v>
      </c>
      <c r="F1558" s="36">
        <v>0</v>
      </c>
      <c r="G1558" s="35">
        <v>1194880.81</v>
      </c>
      <c r="H1558" s="43">
        <f t="shared" si="18"/>
        <v>1944073835.1500008</v>
      </c>
      <c r="L1558" s="20"/>
      <c r="M1558" s="24"/>
    </row>
    <row r="1559" spans="2:13" s="4" customFormat="1" ht="37.5" customHeight="1" x14ac:dyDescent="0.2">
      <c r="B1559" s="33">
        <v>1545</v>
      </c>
      <c r="C1559" s="34">
        <v>45184</v>
      </c>
      <c r="D1559" s="33">
        <v>124565</v>
      </c>
      <c r="E1559" s="33" t="s">
        <v>31</v>
      </c>
      <c r="F1559" s="36">
        <v>0</v>
      </c>
      <c r="G1559" s="35">
        <v>283860.55</v>
      </c>
      <c r="H1559" s="43">
        <f t="shared" si="18"/>
        <v>1943789974.6000009</v>
      </c>
      <c r="L1559" s="20"/>
      <c r="M1559" s="24"/>
    </row>
    <row r="1560" spans="2:13" s="4" customFormat="1" ht="37.5" customHeight="1" x14ac:dyDescent="0.2">
      <c r="B1560" s="33">
        <v>1546</v>
      </c>
      <c r="C1560" s="34">
        <v>45184</v>
      </c>
      <c r="D1560" s="33">
        <v>124565</v>
      </c>
      <c r="E1560" s="33" t="s">
        <v>31</v>
      </c>
      <c r="F1560" s="36">
        <v>0</v>
      </c>
      <c r="G1560" s="35">
        <v>1172467.48</v>
      </c>
      <c r="H1560" s="43">
        <f t="shared" si="18"/>
        <v>1942617507.1200008</v>
      </c>
      <c r="L1560" s="20"/>
      <c r="M1560" s="24"/>
    </row>
    <row r="1561" spans="2:13" s="4" customFormat="1" ht="37.5" customHeight="1" x14ac:dyDescent="0.2">
      <c r="B1561" s="33">
        <v>1547</v>
      </c>
      <c r="C1561" s="34">
        <v>45184</v>
      </c>
      <c r="D1561" s="33">
        <v>124566</v>
      </c>
      <c r="E1561" s="33" t="s">
        <v>31</v>
      </c>
      <c r="F1561" s="36">
        <v>0</v>
      </c>
      <c r="G1561" s="35">
        <v>134691.35</v>
      </c>
      <c r="H1561" s="43">
        <f t="shared" si="18"/>
        <v>1942482815.7700009</v>
      </c>
      <c r="L1561" s="20"/>
      <c r="M1561" s="24"/>
    </row>
    <row r="1562" spans="2:13" s="4" customFormat="1" ht="37.5" customHeight="1" x14ac:dyDescent="0.2">
      <c r="B1562" s="33">
        <v>1548</v>
      </c>
      <c r="C1562" s="34">
        <v>45184</v>
      </c>
      <c r="D1562" s="33">
        <v>124566</v>
      </c>
      <c r="E1562" s="33" t="s">
        <v>31</v>
      </c>
      <c r="F1562" s="36">
        <v>0</v>
      </c>
      <c r="G1562" s="35">
        <v>556333.81000000006</v>
      </c>
      <c r="H1562" s="43">
        <f t="shared" si="18"/>
        <v>1941926481.960001</v>
      </c>
      <c r="L1562" s="20"/>
      <c r="M1562" s="24"/>
    </row>
    <row r="1563" spans="2:13" s="4" customFormat="1" ht="37.5" customHeight="1" x14ac:dyDescent="0.2">
      <c r="B1563" s="33">
        <v>1549</v>
      </c>
      <c r="C1563" s="34">
        <v>45184</v>
      </c>
      <c r="D1563" s="33">
        <v>124567</v>
      </c>
      <c r="E1563" s="33" t="s">
        <v>31</v>
      </c>
      <c r="F1563" s="36">
        <v>0</v>
      </c>
      <c r="G1563" s="35">
        <v>18845.400000000001</v>
      </c>
      <c r="H1563" s="43">
        <f t="shared" si="18"/>
        <v>1941907636.5600009</v>
      </c>
      <c r="L1563" s="20"/>
      <c r="M1563" s="24"/>
    </row>
    <row r="1564" spans="2:13" s="4" customFormat="1" ht="37.5" customHeight="1" x14ac:dyDescent="0.2">
      <c r="B1564" s="33">
        <v>1550</v>
      </c>
      <c r="C1564" s="34">
        <v>45184</v>
      </c>
      <c r="D1564" s="33">
        <v>124567</v>
      </c>
      <c r="E1564" s="33" t="s">
        <v>31</v>
      </c>
      <c r="F1564" s="36">
        <v>0</v>
      </c>
      <c r="G1564" s="35">
        <v>337043.72</v>
      </c>
      <c r="H1564" s="43">
        <f t="shared" si="18"/>
        <v>1941570592.8400009</v>
      </c>
      <c r="L1564" s="20"/>
      <c r="M1564" s="24"/>
    </row>
    <row r="1565" spans="2:13" s="4" customFormat="1" ht="37.5" customHeight="1" x14ac:dyDescent="0.2">
      <c r="B1565" s="33">
        <v>1551</v>
      </c>
      <c r="C1565" s="34">
        <v>45184</v>
      </c>
      <c r="D1565" s="33">
        <v>124568</v>
      </c>
      <c r="E1565" s="33" t="s">
        <v>31</v>
      </c>
      <c r="F1565" s="36">
        <v>0</v>
      </c>
      <c r="G1565" s="35">
        <v>252876.27</v>
      </c>
      <c r="H1565" s="43">
        <f t="shared" si="18"/>
        <v>1941317716.5700009</v>
      </c>
      <c r="L1565" s="20"/>
      <c r="M1565" s="24"/>
    </row>
    <row r="1566" spans="2:13" s="4" customFormat="1" ht="37.5" customHeight="1" x14ac:dyDescent="0.2">
      <c r="B1566" s="33">
        <v>1552</v>
      </c>
      <c r="C1566" s="34">
        <v>45184</v>
      </c>
      <c r="D1566" s="33">
        <v>124568</v>
      </c>
      <c r="E1566" s="33" t="s">
        <v>31</v>
      </c>
      <c r="F1566" s="36">
        <v>0</v>
      </c>
      <c r="G1566" s="35">
        <v>3345309.2</v>
      </c>
      <c r="H1566" s="43">
        <f t="shared" si="18"/>
        <v>1937972407.3700008</v>
      </c>
      <c r="L1566" s="20"/>
      <c r="M1566" s="24"/>
    </row>
    <row r="1567" spans="2:13" s="4" customFormat="1" ht="37.5" customHeight="1" x14ac:dyDescent="0.2">
      <c r="B1567" s="33">
        <v>1553</v>
      </c>
      <c r="C1567" s="34">
        <v>45184</v>
      </c>
      <c r="D1567" s="33">
        <v>124569</v>
      </c>
      <c r="E1567" s="33" t="s">
        <v>31</v>
      </c>
      <c r="F1567" s="36">
        <v>0</v>
      </c>
      <c r="G1567" s="35">
        <v>151704.04999999999</v>
      </c>
      <c r="H1567" s="43">
        <f t="shared" si="18"/>
        <v>1937820703.3200009</v>
      </c>
      <c r="L1567" s="20"/>
      <c r="M1567" s="24"/>
    </row>
    <row r="1568" spans="2:13" s="4" customFormat="1" ht="37.5" customHeight="1" x14ac:dyDescent="0.2">
      <c r="B1568" s="33">
        <v>1554</v>
      </c>
      <c r="C1568" s="34">
        <v>45184</v>
      </c>
      <c r="D1568" s="33">
        <v>124569</v>
      </c>
      <c r="E1568" s="33" t="s">
        <v>31</v>
      </c>
      <c r="F1568" s="36">
        <v>0</v>
      </c>
      <c r="G1568" s="35">
        <v>2934349.86</v>
      </c>
      <c r="H1568" s="43">
        <f t="shared" si="18"/>
        <v>1934886353.460001</v>
      </c>
      <c r="L1568" s="20"/>
      <c r="M1568" s="24"/>
    </row>
    <row r="1569" spans="2:13" s="4" customFormat="1" ht="37.5" customHeight="1" x14ac:dyDescent="0.2">
      <c r="B1569" s="33">
        <v>1555</v>
      </c>
      <c r="C1569" s="34">
        <v>45184</v>
      </c>
      <c r="D1569" s="33">
        <v>124570</v>
      </c>
      <c r="E1569" s="33" t="s">
        <v>31</v>
      </c>
      <c r="F1569" s="36">
        <v>0</v>
      </c>
      <c r="G1569" s="35">
        <v>82963.740000000005</v>
      </c>
      <c r="H1569" s="43">
        <f t="shared" si="18"/>
        <v>1934803389.720001</v>
      </c>
      <c r="L1569" s="20"/>
      <c r="M1569" s="24"/>
    </row>
    <row r="1570" spans="2:13" s="4" customFormat="1" ht="37.5" customHeight="1" x14ac:dyDescent="0.2">
      <c r="B1570" s="33">
        <v>1556</v>
      </c>
      <c r="C1570" s="34">
        <v>45184</v>
      </c>
      <c r="D1570" s="33">
        <v>124570</v>
      </c>
      <c r="E1570" s="33" t="s">
        <v>31</v>
      </c>
      <c r="F1570" s="36">
        <v>0</v>
      </c>
      <c r="G1570" s="35">
        <v>1140023.3</v>
      </c>
      <c r="H1570" s="43">
        <f t="shared" si="18"/>
        <v>1933663366.420001</v>
      </c>
      <c r="L1570" s="20"/>
      <c r="M1570" s="24"/>
    </row>
    <row r="1571" spans="2:13" s="4" customFormat="1" ht="37.5" customHeight="1" x14ac:dyDescent="0.2">
      <c r="B1571" s="33">
        <v>1557</v>
      </c>
      <c r="C1571" s="34">
        <v>45184</v>
      </c>
      <c r="D1571" s="33">
        <v>124571</v>
      </c>
      <c r="E1571" s="33" t="s">
        <v>31</v>
      </c>
      <c r="F1571" s="36">
        <v>0</v>
      </c>
      <c r="G1571" s="35">
        <v>548408.03</v>
      </c>
      <c r="H1571" s="43">
        <f t="shared" si="18"/>
        <v>1933114958.3900011</v>
      </c>
      <c r="L1571" s="20"/>
      <c r="M1571" s="24"/>
    </row>
    <row r="1572" spans="2:13" s="4" customFormat="1" ht="37.5" customHeight="1" x14ac:dyDescent="0.2">
      <c r="B1572" s="33">
        <v>1558</v>
      </c>
      <c r="C1572" s="34">
        <v>45184</v>
      </c>
      <c r="D1572" s="33">
        <v>124571</v>
      </c>
      <c r="E1572" s="33" t="s">
        <v>31</v>
      </c>
      <c r="F1572" s="36">
        <v>0</v>
      </c>
      <c r="G1572" s="35">
        <v>1739643.3</v>
      </c>
      <c r="H1572" s="43">
        <f t="shared" si="18"/>
        <v>1931375315.0900011</v>
      </c>
      <c r="L1572" s="20"/>
      <c r="M1572" s="24"/>
    </row>
    <row r="1573" spans="2:13" s="4" customFormat="1" ht="37.5" customHeight="1" x14ac:dyDescent="0.2">
      <c r="B1573" s="33">
        <v>1559</v>
      </c>
      <c r="C1573" s="34">
        <v>45184</v>
      </c>
      <c r="D1573" s="33">
        <v>124572</v>
      </c>
      <c r="E1573" s="33" t="s">
        <v>31</v>
      </c>
      <c r="F1573" s="36">
        <v>0</v>
      </c>
      <c r="G1573" s="35">
        <v>16869625.559999999</v>
      </c>
      <c r="H1573" s="43">
        <f t="shared" si="18"/>
        <v>1914505689.5300012</v>
      </c>
      <c r="L1573" s="20"/>
      <c r="M1573" s="24"/>
    </row>
    <row r="1574" spans="2:13" s="4" customFormat="1" ht="37.5" customHeight="1" x14ac:dyDescent="0.2">
      <c r="B1574" s="33">
        <v>1560</v>
      </c>
      <c r="C1574" s="34">
        <v>45184</v>
      </c>
      <c r="D1574" s="33">
        <v>124573</v>
      </c>
      <c r="E1574" s="33" t="s">
        <v>31</v>
      </c>
      <c r="F1574" s="36">
        <v>0</v>
      </c>
      <c r="G1574" s="35">
        <v>76759.97</v>
      </c>
      <c r="H1574" s="43">
        <f t="shared" si="18"/>
        <v>1914428929.5600011</v>
      </c>
      <c r="L1574" s="20"/>
      <c r="M1574" s="24"/>
    </row>
    <row r="1575" spans="2:13" s="4" customFormat="1" ht="37.5" customHeight="1" x14ac:dyDescent="0.2">
      <c r="B1575" s="33">
        <v>1561</v>
      </c>
      <c r="C1575" s="34">
        <v>45184</v>
      </c>
      <c r="D1575" s="33">
        <v>124573</v>
      </c>
      <c r="E1575" s="33" t="s">
        <v>31</v>
      </c>
      <c r="F1575" s="36">
        <v>0</v>
      </c>
      <c r="G1575" s="35">
        <v>1409906.45</v>
      </c>
      <c r="H1575" s="43">
        <f t="shared" si="18"/>
        <v>1913019023.1100011</v>
      </c>
      <c r="L1575" s="20"/>
      <c r="M1575" s="24"/>
    </row>
    <row r="1576" spans="2:13" s="4" customFormat="1" ht="37.5" customHeight="1" x14ac:dyDescent="0.2">
      <c r="B1576" s="33">
        <v>1562</v>
      </c>
      <c r="C1576" s="34">
        <v>45184</v>
      </c>
      <c r="D1576" s="33">
        <v>124574</v>
      </c>
      <c r="E1576" s="33" t="s">
        <v>31</v>
      </c>
      <c r="F1576" s="36">
        <v>0</v>
      </c>
      <c r="G1576" s="35">
        <v>127271.79</v>
      </c>
      <c r="H1576" s="43">
        <f t="shared" si="18"/>
        <v>1912891751.3200011</v>
      </c>
      <c r="L1576" s="20"/>
      <c r="M1576" s="24"/>
    </row>
    <row r="1577" spans="2:13" s="4" customFormat="1" ht="37.5" customHeight="1" x14ac:dyDescent="0.2">
      <c r="B1577" s="33">
        <v>1563</v>
      </c>
      <c r="C1577" s="34">
        <v>45184</v>
      </c>
      <c r="D1577" s="33">
        <v>124574</v>
      </c>
      <c r="E1577" s="33" t="s">
        <v>31</v>
      </c>
      <c r="F1577" s="36">
        <v>0</v>
      </c>
      <c r="G1577" s="35">
        <v>525687.81999999995</v>
      </c>
      <c r="H1577" s="43">
        <f t="shared" si="18"/>
        <v>1912366063.5000012</v>
      </c>
      <c r="L1577" s="20"/>
      <c r="M1577" s="24"/>
    </row>
    <row r="1578" spans="2:13" s="4" customFormat="1" ht="37.5" customHeight="1" x14ac:dyDescent="0.2">
      <c r="B1578" s="33">
        <v>1564</v>
      </c>
      <c r="C1578" s="34">
        <v>45184</v>
      </c>
      <c r="D1578" s="33">
        <v>124575</v>
      </c>
      <c r="E1578" s="33" t="s">
        <v>31</v>
      </c>
      <c r="F1578" s="36">
        <v>0</v>
      </c>
      <c r="G1578" s="35">
        <v>74885.240000000005</v>
      </c>
      <c r="H1578" s="43">
        <f t="shared" si="18"/>
        <v>1912291178.2600012</v>
      </c>
      <c r="L1578" s="20"/>
      <c r="M1578" s="24"/>
    </row>
    <row r="1579" spans="2:13" s="4" customFormat="1" ht="37.5" customHeight="1" x14ac:dyDescent="0.2">
      <c r="B1579" s="33">
        <v>1565</v>
      </c>
      <c r="C1579" s="34">
        <v>45184</v>
      </c>
      <c r="D1579" s="33">
        <v>124575</v>
      </c>
      <c r="E1579" s="33" t="s">
        <v>31</v>
      </c>
      <c r="F1579" s="36">
        <v>0</v>
      </c>
      <c r="G1579" s="35">
        <v>832585.19</v>
      </c>
      <c r="H1579" s="43">
        <f t="shared" si="18"/>
        <v>1911458593.0700011</v>
      </c>
      <c r="L1579" s="20"/>
      <c r="M1579" s="24"/>
    </row>
    <row r="1580" spans="2:13" s="4" customFormat="1" ht="37.5" customHeight="1" x14ac:dyDescent="0.2">
      <c r="B1580" s="33">
        <v>1566</v>
      </c>
      <c r="C1580" s="34">
        <v>45184</v>
      </c>
      <c r="D1580" s="33">
        <v>124576</v>
      </c>
      <c r="E1580" s="33" t="s">
        <v>31</v>
      </c>
      <c r="F1580" s="36">
        <v>0</v>
      </c>
      <c r="G1580" s="35">
        <v>657936.78</v>
      </c>
      <c r="H1580" s="43">
        <f t="shared" si="18"/>
        <v>1910800656.2900012</v>
      </c>
      <c r="L1580" s="20"/>
      <c r="M1580" s="24"/>
    </row>
    <row r="1581" spans="2:13" s="4" customFormat="1" ht="37.5" customHeight="1" x14ac:dyDescent="0.2">
      <c r="B1581" s="33">
        <v>1567</v>
      </c>
      <c r="C1581" s="34">
        <v>45184</v>
      </c>
      <c r="D1581" s="33">
        <v>124576</v>
      </c>
      <c r="E1581" s="33" t="s">
        <v>31</v>
      </c>
      <c r="F1581" s="36">
        <v>0</v>
      </c>
      <c r="G1581" s="35">
        <v>2016425.98</v>
      </c>
      <c r="H1581" s="43">
        <f t="shared" si="18"/>
        <v>1908784230.3100011</v>
      </c>
      <c r="L1581" s="20"/>
      <c r="M1581" s="24"/>
    </row>
    <row r="1582" spans="2:13" s="4" customFormat="1" ht="37.5" customHeight="1" x14ac:dyDescent="0.2">
      <c r="B1582" s="33">
        <v>1568</v>
      </c>
      <c r="C1582" s="34">
        <v>45184</v>
      </c>
      <c r="D1582" s="33">
        <v>124577</v>
      </c>
      <c r="E1582" s="33" t="s">
        <v>31</v>
      </c>
      <c r="F1582" s="36">
        <v>0</v>
      </c>
      <c r="G1582" s="35">
        <v>258100.52</v>
      </c>
      <c r="H1582" s="43">
        <f t="shared" si="18"/>
        <v>1908526129.7900012</v>
      </c>
      <c r="L1582" s="20"/>
      <c r="M1582" s="24"/>
    </row>
    <row r="1583" spans="2:13" s="4" customFormat="1" ht="37.5" customHeight="1" x14ac:dyDescent="0.2">
      <c r="B1583" s="33">
        <v>1569</v>
      </c>
      <c r="C1583" s="34">
        <v>45184</v>
      </c>
      <c r="D1583" s="33">
        <v>124577</v>
      </c>
      <c r="E1583" s="33" t="s">
        <v>31</v>
      </c>
      <c r="F1583" s="36">
        <v>0</v>
      </c>
      <c r="G1583" s="35">
        <v>1066067.3500000001</v>
      </c>
      <c r="H1583" s="43">
        <f t="shared" si="18"/>
        <v>1907460062.4400012</v>
      </c>
      <c r="L1583" s="20"/>
      <c r="M1583" s="24"/>
    </row>
    <row r="1584" spans="2:13" s="4" customFormat="1" ht="37.5" customHeight="1" x14ac:dyDescent="0.2">
      <c r="B1584" s="33">
        <v>1570</v>
      </c>
      <c r="C1584" s="34">
        <v>45184</v>
      </c>
      <c r="D1584" s="33">
        <v>124578</v>
      </c>
      <c r="E1584" s="33" t="s">
        <v>31</v>
      </c>
      <c r="F1584" s="36">
        <v>0</v>
      </c>
      <c r="G1584" s="35">
        <v>112453.22</v>
      </c>
      <c r="H1584" s="43">
        <f t="shared" si="18"/>
        <v>1907347609.2200012</v>
      </c>
      <c r="L1584" s="20"/>
      <c r="M1584" s="24"/>
    </row>
    <row r="1585" spans="2:13" s="4" customFormat="1" ht="37.5" customHeight="1" x14ac:dyDescent="0.2">
      <c r="B1585" s="33">
        <v>1571</v>
      </c>
      <c r="C1585" s="34">
        <v>45184</v>
      </c>
      <c r="D1585" s="33">
        <v>124578</v>
      </c>
      <c r="E1585" s="33" t="s">
        <v>31</v>
      </c>
      <c r="F1585" s="36">
        <v>0</v>
      </c>
      <c r="G1585" s="35">
        <v>2156506.33</v>
      </c>
      <c r="H1585" s="43">
        <f t="shared" si="18"/>
        <v>1905191102.8900013</v>
      </c>
      <c r="L1585" s="20"/>
      <c r="M1585" s="24"/>
    </row>
    <row r="1586" spans="2:13" s="4" customFormat="1" ht="37.5" customHeight="1" x14ac:dyDescent="0.2">
      <c r="B1586" s="33">
        <v>1572</v>
      </c>
      <c r="C1586" s="34">
        <v>45184</v>
      </c>
      <c r="D1586" s="33">
        <v>124581</v>
      </c>
      <c r="E1586" s="33" t="s">
        <v>31</v>
      </c>
      <c r="F1586" s="36">
        <v>0</v>
      </c>
      <c r="G1586" s="35">
        <v>6894.02</v>
      </c>
      <c r="H1586" s="43">
        <f t="shared" si="18"/>
        <v>1905184208.8700013</v>
      </c>
      <c r="L1586" s="20"/>
      <c r="M1586" s="24"/>
    </row>
    <row r="1587" spans="2:13" s="4" customFormat="1" ht="37.5" customHeight="1" x14ac:dyDescent="0.2">
      <c r="B1587" s="33">
        <v>1573</v>
      </c>
      <c r="C1587" s="34">
        <v>45184</v>
      </c>
      <c r="D1587" s="33">
        <v>124581</v>
      </c>
      <c r="E1587" s="33" t="s">
        <v>31</v>
      </c>
      <c r="F1587" s="36">
        <v>0</v>
      </c>
      <c r="G1587" s="35">
        <v>739353.16</v>
      </c>
      <c r="H1587" s="43">
        <f t="shared" si="18"/>
        <v>1904444855.7100012</v>
      </c>
      <c r="L1587" s="20"/>
      <c r="M1587" s="24"/>
    </row>
    <row r="1588" spans="2:13" s="4" customFormat="1" ht="37.5" customHeight="1" x14ac:dyDescent="0.2">
      <c r="B1588" s="33">
        <v>1574</v>
      </c>
      <c r="C1588" s="34">
        <v>45184</v>
      </c>
      <c r="D1588" s="33">
        <v>124580</v>
      </c>
      <c r="E1588" s="33" t="s">
        <v>31</v>
      </c>
      <c r="F1588" s="36">
        <v>0</v>
      </c>
      <c r="G1588" s="35">
        <v>106351.81</v>
      </c>
      <c r="H1588" s="43">
        <f t="shared" si="18"/>
        <v>1904338503.9000013</v>
      </c>
      <c r="L1588" s="20"/>
      <c r="M1588" s="24"/>
    </row>
    <row r="1589" spans="2:13" s="4" customFormat="1" ht="37.5" customHeight="1" x14ac:dyDescent="0.2">
      <c r="B1589" s="33">
        <v>1575</v>
      </c>
      <c r="C1589" s="34">
        <v>45184</v>
      </c>
      <c r="D1589" s="33">
        <v>124580</v>
      </c>
      <c r="E1589" s="33" t="s">
        <v>31</v>
      </c>
      <c r="F1589" s="36">
        <v>0</v>
      </c>
      <c r="G1589" s="35">
        <v>2403550.79</v>
      </c>
      <c r="H1589" s="43">
        <f t="shared" si="18"/>
        <v>1901934953.1100013</v>
      </c>
      <c r="L1589" s="20"/>
      <c r="M1589" s="24"/>
    </row>
    <row r="1590" spans="2:13" s="4" customFormat="1" ht="37.5" customHeight="1" x14ac:dyDescent="0.2">
      <c r="B1590" s="33">
        <v>1576</v>
      </c>
      <c r="C1590" s="34">
        <v>45184</v>
      </c>
      <c r="D1590" s="33">
        <v>124579</v>
      </c>
      <c r="E1590" s="33" t="s">
        <v>31</v>
      </c>
      <c r="F1590" s="36">
        <v>0</v>
      </c>
      <c r="G1590" s="35">
        <v>41142.57</v>
      </c>
      <c r="H1590" s="43">
        <f t="shared" si="18"/>
        <v>1901893810.5400014</v>
      </c>
      <c r="L1590" s="20"/>
      <c r="M1590" s="24"/>
    </row>
    <row r="1591" spans="2:13" s="4" customFormat="1" ht="37.5" customHeight="1" x14ac:dyDescent="0.2">
      <c r="B1591" s="33">
        <v>1577</v>
      </c>
      <c r="C1591" s="34">
        <v>45184</v>
      </c>
      <c r="D1591" s="33">
        <v>124579</v>
      </c>
      <c r="E1591" s="33" t="s">
        <v>31</v>
      </c>
      <c r="F1591" s="36">
        <v>0</v>
      </c>
      <c r="G1591" s="35">
        <v>549109.35</v>
      </c>
      <c r="H1591" s="43">
        <f t="shared" si="18"/>
        <v>1901344701.1900015</v>
      </c>
      <c r="L1591" s="20"/>
      <c r="M1591" s="24"/>
    </row>
    <row r="1592" spans="2:13" s="4" customFormat="1" ht="37.5" customHeight="1" x14ac:dyDescent="0.2">
      <c r="B1592" s="33">
        <v>1578</v>
      </c>
      <c r="C1592" s="34">
        <v>45184</v>
      </c>
      <c r="D1592" s="33">
        <v>124582</v>
      </c>
      <c r="E1592" s="33" t="s">
        <v>31</v>
      </c>
      <c r="F1592" s="36">
        <v>0</v>
      </c>
      <c r="G1592" s="35">
        <v>78239.539999999994</v>
      </c>
      <c r="H1592" s="43">
        <f t="shared" si="18"/>
        <v>1901266461.6500015</v>
      </c>
      <c r="L1592" s="20"/>
      <c r="M1592" s="24"/>
    </row>
    <row r="1593" spans="2:13" s="4" customFormat="1" ht="37.5" customHeight="1" x14ac:dyDescent="0.2">
      <c r="B1593" s="33">
        <v>1579</v>
      </c>
      <c r="C1593" s="34">
        <v>45184</v>
      </c>
      <c r="D1593" s="33">
        <v>124582</v>
      </c>
      <c r="E1593" s="33" t="s">
        <v>31</v>
      </c>
      <c r="F1593" s="36">
        <v>0</v>
      </c>
      <c r="G1593" s="35">
        <v>1562464.85</v>
      </c>
      <c r="H1593" s="43">
        <f t="shared" si="18"/>
        <v>1899703996.8000016</v>
      </c>
      <c r="L1593" s="20"/>
      <c r="M1593" s="24"/>
    </row>
    <row r="1594" spans="2:13" s="4" customFormat="1" ht="37.5" customHeight="1" x14ac:dyDescent="0.2">
      <c r="B1594" s="33">
        <v>1580</v>
      </c>
      <c r="C1594" s="34">
        <v>45184</v>
      </c>
      <c r="D1594" s="33">
        <v>124583</v>
      </c>
      <c r="E1594" s="33" t="s">
        <v>31</v>
      </c>
      <c r="F1594" s="36">
        <v>0</v>
      </c>
      <c r="G1594" s="35">
        <v>41610.410000000003</v>
      </c>
      <c r="H1594" s="43">
        <f t="shared" si="18"/>
        <v>1899662386.3900015</v>
      </c>
      <c r="L1594" s="20"/>
      <c r="M1594" s="24"/>
    </row>
    <row r="1595" spans="2:13" s="4" customFormat="1" ht="37.5" customHeight="1" x14ac:dyDescent="0.2">
      <c r="B1595" s="33">
        <v>1581</v>
      </c>
      <c r="C1595" s="34">
        <v>45184</v>
      </c>
      <c r="D1595" s="33">
        <v>124583</v>
      </c>
      <c r="E1595" s="33" t="s">
        <v>31</v>
      </c>
      <c r="F1595" s="36">
        <v>0</v>
      </c>
      <c r="G1595" s="35">
        <v>940395.22</v>
      </c>
      <c r="H1595" s="43">
        <f t="shared" si="18"/>
        <v>1898721991.1700015</v>
      </c>
      <c r="L1595" s="20"/>
      <c r="M1595" s="24"/>
    </row>
    <row r="1596" spans="2:13" s="4" customFormat="1" ht="37.5" customHeight="1" x14ac:dyDescent="0.2">
      <c r="B1596" s="33">
        <v>1582</v>
      </c>
      <c r="C1596" s="34">
        <v>45184</v>
      </c>
      <c r="D1596" s="33">
        <v>124584</v>
      </c>
      <c r="E1596" s="33" t="s">
        <v>31</v>
      </c>
      <c r="F1596" s="36">
        <v>0</v>
      </c>
      <c r="G1596" s="35">
        <v>107860.2</v>
      </c>
      <c r="H1596" s="43">
        <f t="shared" si="18"/>
        <v>1898614130.9700015</v>
      </c>
      <c r="L1596" s="20"/>
      <c r="M1596" s="24"/>
    </row>
    <row r="1597" spans="2:13" s="4" customFormat="1" ht="37.5" customHeight="1" x14ac:dyDescent="0.2">
      <c r="B1597" s="33">
        <v>1583</v>
      </c>
      <c r="C1597" s="34">
        <v>45184</v>
      </c>
      <c r="D1597" s="33">
        <v>124584</v>
      </c>
      <c r="E1597" s="33" t="s">
        <v>31</v>
      </c>
      <c r="F1597" s="36">
        <v>0</v>
      </c>
      <c r="G1597" s="35">
        <v>2023288.46</v>
      </c>
      <c r="H1597" s="43">
        <f t="shared" si="18"/>
        <v>1896590842.5100014</v>
      </c>
      <c r="L1597" s="20"/>
      <c r="M1597" s="24"/>
    </row>
    <row r="1598" spans="2:13" s="4" customFormat="1" ht="37.5" customHeight="1" x14ac:dyDescent="0.2">
      <c r="B1598" s="33">
        <v>1584</v>
      </c>
      <c r="C1598" s="34">
        <v>45184</v>
      </c>
      <c r="D1598" s="33">
        <v>124585</v>
      </c>
      <c r="E1598" s="33" t="s">
        <v>31</v>
      </c>
      <c r="F1598" s="36">
        <v>0</v>
      </c>
      <c r="G1598" s="35">
        <v>345898.6</v>
      </c>
      <c r="H1598" s="43">
        <f t="shared" si="18"/>
        <v>1896244943.9100015</v>
      </c>
      <c r="L1598" s="20"/>
      <c r="M1598" s="24"/>
    </row>
    <row r="1599" spans="2:13" s="4" customFormat="1" ht="37.5" customHeight="1" x14ac:dyDescent="0.2">
      <c r="B1599" s="33">
        <v>1585</v>
      </c>
      <c r="C1599" s="34">
        <v>45184</v>
      </c>
      <c r="D1599" s="33">
        <v>124585</v>
      </c>
      <c r="E1599" s="33" t="s">
        <v>31</v>
      </c>
      <c r="F1599" s="36">
        <v>0</v>
      </c>
      <c r="G1599" s="35">
        <v>1428711.6</v>
      </c>
      <c r="H1599" s="43">
        <f t="shared" si="18"/>
        <v>1894816232.3100016</v>
      </c>
      <c r="L1599" s="20"/>
      <c r="M1599" s="24"/>
    </row>
    <row r="1600" spans="2:13" s="4" customFormat="1" ht="37.5" customHeight="1" x14ac:dyDescent="0.2">
      <c r="B1600" s="33">
        <v>1586</v>
      </c>
      <c r="C1600" s="34">
        <v>45184</v>
      </c>
      <c r="D1600" s="33">
        <v>124586</v>
      </c>
      <c r="E1600" s="33" t="s">
        <v>31</v>
      </c>
      <c r="F1600" s="36">
        <v>0</v>
      </c>
      <c r="G1600" s="35">
        <v>94583.94</v>
      </c>
      <c r="H1600" s="43">
        <f t="shared" si="18"/>
        <v>1894721648.3700016</v>
      </c>
      <c r="L1600" s="20"/>
      <c r="M1600" s="24"/>
    </row>
    <row r="1601" spans="2:13" s="4" customFormat="1" ht="37.5" customHeight="1" x14ac:dyDescent="0.2">
      <c r="B1601" s="33">
        <v>1587</v>
      </c>
      <c r="C1601" s="34">
        <v>45184</v>
      </c>
      <c r="D1601" s="33">
        <v>124586</v>
      </c>
      <c r="E1601" s="33" t="s">
        <v>31</v>
      </c>
      <c r="F1601" s="36">
        <v>0</v>
      </c>
      <c r="G1601" s="35">
        <v>1883116.43</v>
      </c>
      <c r="H1601" s="43">
        <f t="shared" si="18"/>
        <v>1892838531.9400015</v>
      </c>
      <c r="L1601" s="20"/>
      <c r="M1601" s="24"/>
    </row>
    <row r="1602" spans="2:13" s="4" customFormat="1" ht="37.5" customHeight="1" x14ac:dyDescent="0.2">
      <c r="B1602" s="33">
        <v>1588</v>
      </c>
      <c r="C1602" s="34">
        <v>45184</v>
      </c>
      <c r="D1602" s="33">
        <v>124587</v>
      </c>
      <c r="E1602" s="33" t="s">
        <v>31</v>
      </c>
      <c r="F1602" s="36">
        <v>0</v>
      </c>
      <c r="G1602" s="35">
        <v>90373.36</v>
      </c>
      <c r="H1602" s="43">
        <f t="shared" si="18"/>
        <v>1892748158.5800016</v>
      </c>
      <c r="L1602" s="20"/>
      <c r="M1602" s="24"/>
    </row>
    <row r="1603" spans="2:13" s="4" customFormat="1" ht="37.5" customHeight="1" x14ac:dyDescent="0.2">
      <c r="B1603" s="33">
        <v>1589</v>
      </c>
      <c r="C1603" s="34">
        <v>45184</v>
      </c>
      <c r="D1603" s="33">
        <v>124587</v>
      </c>
      <c r="E1603" s="33" t="s">
        <v>31</v>
      </c>
      <c r="F1603" s="36">
        <v>0</v>
      </c>
      <c r="G1603" s="35">
        <v>1635269.07</v>
      </c>
      <c r="H1603" s="43">
        <f t="shared" si="18"/>
        <v>1891112889.5100017</v>
      </c>
      <c r="L1603" s="20"/>
      <c r="M1603" s="24"/>
    </row>
    <row r="1604" spans="2:13" s="4" customFormat="1" ht="37.5" customHeight="1" x14ac:dyDescent="0.2">
      <c r="B1604" s="33">
        <v>1590</v>
      </c>
      <c r="C1604" s="34">
        <v>45184</v>
      </c>
      <c r="D1604" s="33">
        <v>124588</v>
      </c>
      <c r="E1604" s="33" t="s">
        <v>31</v>
      </c>
      <c r="F1604" s="36">
        <v>0</v>
      </c>
      <c r="G1604" s="35">
        <v>434613.7</v>
      </c>
      <c r="H1604" s="43">
        <f t="shared" si="18"/>
        <v>1890678275.8100016</v>
      </c>
      <c r="L1604" s="20"/>
      <c r="M1604" s="24"/>
    </row>
    <row r="1605" spans="2:13" s="4" customFormat="1" ht="37.5" customHeight="1" x14ac:dyDescent="0.2">
      <c r="B1605" s="33">
        <v>1591</v>
      </c>
      <c r="C1605" s="34">
        <v>45184</v>
      </c>
      <c r="D1605" s="33">
        <v>124588</v>
      </c>
      <c r="E1605" s="33" t="s">
        <v>31</v>
      </c>
      <c r="F1605" s="36">
        <v>0</v>
      </c>
      <c r="G1605" s="35">
        <v>1318669.3600000001</v>
      </c>
      <c r="H1605" s="43">
        <f t="shared" si="18"/>
        <v>1889359606.4500017</v>
      </c>
      <c r="L1605" s="20"/>
      <c r="M1605" s="24"/>
    </row>
    <row r="1606" spans="2:13" s="4" customFormat="1" ht="37.5" customHeight="1" x14ac:dyDescent="0.2">
      <c r="B1606" s="33">
        <v>1592</v>
      </c>
      <c r="C1606" s="34">
        <v>45184</v>
      </c>
      <c r="D1606" s="33">
        <v>124589</v>
      </c>
      <c r="E1606" s="33" t="s">
        <v>31</v>
      </c>
      <c r="F1606" s="36">
        <v>0</v>
      </c>
      <c r="G1606" s="35">
        <v>345106.62</v>
      </c>
      <c r="H1606" s="43">
        <f t="shared" si="18"/>
        <v>1889014499.8300018</v>
      </c>
      <c r="L1606" s="20"/>
      <c r="M1606" s="24"/>
    </row>
    <row r="1607" spans="2:13" s="4" customFormat="1" ht="37.5" customHeight="1" x14ac:dyDescent="0.2">
      <c r="B1607" s="33">
        <v>1593</v>
      </c>
      <c r="C1607" s="34">
        <v>45184</v>
      </c>
      <c r="D1607" s="33">
        <v>124589</v>
      </c>
      <c r="E1607" s="33" t="s">
        <v>31</v>
      </c>
      <c r="F1607" s="36">
        <v>0</v>
      </c>
      <c r="G1607" s="35">
        <v>1425440.4</v>
      </c>
      <c r="H1607" s="43">
        <f t="shared" si="18"/>
        <v>1887589059.4300017</v>
      </c>
      <c r="L1607" s="20"/>
      <c r="M1607" s="24"/>
    </row>
    <row r="1608" spans="2:13" s="4" customFormat="1" ht="37.5" customHeight="1" x14ac:dyDescent="0.2">
      <c r="B1608" s="33">
        <v>1594</v>
      </c>
      <c r="C1608" s="34">
        <v>45184</v>
      </c>
      <c r="D1608" s="33">
        <v>124590</v>
      </c>
      <c r="E1608" s="33" t="s">
        <v>31</v>
      </c>
      <c r="F1608" s="36">
        <v>0</v>
      </c>
      <c r="G1608" s="35">
        <v>15458.92</v>
      </c>
      <c r="H1608" s="43">
        <f t="shared" si="18"/>
        <v>1887573600.5100017</v>
      </c>
      <c r="L1608" s="20"/>
      <c r="M1608" s="24"/>
    </row>
    <row r="1609" spans="2:13" s="4" customFormat="1" ht="37.5" customHeight="1" x14ac:dyDescent="0.2">
      <c r="B1609" s="33">
        <v>1595</v>
      </c>
      <c r="C1609" s="34">
        <v>45184</v>
      </c>
      <c r="D1609" s="33">
        <v>124590</v>
      </c>
      <c r="E1609" s="33" t="s">
        <v>31</v>
      </c>
      <c r="F1609" s="36">
        <v>0</v>
      </c>
      <c r="G1609" s="35">
        <v>349371.57</v>
      </c>
      <c r="H1609" s="43">
        <f t="shared" si="18"/>
        <v>1887224228.9400017</v>
      </c>
      <c r="L1609" s="20"/>
      <c r="M1609" s="24"/>
    </row>
    <row r="1610" spans="2:13" s="4" customFormat="1" ht="37.5" customHeight="1" x14ac:dyDescent="0.2">
      <c r="B1610" s="33">
        <v>1596</v>
      </c>
      <c r="C1610" s="34">
        <v>45184</v>
      </c>
      <c r="D1610" s="33">
        <v>124591</v>
      </c>
      <c r="E1610" s="33" t="s">
        <v>31</v>
      </c>
      <c r="F1610" s="36">
        <v>0</v>
      </c>
      <c r="G1610" s="35">
        <v>127788.29</v>
      </c>
      <c r="H1610" s="43">
        <f t="shared" si="18"/>
        <v>1887096440.6500018</v>
      </c>
      <c r="L1610" s="20"/>
      <c r="M1610" s="24"/>
    </row>
    <row r="1611" spans="2:13" s="4" customFormat="1" ht="37.5" customHeight="1" x14ac:dyDescent="0.2">
      <c r="B1611" s="33">
        <v>1597</v>
      </c>
      <c r="C1611" s="34">
        <v>45184</v>
      </c>
      <c r="D1611" s="33">
        <v>124591</v>
      </c>
      <c r="E1611" s="33" t="s">
        <v>31</v>
      </c>
      <c r="F1611" s="36">
        <v>0</v>
      </c>
      <c r="G1611" s="35">
        <v>2407115.8199999998</v>
      </c>
      <c r="H1611" s="43">
        <f t="shared" si="18"/>
        <v>1884689324.8300018</v>
      </c>
      <c r="L1611" s="20"/>
      <c r="M1611" s="24"/>
    </row>
    <row r="1612" spans="2:13" s="4" customFormat="1" ht="37.5" customHeight="1" x14ac:dyDescent="0.2">
      <c r="B1612" s="33">
        <v>1598</v>
      </c>
      <c r="C1612" s="34">
        <v>45184</v>
      </c>
      <c r="D1612" s="33">
        <v>124592</v>
      </c>
      <c r="E1612" s="33" t="s">
        <v>31</v>
      </c>
      <c r="F1612" s="36">
        <v>0</v>
      </c>
      <c r="G1612" s="35">
        <v>102539.93</v>
      </c>
      <c r="H1612" s="43">
        <f t="shared" si="18"/>
        <v>1884586784.9000018</v>
      </c>
      <c r="L1612" s="20"/>
      <c r="M1612" s="24"/>
    </row>
    <row r="1613" spans="2:13" s="4" customFormat="1" ht="37.5" customHeight="1" x14ac:dyDescent="0.2">
      <c r="B1613" s="33">
        <v>1599</v>
      </c>
      <c r="C1613" s="34">
        <v>45184</v>
      </c>
      <c r="D1613" s="33">
        <v>124592</v>
      </c>
      <c r="E1613" s="33" t="s">
        <v>31</v>
      </c>
      <c r="F1613" s="36">
        <v>0</v>
      </c>
      <c r="G1613" s="35">
        <v>423534.51</v>
      </c>
      <c r="H1613" s="43">
        <f t="shared" si="18"/>
        <v>1884163250.3900018</v>
      </c>
      <c r="L1613" s="20"/>
      <c r="M1613" s="24"/>
    </row>
    <row r="1614" spans="2:13" s="4" customFormat="1" ht="37.5" customHeight="1" x14ac:dyDescent="0.2">
      <c r="B1614" s="33">
        <v>1600</v>
      </c>
      <c r="C1614" s="34">
        <v>45184</v>
      </c>
      <c r="D1614" s="33">
        <v>124593</v>
      </c>
      <c r="E1614" s="33" t="s">
        <v>31</v>
      </c>
      <c r="F1614" s="36">
        <v>0</v>
      </c>
      <c r="G1614" s="35">
        <v>2553974.56</v>
      </c>
      <c r="H1614" s="43">
        <f t="shared" si="18"/>
        <v>1881609275.8300018</v>
      </c>
      <c r="L1614" s="20"/>
      <c r="M1614" s="24"/>
    </row>
    <row r="1615" spans="2:13" s="4" customFormat="1" ht="37.5" customHeight="1" x14ac:dyDescent="0.2">
      <c r="B1615" s="33">
        <v>1601</v>
      </c>
      <c r="C1615" s="34">
        <v>45184</v>
      </c>
      <c r="D1615" s="33">
        <v>124594</v>
      </c>
      <c r="E1615" s="33" t="s">
        <v>31</v>
      </c>
      <c r="F1615" s="36">
        <v>0</v>
      </c>
      <c r="G1615" s="35">
        <v>2767227.02</v>
      </c>
      <c r="H1615" s="43">
        <f t="shared" si="18"/>
        <v>1878842048.8100019</v>
      </c>
      <c r="L1615" s="20"/>
      <c r="M1615" s="24"/>
    </row>
    <row r="1616" spans="2:13" s="4" customFormat="1" ht="37.5" customHeight="1" x14ac:dyDescent="0.2">
      <c r="B1616" s="33">
        <v>1602</v>
      </c>
      <c r="C1616" s="34">
        <v>45184</v>
      </c>
      <c r="D1616" s="33">
        <v>124595</v>
      </c>
      <c r="E1616" s="33" t="s">
        <v>31</v>
      </c>
      <c r="F1616" s="36">
        <v>0</v>
      </c>
      <c r="G1616" s="35">
        <v>1538261.03</v>
      </c>
      <c r="H1616" s="43">
        <f t="shared" si="18"/>
        <v>1877303787.7800019</v>
      </c>
      <c r="L1616" s="20"/>
      <c r="M1616" s="24"/>
    </row>
    <row r="1617" spans="2:13" s="4" customFormat="1" ht="37.5" customHeight="1" x14ac:dyDescent="0.2">
      <c r="B1617" s="33">
        <v>1603</v>
      </c>
      <c r="C1617" s="34">
        <v>45184</v>
      </c>
      <c r="D1617" s="33">
        <v>124596</v>
      </c>
      <c r="E1617" s="33" t="s">
        <v>31</v>
      </c>
      <c r="F1617" s="36">
        <v>0</v>
      </c>
      <c r="G1617" s="35">
        <v>32645.56</v>
      </c>
      <c r="H1617" s="43">
        <f t="shared" si="18"/>
        <v>1877271142.2200019</v>
      </c>
      <c r="L1617" s="20"/>
      <c r="M1617" s="24"/>
    </row>
    <row r="1618" spans="2:13" s="4" customFormat="1" ht="37.5" customHeight="1" x14ac:dyDescent="0.2">
      <c r="B1618" s="33">
        <v>1604</v>
      </c>
      <c r="C1618" s="34">
        <v>45184</v>
      </c>
      <c r="D1618" s="33">
        <v>124596</v>
      </c>
      <c r="E1618" s="33" t="s">
        <v>31</v>
      </c>
      <c r="F1618" s="36">
        <v>0</v>
      </c>
      <c r="G1618" s="35">
        <v>737789.75</v>
      </c>
      <c r="H1618" s="43">
        <f t="shared" si="18"/>
        <v>1876533352.4700019</v>
      </c>
      <c r="L1618" s="20"/>
      <c r="M1618" s="24"/>
    </row>
    <row r="1619" spans="2:13" s="4" customFormat="1" ht="37.5" customHeight="1" x14ac:dyDescent="0.2">
      <c r="B1619" s="33">
        <v>1605</v>
      </c>
      <c r="C1619" s="34">
        <v>45184</v>
      </c>
      <c r="D1619" s="33">
        <v>124597</v>
      </c>
      <c r="E1619" s="33" t="s">
        <v>31</v>
      </c>
      <c r="F1619" s="36">
        <v>0</v>
      </c>
      <c r="G1619" s="35">
        <v>225115.45</v>
      </c>
      <c r="H1619" s="43">
        <f t="shared" si="18"/>
        <v>1876308237.0200019</v>
      </c>
      <c r="L1619" s="20"/>
      <c r="M1619" s="24"/>
    </row>
    <row r="1620" spans="2:13" s="4" customFormat="1" ht="37.5" customHeight="1" x14ac:dyDescent="0.2">
      <c r="B1620" s="33">
        <v>1606</v>
      </c>
      <c r="C1620" s="34">
        <v>45184</v>
      </c>
      <c r="D1620" s="33">
        <v>124597</v>
      </c>
      <c r="E1620" s="33" t="s">
        <v>31</v>
      </c>
      <c r="F1620" s="36">
        <v>0</v>
      </c>
      <c r="G1620" s="35">
        <v>929824.68</v>
      </c>
      <c r="H1620" s="43">
        <f t="shared" si="18"/>
        <v>1875378412.3400018</v>
      </c>
      <c r="L1620" s="20"/>
      <c r="M1620" s="24"/>
    </row>
    <row r="1621" spans="2:13" s="4" customFormat="1" ht="37.5" customHeight="1" x14ac:dyDescent="0.2">
      <c r="B1621" s="33">
        <v>1607</v>
      </c>
      <c r="C1621" s="34">
        <v>45184</v>
      </c>
      <c r="D1621" s="33">
        <v>124598</v>
      </c>
      <c r="E1621" s="33" t="s">
        <v>31</v>
      </c>
      <c r="F1621" s="36">
        <v>0</v>
      </c>
      <c r="G1621" s="35">
        <v>269549.42</v>
      </c>
      <c r="H1621" s="43">
        <f t="shared" si="18"/>
        <v>1875108862.9200017</v>
      </c>
      <c r="L1621" s="20"/>
      <c r="M1621" s="24"/>
    </row>
    <row r="1622" spans="2:13" s="4" customFormat="1" ht="37.5" customHeight="1" x14ac:dyDescent="0.2">
      <c r="B1622" s="33">
        <v>1608</v>
      </c>
      <c r="C1622" s="34">
        <v>45184</v>
      </c>
      <c r="D1622" s="33">
        <v>124598</v>
      </c>
      <c r="E1622" s="33" t="s">
        <v>31</v>
      </c>
      <c r="F1622" s="36">
        <v>0</v>
      </c>
      <c r="G1622" s="35">
        <v>761415.13</v>
      </c>
      <c r="H1622" s="43">
        <f t="shared" si="18"/>
        <v>1874347447.7900016</v>
      </c>
      <c r="L1622" s="20"/>
      <c r="M1622" s="24"/>
    </row>
    <row r="1623" spans="2:13" s="4" customFormat="1" ht="37.5" customHeight="1" x14ac:dyDescent="0.2">
      <c r="B1623" s="33">
        <v>1609</v>
      </c>
      <c r="C1623" s="34">
        <v>45184</v>
      </c>
      <c r="D1623" s="33">
        <v>124599</v>
      </c>
      <c r="E1623" s="33" t="s">
        <v>31</v>
      </c>
      <c r="F1623" s="36">
        <v>0</v>
      </c>
      <c r="G1623" s="35">
        <v>4737606.13</v>
      </c>
      <c r="H1623" s="43">
        <f t="shared" si="18"/>
        <v>1869609841.6600015</v>
      </c>
      <c r="L1623" s="20"/>
      <c r="M1623" s="24"/>
    </row>
    <row r="1624" spans="2:13" s="4" customFormat="1" ht="37.5" customHeight="1" x14ac:dyDescent="0.2">
      <c r="B1624" s="33">
        <v>1610</v>
      </c>
      <c r="C1624" s="34">
        <v>45184</v>
      </c>
      <c r="D1624" s="33">
        <v>124600</v>
      </c>
      <c r="E1624" s="33" t="s">
        <v>31</v>
      </c>
      <c r="F1624" s="36">
        <v>0</v>
      </c>
      <c r="G1624" s="35">
        <v>2957279.3</v>
      </c>
      <c r="H1624" s="43">
        <f t="shared" si="18"/>
        <v>1866652562.3600016</v>
      </c>
      <c r="L1624" s="20"/>
      <c r="M1624" s="24"/>
    </row>
    <row r="1625" spans="2:13" s="4" customFormat="1" ht="37.5" customHeight="1" x14ac:dyDescent="0.2">
      <c r="B1625" s="33">
        <v>1611</v>
      </c>
      <c r="C1625" s="34">
        <v>45184</v>
      </c>
      <c r="D1625" s="33">
        <v>124601</v>
      </c>
      <c r="E1625" s="33" t="s">
        <v>31</v>
      </c>
      <c r="F1625" s="36">
        <v>0</v>
      </c>
      <c r="G1625" s="35">
        <v>40199.83</v>
      </c>
      <c r="H1625" s="43">
        <f t="shared" si="18"/>
        <v>1866612362.5300016</v>
      </c>
      <c r="L1625" s="20"/>
      <c r="M1625" s="24"/>
    </row>
    <row r="1626" spans="2:13" s="4" customFormat="1" ht="37.5" customHeight="1" x14ac:dyDescent="0.2">
      <c r="B1626" s="33">
        <v>1612</v>
      </c>
      <c r="C1626" s="34">
        <v>45184</v>
      </c>
      <c r="D1626" s="33">
        <v>124601</v>
      </c>
      <c r="E1626" s="33" t="s">
        <v>31</v>
      </c>
      <c r="F1626" s="36">
        <v>0</v>
      </c>
      <c r="G1626" s="35">
        <v>908516.26</v>
      </c>
      <c r="H1626" s="43">
        <f t="shared" si="18"/>
        <v>1865703846.2700016</v>
      </c>
      <c r="L1626" s="20"/>
      <c r="M1626" s="24"/>
    </row>
    <row r="1627" spans="2:13" s="4" customFormat="1" ht="37.5" customHeight="1" x14ac:dyDescent="0.2">
      <c r="B1627" s="33">
        <v>1613</v>
      </c>
      <c r="C1627" s="34">
        <v>45184</v>
      </c>
      <c r="D1627" s="33">
        <v>124602</v>
      </c>
      <c r="E1627" s="33" t="s">
        <v>31</v>
      </c>
      <c r="F1627" s="36">
        <v>0</v>
      </c>
      <c r="G1627" s="35">
        <v>43990.559999999998</v>
      </c>
      <c r="H1627" s="43">
        <f t="shared" si="18"/>
        <v>1865659855.7100017</v>
      </c>
      <c r="L1627" s="20"/>
      <c r="M1627" s="24"/>
    </row>
    <row r="1628" spans="2:13" s="4" customFormat="1" ht="37.5" customHeight="1" x14ac:dyDescent="0.2">
      <c r="B1628" s="33">
        <v>1614</v>
      </c>
      <c r="C1628" s="34">
        <v>45184</v>
      </c>
      <c r="D1628" s="33">
        <v>124602</v>
      </c>
      <c r="E1628" s="33" t="s">
        <v>31</v>
      </c>
      <c r="F1628" s="36">
        <v>0</v>
      </c>
      <c r="G1628" s="35">
        <v>705358.1</v>
      </c>
      <c r="H1628" s="43">
        <f t="shared" si="18"/>
        <v>1864954497.6100018</v>
      </c>
      <c r="L1628" s="20"/>
      <c r="M1628" s="24"/>
    </row>
    <row r="1629" spans="2:13" s="4" customFormat="1" ht="37.5" customHeight="1" x14ac:dyDescent="0.2">
      <c r="B1629" s="33">
        <v>1615</v>
      </c>
      <c r="C1629" s="34">
        <v>45184</v>
      </c>
      <c r="D1629" s="33">
        <v>124603</v>
      </c>
      <c r="E1629" s="33" t="s">
        <v>31</v>
      </c>
      <c r="F1629" s="36">
        <v>0</v>
      </c>
      <c r="G1629" s="35">
        <v>1380733.25</v>
      </c>
      <c r="H1629" s="43">
        <f t="shared" si="18"/>
        <v>1863573764.3600018</v>
      </c>
      <c r="L1629" s="20"/>
      <c r="M1629" s="24"/>
    </row>
    <row r="1630" spans="2:13" s="4" customFormat="1" ht="37.5" customHeight="1" x14ac:dyDescent="0.2">
      <c r="B1630" s="33">
        <v>1616</v>
      </c>
      <c r="C1630" s="34">
        <v>45184</v>
      </c>
      <c r="D1630" s="33">
        <v>124604</v>
      </c>
      <c r="E1630" s="33" t="s">
        <v>31</v>
      </c>
      <c r="F1630" s="36">
        <v>0</v>
      </c>
      <c r="G1630" s="35">
        <v>1504711.38</v>
      </c>
      <c r="H1630" s="43">
        <f t="shared" si="18"/>
        <v>1862069052.9800017</v>
      </c>
      <c r="L1630" s="20"/>
      <c r="M1630" s="24"/>
    </row>
    <row r="1631" spans="2:13" s="4" customFormat="1" ht="37.5" customHeight="1" x14ac:dyDescent="0.2">
      <c r="B1631" s="33">
        <v>1617</v>
      </c>
      <c r="C1631" s="34">
        <v>45184</v>
      </c>
      <c r="D1631" s="33">
        <v>124605</v>
      </c>
      <c r="E1631" s="33" t="s">
        <v>31</v>
      </c>
      <c r="F1631" s="36">
        <v>0</v>
      </c>
      <c r="G1631" s="35">
        <v>920488.83</v>
      </c>
      <c r="H1631" s="43">
        <f t="shared" si="18"/>
        <v>1861148564.1500018</v>
      </c>
      <c r="L1631" s="20"/>
      <c r="M1631" s="24"/>
    </row>
    <row r="1632" spans="2:13" s="4" customFormat="1" ht="37.5" customHeight="1" x14ac:dyDescent="0.2">
      <c r="B1632" s="33">
        <v>1618</v>
      </c>
      <c r="C1632" s="34">
        <v>45184</v>
      </c>
      <c r="D1632" s="33">
        <v>124606</v>
      </c>
      <c r="E1632" s="33" t="s">
        <v>31</v>
      </c>
      <c r="F1632" s="36">
        <v>0</v>
      </c>
      <c r="G1632" s="35">
        <v>1098487.08</v>
      </c>
      <c r="H1632" s="43">
        <f t="shared" si="18"/>
        <v>1860050077.0700018</v>
      </c>
      <c r="L1632" s="20"/>
      <c r="M1632" s="24"/>
    </row>
    <row r="1633" spans="2:13" s="4" customFormat="1" ht="37.5" customHeight="1" x14ac:dyDescent="0.2">
      <c r="B1633" s="33">
        <v>1619</v>
      </c>
      <c r="C1633" s="34">
        <v>45184</v>
      </c>
      <c r="D1633" s="33">
        <v>124609</v>
      </c>
      <c r="E1633" s="33" t="s">
        <v>31</v>
      </c>
      <c r="F1633" s="36">
        <v>0</v>
      </c>
      <c r="G1633" s="35">
        <v>639695.67000000004</v>
      </c>
      <c r="H1633" s="43">
        <f t="shared" si="18"/>
        <v>1859410381.4000018</v>
      </c>
      <c r="L1633" s="20"/>
      <c r="M1633" s="24"/>
    </row>
    <row r="1634" spans="2:13" s="4" customFormat="1" ht="37.5" customHeight="1" x14ac:dyDescent="0.2">
      <c r="B1634" s="33">
        <v>1620</v>
      </c>
      <c r="C1634" s="34">
        <v>45184</v>
      </c>
      <c r="D1634" s="33">
        <v>124609</v>
      </c>
      <c r="E1634" s="33" t="s">
        <v>31</v>
      </c>
      <c r="F1634" s="36">
        <v>0</v>
      </c>
      <c r="G1634" s="35">
        <v>14457122.01</v>
      </c>
      <c r="H1634" s="43">
        <f t="shared" si="18"/>
        <v>1844953259.3900018</v>
      </c>
      <c r="L1634" s="20"/>
      <c r="M1634" s="24"/>
    </row>
    <row r="1635" spans="2:13" s="4" customFormat="1" ht="37.5" customHeight="1" x14ac:dyDescent="0.2">
      <c r="B1635" s="33">
        <v>1621</v>
      </c>
      <c r="C1635" s="34">
        <v>45184</v>
      </c>
      <c r="D1635" s="33">
        <v>124608</v>
      </c>
      <c r="E1635" s="33" t="s">
        <v>31</v>
      </c>
      <c r="F1635" s="36">
        <v>0</v>
      </c>
      <c r="G1635" s="35">
        <v>1986030.86</v>
      </c>
      <c r="H1635" s="43">
        <f t="shared" si="18"/>
        <v>1842967228.5300019</v>
      </c>
      <c r="L1635" s="20"/>
      <c r="M1635" s="24"/>
    </row>
    <row r="1636" spans="2:13" s="4" customFormat="1" ht="37.5" customHeight="1" x14ac:dyDescent="0.2">
      <c r="B1636" s="33">
        <v>1622</v>
      </c>
      <c r="C1636" s="34">
        <v>45184</v>
      </c>
      <c r="D1636" s="33">
        <v>124607</v>
      </c>
      <c r="E1636" s="33" t="s">
        <v>31</v>
      </c>
      <c r="F1636" s="36">
        <v>0</v>
      </c>
      <c r="G1636" s="35">
        <v>15756039.02</v>
      </c>
      <c r="H1636" s="43">
        <f t="shared" si="18"/>
        <v>1827211189.5100019</v>
      </c>
      <c r="L1636" s="20"/>
      <c r="M1636" s="24"/>
    </row>
    <row r="1637" spans="2:13" s="4" customFormat="1" ht="37.5" customHeight="1" x14ac:dyDescent="0.2">
      <c r="B1637" s="33">
        <v>1623</v>
      </c>
      <c r="C1637" s="34">
        <v>45184</v>
      </c>
      <c r="D1637" s="33">
        <v>124610</v>
      </c>
      <c r="E1637" s="33" t="s">
        <v>31</v>
      </c>
      <c r="F1637" s="36">
        <v>0</v>
      </c>
      <c r="G1637" s="35">
        <v>1482653.48</v>
      </c>
      <c r="H1637" s="43">
        <f t="shared" si="18"/>
        <v>1825728536.0300019</v>
      </c>
      <c r="L1637" s="20"/>
      <c r="M1637" s="24"/>
    </row>
    <row r="1638" spans="2:13" s="4" customFormat="1" ht="37.5" customHeight="1" x14ac:dyDescent="0.2">
      <c r="B1638" s="33">
        <v>1624</v>
      </c>
      <c r="C1638" s="34">
        <v>45184</v>
      </c>
      <c r="D1638" s="33">
        <v>124611</v>
      </c>
      <c r="E1638" s="33" t="s">
        <v>31</v>
      </c>
      <c r="F1638" s="36">
        <v>0</v>
      </c>
      <c r="G1638" s="35">
        <v>269021.44</v>
      </c>
      <c r="H1638" s="43">
        <f t="shared" si="18"/>
        <v>1825459514.5900018</v>
      </c>
      <c r="L1638" s="20"/>
      <c r="M1638" s="24"/>
    </row>
    <row r="1639" spans="2:13" s="4" customFormat="1" ht="37.5" customHeight="1" x14ac:dyDescent="0.2">
      <c r="B1639" s="33">
        <v>1625</v>
      </c>
      <c r="C1639" s="34">
        <v>45184</v>
      </c>
      <c r="D1639" s="33">
        <v>124611</v>
      </c>
      <c r="E1639" s="33" t="s">
        <v>31</v>
      </c>
      <c r="F1639" s="36">
        <v>0</v>
      </c>
      <c r="G1639" s="35">
        <v>798218.58</v>
      </c>
      <c r="H1639" s="43">
        <f t="shared" si="18"/>
        <v>1824661296.0100019</v>
      </c>
      <c r="L1639" s="20"/>
      <c r="M1639" s="24"/>
    </row>
    <row r="1640" spans="2:13" s="4" customFormat="1" ht="37.5" customHeight="1" x14ac:dyDescent="0.2">
      <c r="B1640" s="33">
        <v>1626</v>
      </c>
      <c r="C1640" s="34">
        <v>45184</v>
      </c>
      <c r="D1640" s="33">
        <v>124612</v>
      </c>
      <c r="E1640" s="33" t="s">
        <v>31</v>
      </c>
      <c r="F1640" s="36">
        <v>0</v>
      </c>
      <c r="G1640" s="35">
        <v>2312466.0299999998</v>
      </c>
      <c r="H1640" s="43">
        <f t="shared" si="18"/>
        <v>1822348829.9800019</v>
      </c>
      <c r="L1640" s="20"/>
      <c r="M1640" s="24"/>
    </row>
    <row r="1641" spans="2:13" s="4" customFormat="1" ht="37.5" customHeight="1" x14ac:dyDescent="0.2">
      <c r="B1641" s="33">
        <v>1627</v>
      </c>
      <c r="C1641" s="34">
        <v>45184</v>
      </c>
      <c r="D1641" s="33">
        <v>124613</v>
      </c>
      <c r="E1641" s="33" t="s">
        <v>31</v>
      </c>
      <c r="F1641" s="36">
        <v>0</v>
      </c>
      <c r="G1641" s="35">
        <v>2538789.2999999998</v>
      </c>
      <c r="H1641" s="43">
        <f t="shared" si="18"/>
        <v>1819810040.680002</v>
      </c>
      <c r="L1641" s="20"/>
      <c r="M1641" s="24"/>
    </row>
    <row r="1642" spans="2:13" s="4" customFormat="1" ht="37.5" customHeight="1" x14ac:dyDescent="0.2">
      <c r="B1642" s="33">
        <v>1628</v>
      </c>
      <c r="C1642" s="34">
        <v>45184</v>
      </c>
      <c r="D1642" s="33">
        <v>124614</v>
      </c>
      <c r="E1642" s="33" t="s">
        <v>31</v>
      </c>
      <c r="F1642" s="36">
        <v>0</v>
      </c>
      <c r="G1642" s="35">
        <v>3140553.37</v>
      </c>
      <c r="H1642" s="43">
        <f t="shared" si="18"/>
        <v>1816669487.3100021</v>
      </c>
      <c r="L1642" s="20"/>
      <c r="M1642" s="24"/>
    </row>
    <row r="1643" spans="2:13" s="4" customFormat="1" ht="37.5" customHeight="1" x14ac:dyDescent="0.2">
      <c r="B1643" s="33">
        <v>1629</v>
      </c>
      <c r="C1643" s="34">
        <v>45184</v>
      </c>
      <c r="D1643" s="33">
        <v>124615</v>
      </c>
      <c r="E1643" s="33" t="s">
        <v>31</v>
      </c>
      <c r="F1643" s="36">
        <v>0</v>
      </c>
      <c r="G1643" s="35">
        <v>2189856.1800000002</v>
      </c>
      <c r="H1643" s="43">
        <f t="shared" si="18"/>
        <v>1814479631.130002</v>
      </c>
      <c r="L1643" s="20"/>
      <c r="M1643" s="24"/>
    </row>
    <row r="1644" spans="2:13" s="4" customFormat="1" ht="37.5" customHeight="1" x14ac:dyDescent="0.2">
      <c r="B1644" s="33">
        <v>1630</v>
      </c>
      <c r="C1644" s="34">
        <v>45184</v>
      </c>
      <c r="D1644" s="33">
        <v>124616</v>
      </c>
      <c r="E1644" s="33" t="s">
        <v>31</v>
      </c>
      <c r="F1644" s="36">
        <v>0</v>
      </c>
      <c r="G1644" s="35">
        <v>3130772.4</v>
      </c>
      <c r="H1644" s="43">
        <f t="shared" si="18"/>
        <v>1811348858.7300019</v>
      </c>
      <c r="L1644" s="20"/>
      <c r="M1644" s="24"/>
    </row>
    <row r="1645" spans="2:13" s="4" customFormat="1" ht="37.5" customHeight="1" x14ac:dyDescent="0.2">
      <c r="B1645" s="33">
        <v>1631</v>
      </c>
      <c r="C1645" s="34">
        <v>45184</v>
      </c>
      <c r="D1645" s="33">
        <v>124617</v>
      </c>
      <c r="E1645" s="33" t="s">
        <v>31</v>
      </c>
      <c r="F1645" s="36">
        <v>0</v>
      </c>
      <c r="G1645" s="35">
        <v>3664819.93</v>
      </c>
      <c r="H1645" s="43">
        <f t="shared" si="18"/>
        <v>1807684038.8000019</v>
      </c>
      <c r="L1645" s="20"/>
      <c r="M1645" s="24"/>
    </row>
    <row r="1646" spans="2:13" s="4" customFormat="1" ht="37.5" customHeight="1" x14ac:dyDescent="0.2">
      <c r="B1646" s="33">
        <v>1632</v>
      </c>
      <c r="C1646" s="34">
        <v>45184</v>
      </c>
      <c r="D1646" s="33">
        <v>124618</v>
      </c>
      <c r="E1646" s="33" t="s">
        <v>31</v>
      </c>
      <c r="F1646" s="36">
        <v>0</v>
      </c>
      <c r="G1646" s="35">
        <v>1588247.34</v>
      </c>
      <c r="H1646" s="43">
        <f t="shared" si="18"/>
        <v>1806095791.4600019</v>
      </c>
      <c r="L1646" s="20"/>
      <c r="M1646" s="24"/>
    </row>
    <row r="1647" spans="2:13" s="4" customFormat="1" ht="37.5" customHeight="1" x14ac:dyDescent="0.2">
      <c r="B1647" s="33">
        <v>1633</v>
      </c>
      <c r="C1647" s="34">
        <v>45184</v>
      </c>
      <c r="D1647" s="33">
        <v>124619</v>
      </c>
      <c r="E1647" s="33" t="s">
        <v>31</v>
      </c>
      <c r="F1647" s="36">
        <v>0</v>
      </c>
      <c r="G1647" s="35">
        <v>2462307.4900000002</v>
      </c>
      <c r="H1647" s="43">
        <f t="shared" si="18"/>
        <v>1803633483.9700019</v>
      </c>
      <c r="L1647" s="20"/>
      <c r="M1647" s="24"/>
    </row>
    <row r="1648" spans="2:13" s="4" customFormat="1" ht="37.5" customHeight="1" x14ac:dyDescent="0.2">
      <c r="B1648" s="33">
        <v>1634</v>
      </c>
      <c r="C1648" s="34">
        <v>45184</v>
      </c>
      <c r="D1648" s="33">
        <v>124620</v>
      </c>
      <c r="E1648" s="33" t="s">
        <v>31</v>
      </c>
      <c r="F1648" s="36">
        <v>0</v>
      </c>
      <c r="G1648" s="35">
        <v>6050745.2199999997</v>
      </c>
      <c r="H1648" s="43">
        <f t="shared" si="18"/>
        <v>1797582738.7500019</v>
      </c>
      <c r="L1648" s="20"/>
      <c r="M1648" s="24"/>
    </row>
    <row r="1649" spans="2:13" s="4" customFormat="1" ht="37.5" customHeight="1" x14ac:dyDescent="0.2">
      <c r="B1649" s="33">
        <v>1635</v>
      </c>
      <c r="C1649" s="34">
        <v>45184</v>
      </c>
      <c r="D1649" s="33">
        <v>124621</v>
      </c>
      <c r="E1649" s="33" t="s">
        <v>31</v>
      </c>
      <c r="F1649" s="36">
        <v>0</v>
      </c>
      <c r="G1649" s="35">
        <v>2946080.98</v>
      </c>
      <c r="H1649" s="43">
        <f t="shared" si="18"/>
        <v>1794636657.7700019</v>
      </c>
      <c r="L1649" s="20"/>
      <c r="M1649" s="24"/>
    </row>
    <row r="1650" spans="2:13" s="4" customFormat="1" ht="37.5" customHeight="1" x14ac:dyDescent="0.2">
      <c r="B1650" s="33">
        <v>1636</v>
      </c>
      <c r="C1650" s="34">
        <v>45184</v>
      </c>
      <c r="D1650" s="33">
        <v>124622</v>
      </c>
      <c r="E1650" s="33" t="s">
        <v>31</v>
      </c>
      <c r="F1650" s="36">
        <v>0</v>
      </c>
      <c r="G1650" s="35">
        <v>2512318.52</v>
      </c>
      <c r="H1650" s="43">
        <f t="shared" si="18"/>
        <v>1792124339.2500019</v>
      </c>
      <c r="L1650" s="20"/>
      <c r="M1650" s="24"/>
    </row>
    <row r="1651" spans="2:13" s="4" customFormat="1" ht="37.5" customHeight="1" x14ac:dyDescent="0.2">
      <c r="B1651" s="33">
        <v>1637</v>
      </c>
      <c r="C1651" s="34">
        <v>45184</v>
      </c>
      <c r="D1651" s="33">
        <v>124623</v>
      </c>
      <c r="E1651" s="33" t="s">
        <v>31</v>
      </c>
      <c r="F1651" s="36">
        <v>0</v>
      </c>
      <c r="G1651" s="35">
        <v>2298145.77</v>
      </c>
      <c r="H1651" s="43">
        <f t="shared" si="18"/>
        <v>1789826193.4800019</v>
      </c>
      <c r="L1651" s="20"/>
      <c r="M1651" s="24"/>
    </row>
    <row r="1652" spans="2:13" s="4" customFormat="1" ht="37.5" customHeight="1" x14ac:dyDescent="0.2">
      <c r="B1652" s="33">
        <v>1638</v>
      </c>
      <c r="C1652" s="34">
        <v>45184</v>
      </c>
      <c r="D1652" s="33">
        <v>124624</v>
      </c>
      <c r="E1652" s="33" t="s">
        <v>31</v>
      </c>
      <c r="F1652" s="36">
        <v>0</v>
      </c>
      <c r="G1652" s="35">
        <v>3088931.08</v>
      </c>
      <c r="H1652" s="43">
        <f t="shared" si="18"/>
        <v>1786737262.400002</v>
      </c>
      <c r="L1652" s="20"/>
      <c r="M1652" s="24"/>
    </row>
    <row r="1653" spans="2:13" s="4" customFormat="1" ht="37.5" customHeight="1" x14ac:dyDescent="0.2">
      <c r="B1653" s="33">
        <v>1639</v>
      </c>
      <c r="C1653" s="34">
        <v>45184</v>
      </c>
      <c r="D1653" s="33">
        <v>124625</v>
      </c>
      <c r="E1653" s="33" t="s">
        <v>31</v>
      </c>
      <c r="F1653" s="36">
        <v>0</v>
      </c>
      <c r="G1653" s="35">
        <v>2623014.54</v>
      </c>
      <c r="H1653" s="43">
        <f t="shared" si="18"/>
        <v>1784114247.860002</v>
      </c>
      <c r="L1653" s="20"/>
      <c r="M1653" s="24"/>
    </row>
    <row r="1654" spans="2:13" s="4" customFormat="1" ht="37.5" customHeight="1" x14ac:dyDescent="0.2">
      <c r="B1654" s="33">
        <v>1640</v>
      </c>
      <c r="C1654" s="34">
        <v>45184</v>
      </c>
      <c r="D1654" s="33">
        <v>124626</v>
      </c>
      <c r="E1654" s="33" t="s">
        <v>31</v>
      </c>
      <c r="F1654" s="36">
        <v>0</v>
      </c>
      <c r="G1654" s="35">
        <v>2185043.31</v>
      </c>
      <c r="H1654" s="43">
        <f t="shared" si="18"/>
        <v>1781929204.5500021</v>
      </c>
      <c r="L1654" s="20"/>
      <c r="M1654" s="24"/>
    </row>
    <row r="1655" spans="2:13" s="4" customFormat="1" ht="37.5" customHeight="1" x14ac:dyDescent="0.2">
      <c r="B1655" s="33">
        <v>1641</v>
      </c>
      <c r="C1655" s="34">
        <v>45187</v>
      </c>
      <c r="D1655" s="33">
        <v>125107</v>
      </c>
      <c r="E1655" s="33" t="s">
        <v>31</v>
      </c>
      <c r="F1655" s="36">
        <v>0</v>
      </c>
      <c r="G1655" s="35">
        <v>49000</v>
      </c>
      <c r="H1655" s="43">
        <f t="shared" si="18"/>
        <v>1781880204.5500021</v>
      </c>
      <c r="L1655" s="20"/>
      <c r="M1655" s="24"/>
    </row>
    <row r="1656" spans="2:13" s="4" customFormat="1" ht="37.5" customHeight="1" x14ac:dyDescent="0.2">
      <c r="B1656" s="33">
        <v>1642</v>
      </c>
      <c r="C1656" s="34">
        <v>45187</v>
      </c>
      <c r="D1656" s="33">
        <v>45167</v>
      </c>
      <c r="E1656" s="33" t="s">
        <v>18</v>
      </c>
      <c r="F1656" s="36">
        <v>106916456.44</v>
      </c>
      <c r="G1656" s="35">
        <v>0</v>
      </c>
      <c r="H1656" s="43">
        <f t="shared" si="18"/>
        <v>1888796660.9900022</v>
      </c>
      <c r="L1656" s="20"/>
      <c r="M1656" s="24"/>
    </row>
    <row r="1657" spans="2:13" s="4" customFormat="1" ht="37.5" customHeight="1" x14ac:dyDescent="0.2">
      <c r="B1657" s="33">
        <v>1643</v>
      </c>
      <c r="C1657" s="34">
        <v>45187</v>
      </c>
      <c r="D1657" s="33">
        <v>45181</v>
      </c>
      <c r="E1657" s="33" t="s">
        <v>18</v>
      </c>
      <c r="F1657" s="36">
        <v>63997743.020000003</v>
      </c>
      <c r="G1657" s="35">
        <v>0</v>
      </c>
      <c r="H1657" s="43">
        <f t="shared" si="18"/>
        <v>1952794404.0100021</v>
      </c>
      <c r="L1657" s="20"/>
      <c r="M1657" s="24"/>
    </row>
    <row r="1658" spans="2:13" s="4" customFormat="1" ht="37.5" customHeight="1" x14ac:dyDescent="0.2">
      <c r="B1658" s="33">
        <v>1644</v>
      </c>
      <c r="C1658" s="34">
        <v>45187</v>
      </c>
      <c r="D1658" s="33">
        <v>125380</v>
      </c>
      <c r="E1658" s="33" t="s">
        <v>31</v>
      </c>
      <c r="F1658" s="36">
        <v>0</v>
      </c>
      <c r="G1658" s="35">
        <v>61195.33</v>
      </c>
      <c r="H1658" s="43">
        <f t="shared" si="18"/>
        <v>1952733208.6800022</v>
      </c>
      <c r="L1658" s="20"/>
      <c r="M1658" s="24"/>
    </row>
    <row r="1659" spans="2:13" s="4" customFormat="1" ht="37.5" customHeight="1" x14ac:dyDescent="0.2">
      <c r="B1659" s="33">
        <v>1645</v>
      </c>
      <c r="C1659" s="34">
        <v>45187</v>
      </c>
      <c r="D1659" s="33">
        <v>125380</v>
      </c>
      <c r="E1659" s="33" t="s">
        <v>31</v>
      </c>
      <c r="F1659" s="36">
        <v>0</v>
      </c>
      <c r="G1659" s="35">
        <v>1022788</v>
      </c>
      <c r="H1659" s="43">
        <f t="shared" si="18"/>
        <v>1951710420.6800022</v>
      </c>
      <c r="L1659" s="20"/>
      <c r="M1659" s="24"/>
    </row>
    <row r="1660" spans="2:13" s="4" customFormat="1" ht="37.5" customHeight="1" x14ac:dyDescent="0.2">
      <c r="B1660" s="33">
        <v>1646</v>
      </c>
      <c r="C1660" s="34">
        <v>45187</v>
      </c>
      <c r="D1660" s="33">
        <v>125381</v>
      </c>
      <c r="E1660" s="33" t="s">
        <v>31</v>
      </c>
      <c r="F1660" s="36">
        <v>0</v>
      </c>
      <c r="G1660" s="35">
        <v>321277.90000000002</v>
      </c>
      <c r="H1660" s="43">
        <f t="shared" si="18"/>
        <v>1951389142.7800021</v>
      </c>
      <c r="L1660" s="20"/>
      <c r="M1660" s="24"/>
    </row>
    <row r="1661" spans="2:13" s="4" customFormat="1" ht="37.5" customHeight="1" x14ac:dyDescent="0.2">
      <c r="B1661" s="33">
        <v>1647</v>
      </c>
      <c r="C1661" s="34">
        <v>45187</v>
      </c>
      <c r="D1661" s="33">
        <v>125381</v>
      </c>
      <c r="E1661" s="33" t="s">
        <v>31</v>
      </c>
      <c r="F1661" s="36">
        <v>0</v>
      </c>
      <c r="G1661" s="35">
        <v>889653.84</v>
      </c>
      <c r="H1661" s="43">
        <f t="shared" si="18"/>
        <v>1950499488.9400022</v>
      </c>
      <c r="L1661" s="20"/>
      <c r="M1661" s="24"/>
    </row>
    <row r="1662" spans="2:13" s="4" customFormat="1" ht="37.5" customHeight="1" x14ac:dyDescent="0.2">
      <c r="B1662" s="33">
        <v>1648</v>
      </c>
      <c r="C1662" s="34">
        <v>45187</v>
      </c>
      <c r="D1662" s="33">
        <v>125382</v>
      </c>
      <c r="E1662" s="33" t="s">
        <v>31</v>
      </c>
      <c r="F1662" s="36">
        <v>0</v>
      </c>
      <c r="G1662" s="35">
        <v>62844.52</v>
      </c>
      <c r="H1662" s="43">
        <f t="shared" si="18"/>
        <v>1950436644.4200022</v>
      </c>
      <c r="L1662" s="20"/>
      <c r="M1662" s="24"/>
    </row>
    <row r="1663" spans="2:13" s="4" customFormat="1" ht="37.5" customHeight="1" x14ac:dyDescent="0.2">
      <c r="B1663" s="33">
        <v>1649</v>
      </c>
      <c r="C1663" s="34">
        <v>45187</v>
      </c>
      <c r="D1663" s="33">
        <v>125382</v>
      </c>
      <c r="E1663" s="33" t="s">
        <v>31</v>
      </c>
      <c r="F1663" s="36">
        <v>0</v>
      </c>
      <c r="G1663" s="35">
        <v>1061125.76</v>
      </c>
      <c r="H1663" s="43">
        <f t="shared" si="18"/>
        <v>1949375518.6600022</v>
      </c>
      <c r="L1663" s="20"/>
      <c r="M1663" s="24"/>
    </row>
    <row r="1664" spans="2:13" s="4" customFormat="1" ht="37.5" customHeight="1" x14ac:dyDescent="0.2">
      <c r="B1664" s="33">
        <v>1650</v>
      </c>
      <c r="C1664" s="34">
        <v>45187</v>
      </c>
      <c r="D1664" s="33">
        <v>125383</v>
      </c>
      <c r="E1664" s="33" t="s">
        <v>31</v>
      </c>
      <c r="F1664" s="36">
        <v>0</v>
      </c>
      <c r="G1664" s="35">
        <v>17851.16</v>
      </c>
      <c r="H1664" s="43">
        <f t="shared" si="18"/>
        <v>1949357667.5000021</v>
      </c>
      <c r="L1664" s="20"/>
      <c r="M1664" s="24"/>
    </row>
    <row r="1665" spans="2:13" s="4" customFormat="1" ht="37.5" customHeight="1" x14ac:dyDescent="0.2">
      <c r="B1665" s="33">
        <v>1651</v>
      </c>
      <c r="C1665" s="34">
        <v>45187</v>
      </c>
      <c r="D1665" s="33">
        <v>125383</v>
      </c>
      <c r="E1665" s="33" t="s">
        <v>31</v>
      </c>
      <c r="F1665" s="36">
        <v>0</v>
      </c>
      <c r="G1665" s="35">
        <v>403436.1</v>
      </c>
      <c r="H1665" s="43">
        <f t="shared" si="18"/>
        <v>1948954231.4000022</v>
      </c>
      <c r="L1665" s="20"/>
      <c r="M1665" s="24"/>
    </row>
    <row r="1666" spans="2:13" s="4" customFormat="1" ht="37.5" customHeight="1" x14ac:dyDescent="0.2">
      <c r="B1666" s="33">
        <v>1652</v>
      </c>
      <c r="C1666" s="34">
        <v>45187</v>
      </c>
      <c r="D1666" s="33">
        <v>125384</v>
      </c>
      <c r="E1666" s="33" t="s">
        <v>31</v>
      </c>
      <c r="F1666" s="36">
        <v>0</v>
      </c>
      <c r="G1666" s="35">
        <v>159548.25</v>
      </c>
      <c r="H1666" s="43">
        <f t="shared" si="18"/>
        <v>1948794683.1500022</v>
      </c>
      <c r="L1666" s="20"/>
      <c r="M1666" s="24"/>
    </row>
    <row r="1667" spans="2:13" s="4" customFormat="1" ht="37.5" customHeight="1" x14ac:dyDescent="0.2">
      <c r="B1667" s="33">
        <v>1653</v>
      </c>
      <c r="C1667" s="34">
        <v>45187</v>
      </c>
      <c r="D1667" s="33">
        <v>125384</v>
      </c>
      <c r="E1667" s="33" t="s">
        <v>31</v>
      </c>
      <c r="F1667" s="36">
        <v>0</v>
      </c>
      <c r="G1667" s="35">
        <v>659003.63</v>
      </c>
      <c r="H1667" s="43">
        <f t="shared" si="18"/>
        <v>1948135679.5200021</v>
      </c>
      <c r="L1667" s="20"/>
      <c r="M1667" s="24"/>
    </row>
    <row r="1668" spans="2:13" s="4" customFormat="1" ht="37.5" customHeight="1" x14ac:dyDescent="0.2">
      <c r="B1668" s="33">
        <v>1654</v>
      </c>
      <c r="C1668" s="34">
        <v>45187</v>
      </c>
      <c r="D1668" s="33">
        <v>125386</v>
      </c>
      <c r="E1668" s="33" t="s">
        <v>31</v>
      </c>
      <c r="F1668" s="36">
        <v>0</v>
      </c>
      <c r="G1668" s="35">
        <v>118282.18</v>
      </c>
      <c r="H1668" s="43">
        <f t="shared" si="18"/>
        <v>1948017397.3400021</v>
      </c>
      <c r="L1668" s="20"/>
      <c r="M1668" s="24"/>
    </row>
    <row r="1669" spans="2:13" s="4" customFormat="1" ht="37.5" customHeight="1" x14ac:dyDescent="0.2">
      <c r="B1669" s="33">
        <v>1655</v>
      </c>
      <c r="C1669" s="34">
        <v>45187</v>
      </c>
      <c r="D1669" s="33">
        <v>125386</v>
      </c>
      <c r="E1669" s="33" t="s">
        <v>31</v>
      </c>
      <c r="F1669" s="36">
        <v>0</v>
      </c>
      <c r="G1669" s="35">
        <v>488556.81</v>
      </c>
      <c r="H1669" s="43">
        <f t="shared" si="18"/>
        <v>1947528840.5300021</v>
      </c>
      <c r="L1669" s="20"/>
      <c r="M1669" s="24"/>
    </row>
    <row r="1670" spans="2:13" s="4" customFormat="1" ht="37.5" customHeight="1" x14ac:dyDescent="0.2">
      <c r="B1670" s="33">
        <v>1656</v>
      </c>
      <c r="C1670" s="34">
        <v>45187</v>
      </c>
      <c r="D1670" s="33">
        <v>125387</v>
      </c>
      <c r="E1670" s="33" t="s">
        <v>31</v>
      </c>
      <c r="F1670" s="36">
        <v>0</v>
      </c>
      <c r="G1670" s="35">
        <v>99673.16</v>
      </c>
      <c r="H1670" s="43">
        <f t="shared" si="18"/>
        <v>1947429167.370002</v>
      </c>
      <c r="L1670" s="20"/>
      <c r="M1670" s="24"/>
    </row>
    <row r="1671" spans="2:13" s="4" customFormat="1" ht="37.5" customHeight="1" x14ac:dyDescent="0.2">
      <c r="B1671" s="33">
        <v>1657</v>
      </c>
      <c r="C1671" s="34">
        <v>45187</v>
      </c>
      <c r="D1671" s="33">
        <v>125387</v>
      </c>
      <c r="E1671" s="33" t="s">
        <v>31</v>
      </c>
      <c r="F1671" s="36">
        <v>0</v>
      </c>
      <c r="G1671" s="35">
        <v>1918655.25</v>
      </c>
      <c r="H1671" s="43">
        <f t="shared" si="18"/>
        <v>1945510512.120002</v>
      </c>
      <c r="L1671" s="20"/>
      <c r="M1671" s="24"/>
    </row>
    <row r="1672" spans="2:13" s="4" customFormat="1" ht="37.5" customHeight="1" x14ac:dyDescent="0.2">
      <c r="B1672" s="33">
        <v>1658</v>
      </c>
      <c r="C1672" s="34">
        <v>45187</v>
      </c>
      <c r="D1672" s="33">
        <v>125388</v>
      </c>
      <c r="E1672" s="33" t="s">
        <v>31</v>
      </c>
      <c r="F1672" s="36">
        <v>0</v>
      </c>
      <c r="G1672" s="35">
        <v>86519.21</v>
      </c>
      <c r="H1672" s="43">
        <f t="shared" si="18"/>
        <v>1945423992.910002</v>
      </c>
      <c r="L1672" s="20"/>
      <c r="M1672" s="24"/>
    </row>
    <row r="1673" spans="2:13" s="4" customFormat="1" ht="37.5" customHeight="1" x14ac:dyDescent="0.2">
      <c r="B1673" s="33">
        <v>1659</v>
      </c>
      <c r="C1673" s="34">
        <v>45187</v>
      </c>
      <c r="D1673" s="33">
        <v>125388</v>
      </c>
      <c r="E1673" s="33" t="s">
        <v>31</v>
      </c>
      <c r="F1673" s="36">
        <v>0</v>
      </c>
      <c r="G1673" s="35">
        <v>1523258.49</v>
      </c>
      <c r="H1673" s="43">
        <f t="shared" si="18"/>
        <v>1943900734.420002</v>
      </c>
      <c r="L1673" s="20"/>
      <c r="M1673" s="24"/>
    </row>
    <row r="1674" spans="2:13" s="4" customFormat="1" ht="37.5" customHeight="1" x14ac:dyDescent="0.2">
      <c r="B1674" s="33">
        <v>1660</v>
      </c>
      <c r="C1674" s="34">
        <v>45187</v>
      </c>
      <c r="D1674" s="33">
        <v>125389</v>
      </c>
      <c r="E1674" s="33" t="s">
        <v>31</v>
      </c>
      <c r="F1674" s="36">
        <v>0</v>
      </c>
      <c r="G1674" s="35">
        <v>716084.43</v>
      </c>
      <c r="H1674" s="43">
        <f t="shared" si="18"/>
        <v>1943184649.9900019</v>
      </c>
      <c r="L1674" s="20"/>
      <c r="M1674" s="24"/>
    </row>
    <row r="1675" spans="2:13" s="4" customFormat="1" ht="37.5" customHeight="1" x14ac:dyDescent="0.2">
      <c r="B1675" s="33">
        <v>1661</v>
      </c>
      <c r="C1675" s="34">
        <v>45187</v>
      </c>
      <c r="D1675" s="33">
        <v>125389</v>
      </c>
      <c r="E1675" s="33" t="s">
        <v>31</v>
      </c>
      <c r="F1675" s="36">
        <v>0</v>
      </c>
      <c r="G1675" s="35">
        <v>2432535.5299999998</v>
      </c>
      <c r="H1675" s="43">
        <f t="shared" si="18"/>
        <v>1940752114.4600019</v>
      </c>
      <c r="L1675" s="20"/>
      <c r="M1675" s="24"/>
    </row>
    <row r="1676" spans="2:13" s="4" customFormat="1" ht="37.5" customHeight="1" x14ac:dyDescent="0.2">
      <c r="B1676" s="33">
        <v>1662</v>
      </c>
      <c r="C1676" s="34">
        <v>45187</v>
      </c>
      <c r="D1676" s="33">
        <v>125390</v>
      </c>
      <c r="E1676" s="33" t="s">
        <v>31</v>
      </c>
      <c r="F1676" s="36">
        <v>0</v>
      </c>
      <c r="G1676" s="35">
        <v>1518757.06</v>
      </c>
      <c r="H1676" s="43">
        <f t="shared" si="18"/>
        <v>1939233357.400002</v>
      </c>
      <c r="L1676" s="20"/>
      <c r="M1676" s="24"/>
    </row>
    <row r="1677" spans="2:13" s="4" customFormat="1" ht="37.5" customHeight="1" x14ac:dyDescent="0.2">
      <c r="B1677" s="33">
        <v>1663</v>
      </c>
      <c r="C1677" s="34">
        <v>45187</v>
      </c>
      <c r="D1677" s="33">
        <v>125391</v>
      </c>
      <c r="E1677" s="33" t="s">
        <v>31</v>
      </c>
      <c r="F1677" s="36">
        <v>0</v>
      </c>
      <c r="G1677" s="35">
        <v>90904.97</v>
      </c>
      <c r="H1677" s="43">
        <f t="shared" si="18"/>
        <v>1939142452.430002</v>
      </c>
      <c r="L1677" s="20"/>
      <c r="M1677" s="24"/>
    </row>
    <row r="1678" spans="2:13" s="4" customFormat="1" ht="37.5" customHeight="1" x14ac:dyDescent="0.2">
      <c r="B1678" s="33">
        <v>1664</v>
      </c>
      <c r="C1678" s="34">
        <v>45187</v>
      </c>
      <c r="D1678" s="33">
        <v>125391</v>
      </c>
      <c r="E1678" s="33" t="s">
        <v>31</v>
      </c>
      <c r="F1678" s="36">
        <v>0</v>
      </c>
      <c r="G1678" s="35">
        <v>1786255.06</v>
      </c>
      <c r="H1678" s="43">
        <f t="shared" si="18"/>
        <v>1937356197.370002</v>
      </c>
      <c r="L1678" s="20"/>
      <c r="M1678" s="24"/>
    </row>
    <row r="1679" spans="2:13" s="4" customFormat="1" ht="37.5" customHeight="1" x14ac:dyDescent="0.2">
      <c r="B1679" s="33">
        <v>1665</v>
      </c>
      <c r="C1679" s="34">
        <v>45187</v>
      </c>
      <c r="D1679" s="33">
        <v>125392</v>
      </c>
      <c r="E1679" s="33" t="s">
        <v>31</v>
      </c>
      <c r="F1679" s="36">
        <v>0</v>
      </c>
      <c r="G1679" s="35">
        <v>75811.53</v>
      </c>
      <c r="H1679" s="43">
        <f t="shared" si="18"/>
        <v>1937280385.8400021</v>
      </c>
      <c r="L1679" s="20"/>
      <c r="M1679" s="24"/>
    </row>
    <row r="1680" spans="2:13" s="4" customFormat="1" ht="37.5" customHeight="1" x14ac:dyDescent="0.2">
      <c r="B1680" s="33">
        <v>1666</v>
      </c>
      <c r="C1680" s="34">
        <v>45187</v>
      </c>
      <c r="D1680" s="33">
        <v>125392</v>
      </c>
      <c r="E1680" s="33" t="s">
        <v>31</v>
      </c>
      <c r="F1680" s="36">
        <v>0</v>
      </c>
      <c r="G1680" s="35">
        <v>1713340.57</v>
      </c>
      <c r="H1680" s="43">
        <f t="shared" si="18"/>
        <v>1935567045.2700021</v>
      </c>
      <c r="L1680" s="20"/>
      <c r="M1680" s="24"/>
    </row>
    <row r="1681" spans="2:13" s="4" customFormat="1" ht="37.5" customHeight="1" x14ac:dyDescent="0.2">
      <c r="B1681" s="33">
        <v>1667</v>
      </c>
      <c r="C1681" s="34">
        <v>45187</v>
      </c>
      <c r="D1681" s="33">
        <v>125393</v>
      </c>
      <c r="E1681" s="33" t="s">
        <v>31</v>
      </c>
      <c r="F1681" s="36">
        <v>0</v>
      </c>
      <c r="G1681" s="35">
        <v>33040.839999999997</v>
      </c>
      <c r="H1681" s="43">
        <f t="shared" si="18"/>
        <v>1935534004.4300022</v>
      </c>
      <c r="L1681" s="20"/>
      <c r="M1681" s="24"/>
    </row>
    <row r="1682" spans="2:13" s="4" customFormat="1" ht="37.5" customHeight="1" x14ac:dyDescent="0.2">
      <c r="B1682" s="33">
        <v>1668</v>
      </c>
      <c r="C1682" s="34">
        <v>45187</v>
      </c>
      <c r="D1682" s="33">
        <v>125393</v>
      </c>
      <c r="E1682" s="33" t="s">
        <v>31</v>
      </c>
      <c r="F1682" s="36">
        <v>0</v>
      </c>
      <c r="G1682" s="35">
        <v>318894.21999999997</v>
      </c>
      <c r="H1682" s="43">
        <f t="shared" si="18"/>
        <v>1935215110.2100022</v>
      </c>
      <c r="L1682" s="20"/>
      <c r="M1682" s="24"/>
    </row>
    <row r="1683" spans="2:13" s="4" customFormat="1" ht="37.5" customHeight="1" x14ac:dyDescent="0.2">
      <c r="B1683" s="33">
        <v>1669</v>
      </c>
      <c r="C1683" s="34">
        <v>45187</v>
      </c>
      <c r="D1683" s="33">
        <v>125394</v>
      </c>
      <c r="E1683" s="33" t="s">
        <v>31</v>
      </c>
      <c r="F1683" s="36">
        <v>0</v>
      </c>
      <c r="G1683" s="35">
        <v>35647.94</v>
      </c>
      <c r="H1683" s="43">
        <f t="shared" si="18"/>
        <v>1935179462.2700021</v>
      </c>
      <c r="L1683" s="20"/>
      <c r="M1683" s="24"/>
    </row>
    <row r="1684" spans="2:13" s="4" customFormat="1" ht="37.5" customHeight="1" x14ac:dyDescent="0.2">
      <c r="B1684" s="33">
        <v>1670</v>
      </c>
      <c r="C1684" s="34">
        <v>45187</v>
      </c>
      <c r="D1684" s="33">
        <v>125394</v>
      </c>
      <c r="E1684" s="33" t="s">
        <v>31</v>
      </c>
      <c r="F1684" s="36">
        <v>0</v>
      </c>
      <c r="G1684" s="35">
        <v>637144.87</v>
      </c>
      <c r="H1684" s="43">
        <f t="shared" si="18"/>
        <v>1934542317.4000022</v>
      </c>
      <c r="L1684" s="20"/>
      <c r="M1684" s="24"/>
    </row>
    <row r="1685" spans="2:13" s="4" customFormat="1" ht="37.5" customHeight="1" x14ac:dyDescent="0.2">
      <c r="B1685" s="33">
        <v>1671</v>
      </c>
      <c r="C1685" s="34">
        <v>45187</v>
      </c>
      <c r="D1685" s="33">
        <v>125395</v>
      </c>
      <c r="E1685" s="33" t="s">
        <v>31</v>
      </c>
      <c r="F1685" s="36">
        <v>0</v>
      </c>
      <c r="G1685" s="35">
        <v>63112.95</v>
      </c>
      <c r="H1685" s="43">
        <f t="shared" si="18"/>
        <v>1934479204.4500022</v>
      </c>
      <c r="L1685" s="20"/>
      <c r="M1685" s="24"/>
    </row>
    <row r="1686" spans="2:13" s="4" customFormat="1" ht="37.5" customHeight="1" x14ac:dyDescent="0.2">
      <c r="B1686" s="33">
        <v>1672</v>
      </c>
      <c r="C1686" s="34">
        <v>45187</v>
      </c>
      <c r="D1686" s="33">
        <v>125395</v>
      </c>
      <c r="E1686" s="33" t="s">
        <v>31</v>
      </c>
      <c r="F1686" s="36">
        <v>0</v>
      </c>
      <c r="G1686" s="35">
        <v>399786.23999999999</v>
      </c>
      <c r="H1686" s="43">
        <f t="shared" si="18"/>
        <v>1934079418.2100022</v>
      </c>
      <c r="L1686" s="20"/>
      <c r="M1686" s="24"/>
    </row>
    <row r="1687" spans="2:13" s="4" customFormat="1" ht="37.5" customHeight="1" x14ac:dyDescent="0.2">
      <c r="B1687" s="33">
        <v>1673</v>
      </c>
      <c r="C1687" s="34">
        <v>45187</v>
      </c>
      <c r="D1687" s="33">
        <v>125396</v>
      </c>
      <c r="E1687" s="33" t="s">
        <v>31</v>
      </c>
      <c r="F1687" s="36">
        <v>0</v>
      </c>
      <c r="G1687" s="35">
        <v>100673.27</v>
      </c>
      <c r="H1687" s="43">
        <f t="shared" si="18"/>
        <v>1933978744.9400022</v>
      </c>
      <c r="L1687" s="20"/>
      <c r="M1687" s="24"/>
    </row>
    <row r="1688" spans="2:13" s="4" customFormat="1" ht="37.5" customHeight="1" x14ac:dyDescent="0.2">
      <c r="B1688" s="33">
        <v>1674</v>
      </c>
      <c r="C1688" s="34">
        <v>45187</v>
      </c>
      <c r="D1688" s="33">
        <v>125396</v>
      </c>
      <c r="E1688" s="33" t="s">
        <v>31</v>
      </c>
      <c r="F1688" s="36">
        <v>0</v>
      </c>
      <c r="G1688" s="35">
        <v>1715575.17</v>
      </c>
      <c r="H1688" s="43">
        <f t="shared" si="18"/>
        <v>1932263169.7700021</v>
      </c>
      <c r="L1688" s="20"/>
      <c r="M1688" s="24"/>
    </row>
    <row r="1689" spans="2:13" s="4" customFormat="1" ht="37.5" customHeight="1" x14ac:dyDescent="0.2">
      <c r="B1689" s="33">
        <v>1675</v>
      </c>
      <c r="C1689" s="34">
        <v>45187</v>
      </c>
      <c r="D1689" s="33">
        <v>125397</v>
      </c>
      <c r="E1689" s="33" t="s">
        <v>31</v>
      </c>
      <c r="F1689" s="36">
        <v>0</v>
      </c>
      <c r="G1689" s="35">
        <v>157097.89000000001</v>
      </c>
      <c r="H1689" s="43">
        <f t="shared" si="18"/>
        <v>1932106071.880002</v>
      </c>
      <c r="L1689" s="20"/>
      <c r="M1689" s="24"/>
    </row>
    <row r="1690" spans="2:13" s="4" customFormat="1" ht="37.5" customHeight="1" x14ac:dyDescent="0.2">
      <c r="B1690" s="33">
        <v>1676</v>
      </c>
      <c r="C1690" s="34">
        <v>45187</v>
      </c>
      <c r="D1690" s="33">
        <v>125397</v>
      </c>
      <c r="E1690" s="33" t="s">
        <v>31</v>
      </c>
      <c r="F1690" s="36">
        <v>0</v>
      </c>
      <c r="G1690" s="35">
        <v>2186856.0299999998</v>
      </c>
      <c r="H1690" s="43">
        <f t="shared" si="18"/>
        <v>1929919215.8500021</v>
      </c>
      <c r="L1690" s="20"/>
      <c r="M1690" s="24"/>
    </row>
    <row r="1691" spans="2:13" s="4" customFormat="1" ht="37.5" customHeight="1" x14ac:dyDescent="0.2">
      <c r="B1691" s="33">
        <v>1677</v>
      </c>
      <c r="C1691" s="34">
        <v>45187</v>
      </c>
      <c r="D1691" s="33">
        <v>125398</v>
      </c>
      <c r="E1691" s="33" t="s">
        <v>31</v>
      </c>
      <c r="F1691" s="36">
        <v>0</v>
      </c>
      <c r="G1691" s="35">
        <v>165897.68</v>
      </c>
      <c r="H1691" s="43">
        <f t="shared" si="18"/>
        <v>1929753318.170002</v>
      </c>
      <c r="L1691" s="20"/>
      <c r="M1691" s="24"/>
    </row>
    <row r="1692" spans="2:13" s="4" customFormat="1" ht="37.5" customHeight="1" x14ac:dyDescent="0.2">
      <c r="B1692" s="33">
        <v>1678</v>
      </c>
      <c r="C1692" s="34">
        <v>45187</v>
      </c>
      <c r="D1692" s="33">
        <v>125398</v>
      </c>
      <c r="E1692" s="33" t="s">
        <v>31</v>
      </c>
      <c r="F1692" s="36">
        <v>0</v>
      </c>
      <c r="G1692" s="35">
        <v>1783833.4</v>
      </c>
      <c r="H1692" s="43">
        <f t="shared" si="18"/>
        <v>1927969484.7700019</v>
      </c>
      <c r="L1692" s="20"/>
      <c r="M1692" s="24"/>
    </row>
    <row r="1693" spans="2:13" s="4" customFormat="1" ht="37.5" customHeight="1" x14ac:dyDescent="0.2">
      <c r="B1693" s="33">
        <v>1679</v>
      </c>
      <c r="C1693" s="34">
        <v>45187</v>
      </c>
      <c r="D1693" s="33">
        <v>125399</v>
      </c>
      <c r="E1693" s="33" t="s">
        <v>31</v>
      </c>
      <c r="F1693" s="36">
        <v>0</v>
      </c>
      <c r="G1693" s="35">
        <v>71102.570000000007</v>
      </c>
      <c r="H1693" s="43">
        <f t="shared" si="18"/>
        <v>1927898382.200002</v>
      </c>
      <c r="L1693" s="20"/>
      <c r="M1693" s="24"/>
    </row>
    <row r="1694" spans="2:13" s="4" customFormat="1" ht="37.5" customHeight="1" x14ac:dyDescent="0.2">
      <c r="B1694" s="33">
        <v>1680</v>
      </c>
      <c r="C1694" s="34">
        <v>45187</v>
      </c>
      <c r="D1694" s="33">
        <v>125399</v>
      </c>
      <c r="E1694" s="33" t="s">
        <v>31</v>
      </c>
      <c r="F1694" s="36">
        <v>0</v>
      </c>
      <c r="G1694" s="35">
        <v>1268637.54</v>
      </c>
      <c r="H1694" s="43">
        <f t="shared" si="18"/>
        <v>1926629744.660002</v>
      </c>
      <c r="L1694" s="20"/>
      <c r="M1694" s="24"/>
    </row>
    <row r="1695" spans="2:13" s="4" customFormat="1" ht="37.5" customHeight="1" x14ac:dyDescent="0.2">
      <c r="B1695" s="33">
        <v>1681</v>
      </c>
      <c r="C1695" s="34">
        <v>45187</v>
      </c>
      <c r="D1695" s="33">
        <v>125400</v>
      </c>
      <c r="E1695" s="33" t="s">
        <v>31</v>
      </c>
      <c r="F1695" s="36">
        <v>0</v>
      </c>
      <c r="G1695" s="35">
        <v>298171.68</v>
      </c>
      <c r="H1695" s="43">
        <f t="shared" si="18"/>
        <v>1926331572.9800019</v>
      </c>
      <c r="L1695" s="20"/>
      <c r="M1695" s="24"/>
    </row>
    <row r="1696" spans="2:13" s="4" customFormat="1" ht="37.5" customHeight="1" x14ac:dyDescent="0.2">
      <c r="B1696" s="33">
        <v>1682</v>
      </c>
      <c r="C1696" s="34">
        <v>45187</v>
      </c>
      <c r="D1696" s="33">
        <v>125400</v>
      </c>
      <c r="E1696" s="33" t="s">
        <v>31</v>
      </c>
      <c r="F1696" s="36">
        <v>0</v>
      </c>
      <c r="G1696" s="35">
        <v>1231578.67</v>
      </c>
      <c r="H1696" s="43">
        <f t="shared" si="18"/>
        <v>1925099994.3100019</v>
      </c>
      <c r="L1696" s="20"/>
      <c r="M1696" s="24"/>
    </row>
    <row r="1697" spans="2:13" s="4" customFormat="1" ht="37.5" customHeight="1" x14ac:dyDescent="0.2">
      <c r="B1697" s="33">
        <v>1683</v>
      </c>
      <c r="C1697" s="34">
        <v>45187</v>
      </c>
      <c r="D1697" s="33">
        <v>125401</v>
      </c>
      <c r="E1697" s="33" t="s">
        <v>31</v>
      </c>
      <c r="F1697" s="36">
        <v>0</v>
      </c>
      <c r="G1697" s="35">
        <v>304715.90000000002</v>
      </c>
      <c r="H1697" s="43">
        <f t="shared" si="18"/>
        <v>1924795278.4100018</v>
      </c>
      <c r="L1697" s="20"/>
      <c r="M1697" s="24"/>
    </row>
    <row r="1698" spans="2:13" s="4" customFormat="1" ht="37.5" customHeight="1" x14ac:dyDescent="0.2">
      <c r="B1698" s="33">
        <v>1684</v>
      </c>
      <c r="C1698" s="34">
        <v>45187</v>
      </c>
      <c r="D1698" s="33">
        <v>125401</v>
      </c>
      <c r="E1698" s="33" t="s">
        <v>31</v>
      </c>
      <c r="F1698" s="36">
        <v>0</v>
      </c>
      <c r="G1698" s="35">
        <v>867683.69</v>
      </c>
      <c r="H1698" s="43">
        <f t="shared" si="18"/>
        <v>1923927594.7200017</v>
      </c>
      <c r="L1698" s="20"/>
      <c r="M1698" s="24"/>
    </row>
    <row r="1699" spans="2:13" s="4" customFormat="1" ht="37.5" customHeight="1" x14ac:dyDescent="0.2">
      <c r="B1699" s="33">
        <v>1685</v>
      </c>
      <c r="C1699" s="34">
        <v>45187</v>
      </c>
      <c r="D1699" s="33">
        <v>125402</v>
      </c>
      <c r="E1699" s="33" t="s">
        <v>31</v>
      </c>
      <c r="F1699" s="36">
        <v>0</v>
      </c>
      <c r="G1699" s="35">
        <v>102560.94</v>
      </c>
      <c r="H1699" s="43">
        <f t="shared" si="18"/>
        <v>1923825033.7800016</v>
      </c>
      <c r="L1699" s="20"/>
      <c r="M1699" s="24"/>
    </row>
    <row r="1700" spans="2:13" s="4" customFormat="1" ht="37.5" customHeight="1" x14ac:dyDescent="0.2">
      <c r="B1700" s="33">
        <v>1686</v>
      </c>
      <c r="C1700" s="34">
        <v>45187</v>
      </c>
      <c r="D1700" s="33">
        <v>125402</v>
      </c>
      <c r="E1700" s="33" t="s">
        <v>31</v>
      </c>
      <c r="F1700" s="36">
        <v>0</v>
      </c>
      <c r="G1700" s="35">
        <v>754725.88</v>
      </c>
      <c r="H1700" s="43">
        <f t="shared" si="18"/>
        <v>1923070307.9000015</v>
      </c>
      <c r="L1700" s="20"/>
      <c r="M1700" s="24"/>
    </row>
    <row r="1701" spans="2:13" s="4" customFormat="1" ht="37.5" customHeight="1" x14ac:dyDescent="0.2">
      <c r="B1701" s="33">
        <v>1687</v>
      </c>
      <c r="C1701" s="34">
        <v>45187</v>
      </c>
      <c r="D1701" s="33">
        <v>125403</v>
      </c>
      <c r="E1701" s="33" t="s">
        <v>31</v>
      </c>
      <c r="F1701" s="36">
        <v>0</v>
      </c>
      <c r="G1701" s="35">
        <v>32017.3</v>
      </c>
      <c r="H1701" s="43">
        <f t="shared" si="18"/>
        <v>1923038290.6000016</v>
      </c>
      <c r="L1701" s="20"/>
      <c r="M1701" s="24"/>
    </row>
    <row r="1702" spans="2:13" s="4" customFormat="1" ht="37.5" customHeight="1" x14ac:dyDescent="0.2">
      <c r="B1702" s="33">
        <v>1688</v>
      </c>
      <c r="C1702" s="34">
        <v>45187</v>
      </c>
      <c r="D1702" s="33">
        <v>125403</v>
      </c>
      <c r="E1702" s="33" t="s">
        <v>31</v>
      </c>
      <c r="F1702" s="36">
        <v>0</v>
      </c>
      <c r="G1702" s="35">
        <v>723590.98</v>
      </c>
      <c r="H1702" s="43">
        <f t="shared" si="18"/>
        <v>1922314699.6200016</v>
      </c>
      <c r="L1702" s="20"/>
      <c r="M1702" s="24"/>
    </row>
    <row r="1703" spans="2:13" s="4" customFormat="1" ht="37.5" customHeight="1" x14ac:dyDescent="0.2">
      <c r="B1703" s="33">
        <v>1689</v>
      </c>
      <c r="C1703" s="34">
        <v>45187</v>
      </c>
      <c r="D1703" s="33">
        <v>125404</v>
      </c>
      <c r="E1703" s="33" t="s">
        <v>31</v>
      </c>
      <c r="F1703" s="36">
        <v>0</v>
      </c>
      <c r="G1703" s="35">
        <v>9294.65</v>
      </c>
      <c r="H1703" s="43">
        <f t="shared" si="18"/>
        <v>1922305404.9700015</v>
      </c>
      <c r="L1703" s="20"/>
      <c r="M1703" s="24"/>
    </row>
    <row r="1704" spans="2:13" s="4" customFormat="1" ht="37.5" customHeight="1" x14ac:dyDescent="0.2">
      <c r="B1704" s="33">
        <v>1690</v>
      </c>
      <c r="C1704" s="34">
        <v>45187</v>
      </c>
      <c r="D1704" s="33">
        <v>125404</v>
      </c>
      <c r="E1704" s="33" t="s">
        <v>31</v>
      </c>
      <c r="F1704" s="36">
        <v>0</v>
      </c>
      <c r="G1704" s="35">
        <v>711694.3</v>
      </c>
      <c r="H1704" s="43">
        <f t="shared" si="18"/>
        <v>1921593710.6700015</v>
      </c>
      <c r="L1704" s="20"/>
      <c r="M1704" s="24"/>
    </row>
    <row r="1705" spans="2:13" s="4" customFormat="1" ht="37.5" customHeight="1" x14ac:dyDescent="0.2">
      <c r="B1705" s="33">
        <v>1691</v>
      </c>
      <c r="C1705" s="34">
        <v>45187</v>
      </c>
      <c r="D1705" s="33">
        <v>125411</v>
      </c>
      <c r="E1705" s="33" t="s">
        <v>31</v>
      </c>
      <c r="F1705" s="36">
        <v>0</v>
      </c>
      <c r="G1705" s="35">
        <v>1788.98</v>
      </c>
      <c r="H1705" s="43">
        <f t="shared" ref="H1705:H1768" si="19">H1704+F1705-G1705</f>
        <v>1921591921.6900015</v>
      </c>
      <c r="L1705" s="20"/>
      <c r="M1705" s="24"/>
    </row>
    <row r="1706" spans="2:13" s="4" customFormat="1" ht="37.5" customHeight="1" x14ac:dyDescent="0.2">
      <c r="B1706" s="33">
        <v>1692</v>
      </c>
      <c r="C1706" s="34">
        <v>45187</v>
      </c>
      <c r="D1706" s="33">
        <v>125411</v>
      </c>
      <c r="E1706" s="33" t="s">
        <v>31</v>
      </c>
      <c r="F1706" s="36">
        <v>0</v>
      </c>
      <c r="G1706" s="35">
        <v>191966.77</v>
      </c>
      <c r="H1706" s="43">
        <f t="shared" si="19"/>
        <v>1921399954.9200015</v>
      </c>
      <c r="L1706" s="20"/>
      <c r="M1706" s="24"/>
    </row>
    <row r="1707" spans="2:13" s="4" customFormat="1" ht="37.5" customHeight="1" x14ac:dyDescent="0.2">
      <c r="B1707" s="33">
        <v>1693</v>
      </c>
      <c r="C1707" s="34">
        <v>45187</v>
      </c>
      <c r="D1707" s="33">
        <v>125405</v>
      </c>
      <c r="E1707" s="33" t="s">
        <v>31</v>
      </c>
      <c r="F1707" s="36">
        <v>0</v>
      </c>
      <c r="G1707" s="35">
        <v>86470.88</v>
      </c>
      <c r="H1707" s="43">
        <f t="shared" si="19"/>
        <v>1921313484.0400014</v>
      </c>
      <c r="L1707" s="20"/>
      <c r="M1707" s="24"/>
    </row>
    <row r="1708" spans="2:13" s="4" customFormat="1" ht="37.5" customHeight="1" x14ac:dyDescent="0.2">
      <c r="B1708" s="33">
        <v>1694</v>
      </c>
      <c r="C1708" s="34">
        <v>45187</v>
      </c>
      <c r="D1708" s="33">
        <v>125405</v>
      </c>
      <c r="E1708" s="33" t="s">
        <v>31</v>
      </c>
      <c r="F1708" s="36">
        <v>0</v>
      </c>
      <c r="G1708" s="35">
        <v>1720504.67</v>
      </c>
      <c r="H1708" s="43">
        <f t="shared" si="19"/>
        <v>1919592979.3700013</v>
      </c>
      <c r="L1708" s="20"/>
      <c r="M1708" s="24"/>
    </row>
    <row r="1709" spans="2:13" s="4" customFormat="1" ht="37.5" customHeight="1" x14ac:dyDescent="0.2">
      <c r="B1709" s="33">
        <v>1695</v>
      </c>
      <c r="C1709" s="34">
        <v>45187</v>
      </c>
      <c r="D1709" s="33">
        <v>125406</v>
      </c>
      <c r="E1709" s="33" t="s">
        <v>31</v>
      </c>
      <c r="F1709" s="36">
        <v>0</v>
      </c>
      <c r="G1709" s="35">
        <v>65439.519999999997</v>
      </c>
      <c r="H1709" s="43">
        <f t="shared" si="19"/>
        <v>1919527539.8500013</v>
      </c>
      <c r="L1709" s="20"/>
      <c r="M1709" s="24"/>
    </row>
    <row r="1710" spans="2:13" s="4" customFormat="1" ht="37.5" customHeight="1" x14ac:dyDescent="0.2">
      <c r="B1710" s="33">
        <v>1696</v>
      </c>
      <c r="C1710" s="34">
        <v>45187</v>
      </c>
      <c r="D1710" s="33">
        <v>125406</v>
      </c>
      <c r="E1710" s="33" t="s">
        <v>31</v>
      </c>
      <c r="F1710" s="36">
        <v>0</v>
      </c>
      <c r="G1710" s="35">
        <v>680387.49</v>
      </c>
      <c r="H1710" s="43">
        <f t="shared" si="19"/>
        <v>1918847152.3600013</v>
      </c>
      <c r="L1710" s="20"/>
      <c r="M1710" s="24"/>
    </row>
    <row r="1711" spans="2:13" s="4" customFormat="1" ht="37.5" customHeight="1" x14ac:dyDescent="0.2">
      <c r="B1711" s="33">
        <v>1697</v>
      </c>
      <c r="C1711" s="34">
        <v>45187</v>
      </c>
      <c r="D1711" s="33">
        <v>125407</v>
      </c>
      <c r="E1711" s="33" t="s">
        <v>31</v>
      </c>
      <c r="F1711" s="36">
        <v>0</v>
      </c>
      <c r="G1711" s="35">
        <v>61521.71</v>
      </c>
      <c r="H1711" s="43">
        <f t="shared" si="19"/>
        <v>1918785630.6500013</v>
      </c>
      <c r="L1711" s="20"/>
      <c r="M1711" s="24"/>
    </row>
    <row r="1712" spans="2:13" s="4" customFormat="1" ht="37.5" customHeight="1" x14ac:dyDescent="0.2">
      <c r="B1712" s="33">
        <v>1698</v>
      </c>
      <c r="C1712" s="34">
        <v>45187</v>
      </c>
      <c r="D1712" s="33">
        <v>125407</v>
      </c>
      <c r="E1712" s="33" t="s">
        <v>31</v>
      </c>
      <c r="F1712" s="36">
        <v>0</v>
      </c>
      <c r="G1712" s="35">
        <v>335703.5</v>
      </c>
      <c r="H1712" s="43">
        <f t="shared" si="19"/>
        <v>1918449927.1500013</v>
      </c>
      <c r="L1712" s="20"/>
      <c r="M1712" s="24"/>
    </row>
    <row r="1713" spans="2:13" s="4" customFormat="1" ht="37.5" customHeight="1" x14ac:dyDescent="0.2">
      <c r="B1713" s="33">
        <v>1699</v>
      </c>
      <c r="C1713" s="34">
        <v>45187</v>
      </c>
      <c r="D1713" s="33">
        <v>125408</v>
      </c>
      <c r="E1713" s="33" t="s">
        <v>31</v>
      </c>
      <c r="F1713" s="36">
        <v>0</v>
      </c>
      <c r="G1713" s="35">
        <v>96412.55</v>
      </c>
      <c r="H1713" s="43">
        <f t="shared" si="19"/>
        <v>1918353514.6000013</v>
      </c>
      <c r="L1713" s="20"/>
      <c r="M1713" s="24"/>
    </row>
    <row r="1714" spans="2:13" s="4" customFormat="1" ht="37.5" customHeight="1" x14ac:dyDescent="0.2">
      <c r="B1714" s="33">
        <v>1700</v>
      </c>
      <c r="C1714" s="34">
        <v>45187</v>
      </c>
      <c r="D1714" s="33">
        <v>125408</v>
      </c>
      <c r="E1714" s="33" t="s">
        <v>31</v>
      </c>
      <c r="F1714" s="36">
        <v>0</v>
      </c>
      <c r="G1714" s="35">
        <v>398225.74</v>
      </c>
      <c r="H1714" s="43">
        <f t="shared" si="19"/>
        <v>1917955288.8600013</v>
      </c>
      <c r="L1714" s="20"/>
      <c r="M1714" s="24"/>
    </row>
    <row r="1715" spans="2:13" s="4" customFormat="1" ht="37.5" customHeight="1" x14ac:dyDescent="0.2">
      <c r="B1715" s="33">
        <v>1701</v>
      </c>
      <c r="C1715" s="34">
        <v>45187</v>
      </c>
      <c r="D1715" s="33">
        <v>125409</v>
      </c>
      <c r="E1715" s="33" t="s">
        <v>31</v>
      </c>
      <c r="F1715" s="36">
        <v>0</v>
      </c>
      <c r="G1715" s="35">
        <v>553215.43999999994</v>
      </c>
      <c r="H1715" s="43">
        <f t="shared" si="19"/>
        <v>1917402073.4200013</v>
      </c>
      <c r="L1715" s="20"/>
      <c r="M1715" s="24"/>
    </row>
    <row r="1716" spans="2:13" s="4" customFormat="1" ht="37.5" customHeight="1" x14ac:dyDescent="0.2">
      <c r="B1716" s="33">
        <v>1702</v>
      </c>
      <c r="C1716" s="34">
        <v>45187</v>
      </c>
      <c r="D1716" s="33">
        <v>125409</v>
      </c>
      <c r="E1716" s="33" t="s">
        <v>31</v>
      </c>
      <c r="F1716" s="36">
        <v>0</v>
      </c>
      <c r="G1716" s="35">
        <v>1873875.79</v>
      </c>
      <c r="H1716" s="43">
        <f t="shared" si="19"/>
        <v>1915528197.6300013</v>
      </c>
      <c r="L1716" s="20"/>
      <c r="M1716" s="24"/>
    </row>
    <row r="1717" spans="2:13" s="4" customFormat="1" ht="37.5" customHeight="1" x14ac:dyDescent="0.2">
      <c r="B1717" s="33">
        <v>1703</v>
      </c>
      <c r="C1717" s="34">
        <v>45187</v>
      </c>
      <c r="D1717" s="33">
        <v>125410</v>
      </c>
      <c r="E1717" s="33" t="s">
        <v>31</v>
      </c>
      <c r="F1717" s="36">
        <v>0</v>
      </c>
      <c r="G1717" s="35">
        <v>55411.79</v>
      </c>
      <c r="H1717" s="43">
        <f t="shared" si="19"/>
        <v>1915472785.8400013</v>
      </c>
      <c r="L1717" s="20"/>
      <c r="M1717" s="24"/>
    </row>
    <row r="1718" spans="2:13" s="4" customFormat="1" ht="37.5" customHeight="1" x14ac:dyDescent="0.2">
      <c r="B1718" s="33">
        <v>1704</v>
      </c>
      <c r="C1718" s="34">
        <v>45187</v>
      </c>
      <c r="D1718" s="33">
        <v>125410</v>
      </c>
      <c r="E1718" s="33" t="s">
        <v>31</v>
      </c>
      <c r="F1718" s="36">
        <v>0</v>
      </c>
      <c r="G1718" s="35">
        <v>576624.78</v>
      </c>
      <c r="H1718" s="43">
        <f t="shared" si="19"/>
        <v>1914896161.0600014</v>
      </c>
      <c r="L1718" s="20"/>
      <c r="M1718" s="24"/>
    </row>
    <row r="1719" spans="2:13" s="4" customFormat="1" ht="37.5" customHeight="1" x14ac:dyDescent="0.2">
      <c r="B1719" s="33">
        <v>1705</v>
      </c>
      <c r="C1719" s="34">
        <v>45187</v>
      </c>
      <c r="D1719" s="33">
        <v>125414</v>
      </c>
      <c r="E1719" s="33" t="s">
        <v>31</v>
      </c>
      <c r="F1719" s="36">
        <v>0</v>
      </c>
      <c r="G1719" s="35">
        <v>45766.62</v>
      </c>
      <c r="H1719" s="43">
        <f t="shared" si="19"/>
        <v>1914850394.4400015</v>
      </c>
      <c r="L1719" s="20"/>
      <c r="M1719" s="24"/>
    </row>
    <row r="1720" spans="2:13" s="4" customFormat="1" ht="37.5" customHeight="1" x14ac:dyDescent="0.2">
      <c r="B1720" s="33">
        <v>1706</v>
      </c>
      <c r="C1720" s="34">
        <v>45187</v>
      </c>
      <c r="D1720" s="33">
        <v>125414</v>
      </c>
      <c r="E1720" s="33" t="s">
        <v>31</v>
      </c>
      <c r="F1720" s="36">
        <v>0</v>
      </c>
      <c r="G1720" s="35">
        <v>1034325.52</v>
      </c>
      <c r="H1720" s="43">
        <f t="shared" si="19"/>
        <v>1913816068.9200015</v>
      </c>
      <c r="L1720" s="20"/>
      <c r="M1720" s="24"/>
    </row>
    <row r="1721" spans="2:13" s="4" customFormat="1" ht="37.5" customHeight="1" x14ac:dyDescent="0.2">
      <c r="B1721" s="33">
        <v>1707</v>
      </c>
      <c r="C1721" s="34">
        <v>45187</v>
      </c>
      <c r="D1721" s="33">
        <v>125412</v>
      </c>
      <c r="E1721" s="33" t="s">
        <v>31</v>
      </c>
      <c r="F1721" s="36">
        <v>0</v>
      </c>
      <c r="G1721" s="35">
        <v>40450.54</v>
      </c>
      <c r="H1721" s="43">
        <f t="shared" si="19"/>
        <v>1913775618.3800015</v>
      </c>
      <c r="L1721" s="20"/>
      <c r="M1721" s="24"/>
    </row>
    <row r="1722" spans="2:13" s="4" customFormat="1" ht="37.5" customHeight="1" x14ac:dyDescent="0.2">
      <c r="B1722" s="33">
        <v>1708</v>
      </c>
      <c r="C1722" s="34">
        <v>45187</v>
      </c>
      <c r="D1722" s="33">
        <v>125412</v>
      </c>
      <c r="E1722" s="33" t="s">
        <v>31</v>
      </c>
      <c r="F1722" s="36">
        <v>0</v>
      </c>
      <c r="G1722" s="35">
        <v>914182.11</v>
      </c>
      <c r="H1722" s="43">
        <f t="shared" si="19"/>
        <v>1912861436.2700016</v>
      </c>
      <c r="L1722" s="20"/>
      <c r="M1722" s="24"/>
    </row>
    <row r="1723" spans="2:13" s="4" customFormat="1" ht="37.5" customHeight="1" x14ac:dyDescent="0.2">
      <c r="B1723" s="33">
        <v>1709</v>
      </c>
      <c r="C1723" s="34">
        <v>45187</v>
      </c>
      <c r="D1723" s="33">
        <v>125413</v>
      </c>
      <c r="E1723" s="33" t="s">
        <v>31</v>
      </c>
      <c r="F1723" s="36">
        <v>0</v>
      </c>
      <c r="G1723" s="35">
        <v>157283.48000000001</v>
      </c>
      <c r="H1723" s="43">
        <f t="shared" si="19"/>
        <v>1912704152.7900016</v>
      </c>
      <c r="L1723" s="20"/>
      <c r="M1723" s="24"/>
    </row>
    <row r="1724" spans="2:13" s="4" customFormat="1" ht="37.5" customHeight="1" x14ac:dyDescent="0.2">
      <c r="B1724" s="33">
        <v>1710</v>
      </c>
      <c r="C1724" s="34">
        <v>45187</v>
      </c>
      <c r="D1724" s="33">
        <v>125413</v>
      </c>
      <c r="E1724" s="33" t="s">
        <v>31</v>
      </c>
      <c r="F1724" s="36">
        <v>0</v>
      </c>
      <c r="G1724" s="35">
        <v>649649.14</v>
      </c>
      <c r="H1724" s="43">
        <f t="shared" si="19"/>
        <v>1912054503.6500015</v>
      </c>
      <c r="L1724" s="20"/>
      <c r="M1724" s="24"/>
    </row>
    <row r="1725" spans="2:13" s="4" customFormat="1" ht="37.5" customHeight="1" x14ac:dyDescent="0.2">
      <c r="B1725" s="33">
        <v>1711</v>
      </c>
      <c r="C1725" s="34">
        <v>45187</v>
      </c>
      <c r="D1725" s="33">
        <v>125417</v>
      </c>
      <c r="E1725" s="33" t="s">
        <v>31</v>
      </c>
      <c r="F1725" s="36">
        <v>0</v>
      </c>
      <c r="G1725" s="35">
        <v>138706.79999999999</v>
      </c>
      <c r="H1725" s="43">
        <f t="shared" si="19"/>
        <v>1911915796.8500016</v>
      </c>
      <c r="L1725" s="20"/>
      <c r="M1725" s="24"/>
    </row>
    <row r="1726" spans="2:13" s="4" customFormat="1" ht="37.5" customHeight="1" x14ac:dyDescent="0.2">
      <c r="B1726" s="33">
        <v>1712</v>
      </c>
      <c r="C1726" s="34">
        <v>45187</v>
      </c>
      <c r="D1726" s="33">
        <v>125417</v>
      </c>
      <c r="E1726" s="33" t="s">
        <v>31</v>
      </c>
      <c r="F1726" s="36">
        <v>0</v>
      </c>
      <c r="G1726" s="35">
        <v>572919.38</v>
      </c>
      <c r="H1726" s="43">
        <f t="shared" si="19"/>
        <v>1911342877.4700015</v>
      </c>
      <c r="L1726" s="20"/>
      <c r="M1726" s="24"/>
    </row>
    <row r="1727" spans="2:13" s="4" customFormat="1" ht="37.5" customHeight="1" x14ac:dyDescent="0.2">
      <c r="B1727" s="33">
        <v>1713</v>
      </c>
      <c r="C1727" s="34">
        <v>45187</v>
      </c>
      <c r="D1727" s="33">
        <v>125415</v>
      </c>
      <c r="E1727" s="33" t="s">
        <v>31</v>
      </c>
      <c r="F1727" s="36">
        <v>0</v>
      </c>
      <c r="G1727" s="35">
        <v>43779.13</v>
      </c>
      <c r="H1727" s="43">
        <f t="shared" si="19"/>
        <v>1911299098.3400013</v>
      </c>
      <c r="L1727" s="20"/>
      <c r="M1727" s="24"/>
    </row>
    <row r="1728" spans="2:13" s="4" customFormat="1" ht="37.5" customHeight="1" x14ac:dyDescent="0.2">
      <c r="B1728" s="33">
        <v>1714</v>
      </c>
      <c r="C1728" s="34">
        <v>45187</v>
      </c>
      <c r="D1728" s="33">
        <v>125415</v>
      </c>
      <c r="E1728" s="33" t="s">
        <v>31</v>
      </c>
      <c r="F1728" s="36">
        <v>0</v>
      </c>
      <c r="G1728" s="35">
        <v>989408.27</v>
      </c>
      <c r="H1728" s="43">
        <f t="shared" si="19"/>
        <v>1910309690.0700014</v>
      </c>
      <c r="L1728" s="20"/>
      <c r="M1728" s="24"/>
    </row>
    <row r="1729" spans="2:13" s="4" customFormat="1" ht="37.5" customHeight="1" x14ac:dyDescent="0.2">
      <c r="B1729" s="33">
        <v>1715</v>
      </c>
      <c r="C1729" s="34">
        <v>45187</v>
      </c>
      <c r="D1729" s="33">
        <v>125416</v>
      </c>
      <c r="E1729" s="33" t="s">
        <v>31</v>
      </c>
      <c r="F1729" s="36">
        <v>0</v>
      </c>
      <c r="G1729" s="35">
        <v>144278.41</v>
      </c>
      <c r="H1729" s="43">
        <f t="shared" si="19"/>
        <v>1910165411.6600013</v>
      </c>
      <c r="L1729" s="20"/>
      <c r="M1729" s="24"/>
    </row>
    <row r="1730" spans="2:13" s="4" customFormat="1" ht="37.5" customHeight="1" x14ac:dyDescent="0.2">
      <c r="B1730" s="33">
        <v>1716</v>
      </c>
      <c r="C1730" s="34">
        <v>45187</v>
      </c>
      <c r="D1730" s="33">
        <v>125416</v>
      </c>
      <c r="E1730" s="33" t="s">
        <v>31</v>
      </c>
      <c r="F1730" s="36">
        <v>0</v>
      </c>
      <c r="G1730" s="35">
        <v>595932.56999999995</v>
      </c>
      <c r="H1730" s="43">
        <f t="shared" si="19"/>
        <v>1909569479.0900013</v>
      </c>
      <c r="L1730" s="20"/>
      <c r="M1730" s="24"/>
    </row>
    <row r="1731" spans="2:13" s="4" customFormat="1" ht="37.5" customHeight="1" x14ac:dyDescent="0.2">
      <c r="B1731" s="33">
        <v>1717</v>
      </c>
      <c r="C1731" s="34">
        <v>45187</v>
      </c>
      <c r="D1731" s="33">
        <v>125418</v>
      </c>
      <c r="E1731" s="33" t="s">
        <v>31</v>
      </c>
      <c r="F1731" s="36">
        <v>0</v>
      </c>
      <c r="G1731" s="35">
        <v>96837.23</v>
      </c>
      <c r="H1731" s="43">
        <f t="shared" si="19"/>
        <v>1909472641.8600013</v>
      </c>
      <c r="L1731" s="20"/>
      <c r="M1731" s="24"/>
    </row>
    <row r="1732" spans="2:13" s="4" customFormat="1" ht="37.5" customHeight="1" x14ac:dyDescent="0.2">
      <c r="B1732" s="33">
        <v>1718</v>
      </c>
      <c r="C1732" s="34">
        <v>45187</v>
      </c>
      <c r="D1732" s="33">
        <v>125418</v>
      </c>
      <c r="E1732" s="33" t="s">
        <v>31</v>
      </c>
      <c r="F1732" s="36">
        <v>0</v>
      </c>
      <c r="G1732" s="35">
        <v>1775733.25</v>
      </c>
      <c r="H1732" s="43">
        <f t="shared" si="19"/>
        <v>1907696908.6100013</v>
      </c>
      <c r="L1732" s="20"/>
      <c r="M1732" s="24"/>
    </row>
    <row r="1733" spans="2:13" s="4" customFormat="1" ht="37.5" customHeight="1" x14ac:dyDescent="0.2">
      <c r="B1733" s="33">
        <v>1719</v>
      </c>
      <c r="C1733" s="34">
        <v>45187</v>
      </c>
      <c r="D1733" s="33">
        <v>125419</v>
      </c>
      <c r="E1733" s="33" t="s">
        <v>31</v>
      </c>
      <c r="F1733" s="36">
        <v>0</v>
      </c>
      <c r="G1733" s="35">
        <v>897210.52</v>
      </c>
      <c r="H1733" s="43">
        <f t="shared" si="19"/>
        <v>1906799698.0900013</v>
      </c>
      <c r="L1733" s="20"/>
      <c r="M1733" s="24"/>
    </row>
    <row r="1734" spans="2:13" s="4" customFormat="1" ht="37.5" customHeight="1" x14ac:dyDescent="0.2">
      <c r="B1734" s="33">
        <v>1720</v>
      </c>
      <c r="C1734" s="34">
        <v>45187</v>
      </c>
      <c r="D1734" s="33">
        <v>125419</v>
      </c>
      <c r="E1734" s="33" t="s">
        <v>31</v>
      </c>
      <c r="F1734" s="36">
        <v>0</v>
      </c>
      <c r="G1734" s="35">
        <v>2696321.81</v>
      </c>
      <c r="H1734" s="43">
        <f t="shared" si="19"/>
        <v>1904103376.2800014</v>
      </c>
      <c r="L1734" s="20"/>
      <c r="M1734" s="24"/>
    </row>
    <row r="1735" spans="2:13" s="4" customFormat="1" ht="37.5" customHeight="1" x14ac:dyDescent="0.2">
      <c r="B1735" s="33">
        <v>1721</v>
      </c>
      <c r="C1735" s="34">
        <v>45187</v>
      </c>
      <c r="D1735" s="33">
        <v>125420</v>
      </c>
      <c r="E1735" s="33" t="s">
        <v>31</v>
      </c>
      <c r="F1735" s="36">
        <v>0</v>
      </c>
      <c r="G1735" s="35">
        <v>3673628.92</v>
      </c>
      <c r="H1735" s="43">
        <f t="shared" si="19"/>
        <v>1900429747.3600013</v>
      </c>
      <c r="L1735" s="20"/>
      <c r="M1735" s="24"/>
    </row>
    <row r="1736" spans="2:13" s="4" customFormat="1" ht="37.5" customHeight="1" x14ac:dyDescent="0.2">
      <c r="B1736" s="33">
        <v>1722</v>
      </c>
      <c r="C1736" s="34">
        <v>45187</v>
      </c>
      <c r="D1736" s="33">
        <v>125421</v>
      </c>
      <c r="E1736" s="33" t="s">
        <v>31</v>
      </c>
      <c r="F1736" s="36">
        <v>0</v>
      </c>
      <c r="G1736" s="35">
        <v>90226.84</v>
      </c>
      <c r="H1736" s="43">
        <f t="shared" si="19"/>
        <v>1900339520.5200014</v>
      </c>
      <c r="L1736" s="20"/>
      <c r="M1736" s="24"/>
    </row>
    <row r="1737" spans="2:13" s="4" customFormat="1" ht="37.5" customHeight="1" x14ac:dyDescent="0.2">
      <c r="B1737" s="33">
        <v>1723</v>
      </c>
      <c r="C1737" s="34">
        <v>45187</v>
      </c>
      <c r="D1737" s="33">
        <v>125421</v>
      </c>
      <c r="E1737" s="33" t="s">
        <v>31</v>
      </c>
      <c r="F1737" s="36">
        <v>0</v>
      </c>
      <c r="G1737" s="35">
        <v>1799928.51</v>
      </c>
      <c r="H1737" s="43">
        <f t="shared" si="19"/>
        <v>1898539592.0100014</v>
      </c>
      <c r="L1737" s="20"/>
      <c r="M1737" s="24"/>
    </row>
    <row r="1738" spans="2:13" s="4" customFormat="1" ht="37.5" customHeight="1" x14ac:dyDescent="0.2">
      <c r="B1738" s="33">
        <v>1724</v>
      </c>
      <c r="C1738" s="34">
        <v>45187</v>
      </c>
      <c r="D1738" s="33">
        <v>125422</v>
      </c>
      <c r="E1738" s="33" t="s">
        <v>31</v>
      </c>
      <c r="F1738" s="36">
        <v>0</v>
      </c>
      <c r="G1738" s="35">
        <v>2399216.0499999998</v>
      </c>
      <c r="H1738" s="43">
        <f t="shared" si="19"/>
        <v>1896140375.9600015</v>
      </c>
      <c r="L1738" s="20"/>
      <c r="M1738" s="24"/>
    </row>
    <row r="1739" spans="2:13" s="4" customFormat="1" ht="37.5" customHeight="1" x14ac:dyDescent="0.2">
      <c r="B1739" s="33">
        <v>1725</v>
      </c>
      <c r="C1739" s="34">
        <v>45187</v>
      </c>
      <c r="D1739" s="33">
        <v>125423</v>
      </c>
      <c r="E1739" s="33" t="s">
        <v>31</v>
      </c>
      <c r="F1739" s="36">
        <v>0</v>
      </c>
      <c r="G1739" s="35">
        <v>1197688.96</v>
      </c>
      <c r="H1739" s="43">
        <f t="shared" si="19"/>
        <v>1894942687.0000014</v>
      </c>
      <c r="L1739" s="20"/>
      <c r="M1739" s="24"/>
    </row>
    <row r="1740" spans="2:13" s="4" customFormat="1" ht="37.5" customHeight="1" x14ac:dyDescent="0.2">
      <c r="B1740" s="33">
        <v>1726</v>
      </c>
      <c r="C1740" s="34">
        <v>45187</v>
      </c>
      <c r="D1740" s="33">
        <v>125424</v>
      </c>
      <c r="E1740" s="33" t="s">
        <v>31</v>
      </c>
      <c r="F1740" s="36">
        <v>0</v>
      </c>
      <c r="G1740" s="35">
        <v>2612421.5299999998</v>
      </c>
      <c r="H1740" s="43">
        <f t="shared" si="19"/>
        <v>1892330265.4700015</v>
      </c>
      <c r="L1740" s="20"/>
      <c r="M1740" s="24"/>
    </row>
    <row r="1741" spans="2:13" s="4" customFormat="1" ht="37.5" customHeight="1" x14ac:dyDescent="0.2">
      <c r="B1741" s="33">
        <v>1727</v>
      </c>
      <c r="C1741" s="34">
        <v>45187</v>
      </c>
      <c r="D1741" s="33">
        <v>125425</v>
      </c>
      <c r="E1741" s="33" t="s">
        <v>31</v>
      </c>
      <c r="F1741" s="36">
        <v>0</v>
      </c>
      <c r="G1741" s="35">
        <v>3291986.02</v>
      </c>
      <c r="H1741" s="43">
        <f t="shared" si="19"/>
        <v>1889038279.4500015</v>
      </c>
      <c r="L1741" s="20"/>
      <c r="M1741" s="24"/>
    </row>
    <row r="1742" spans="2:13" s="4" customFormat="1" ht="37.5" customHeight="1" x14ac:dyDescent="0.2">
      <c r="B1742" s="33">
        <v>1728</v>
      </c>
      <c r="C1742" s="34">
        <v>45187</v>
      </c>
      <c r="D1742" s="33">
        <v>125426</v>
      </c>
      <c r="E1742" s="33" t="s">
        <v>31</v>
      </c>
      <c r="F1742" s="36">
        <v>0</v>
      </c>
      <c r="G1742" s="35">
        <v>2016262.45</v>
      </c>
      <c r="H1742" s="43">
        <f t="shared" si="19"/>
        <v>1887022017.0000014</v>
      </c>
      <c r="L1742" s="20"/>
      <c r="M1742" s="24"/>
    </row>
    <row r="1743" spans="2:13" s="4" customFormat="1" ht="37.5" customHeight="1" x14ac:dyDescent="0.2">
      <c r="B1743" s="33">
        <v>1729</v>
      </c>
      <c r="C1743" s="34">
        <v>45187</v>
      </c>
      <c r="D1743" s="33">
        <v>125427</v>
      </c>
      <c r="E1743" s="33" t="s">
        <v>31</v>
      </c>
      <c r="F1743" s="36">
        <v>0</v>
      </c>
      <c r="G1743" s="35">
        <v>1898736.66</v>
      </c>
      <c r="H1743" s="43">
        <f t="shared" si="19"/>
        <v>1885123280.3400013</v>
      </c>
      <c r="L1743" s="20"/>
      <c r="M1743" s="24"/>
    </row>
    <row r="1744" spans="2:13" s="4" customFormat="1" ht="37.5" customHeight="1" x14ac:dyDescent="0.2">
      <c r="B1744" s="33">
        <v>1730</v>
      </c>
      <c r="C1744" s="34">
        <v>45187</v>
      </c>
      <c r="D1744" s="33">
        <v>125428</v>
      </c>
      <c r="E1744" s="33" t="s">
        <v>31</v>
      </c>
      <c r="F1744" s="36">
        <v>0</v>
      </c>
      <c r="G1744" s="35">
        <v>2868640.4</v>
      </c>
      <c r="H1744" s="43">
        <f t="shared" si="19"/>
        <v>1882254639.9400012</v>
      </c>
      <c r="L1744" s="20"/>
      <c r="M1744" s="24"/>
    </row>
    <row r="1745" spans="2:13" s="4" customFormat="1" ht="37.5" customHeight="1" x14ac:dyDescent="0.2">
      <c r="B1745" s="33">
        <v>1731</v>
      </c>
      <c r="C1745" s="34">
        <v>45187</v>
      </c>
      <c r="D1745" s="33">
        <v>125429</v>
      </c>
      <c r="E1745" s="33" t="s">
        <v>31</v>
      </c>
      <c r="F1745" s="36">
        <v>0</v>
      </c>
      <c r="G1745" s="35">
        <v>1209694.29</v>
      </c>
      <c r="H1745" s="43">
        <f t="shared" si="19"/>
        <v>1881044945.6500013</v>
      </c>
      <c r="L1745" s="20"/>
      <c r="M1745" s="24"/>
    </row>
    <row r="1746" spans="2:13" s="4" customFormat="1" ht="37.5" customHeight="1" x14ac:dyDescent="0.2">
      <c r="B1746" s="33">
        <v>1732</v>
      </c>
      <c r="C1746" s="34">
        <v>45187</v>
      </c>
      <c r="D1746" s="33">
        <v>125430</v>
      </c>
      <c r="E1746" s="33" t="s">
        <v>31</v>
      </c>
      <c r="F1746" s="36">
        <v>0</v>
      </c>
      <c r="G1746" s="35">
        <v>36252.04</v>
      </c>
      <c r="H1746" s="43">
        <f t="shared" si="19"/>
        <v>1881008693.6100013</v>
      </c>
      <c r="L1746" s="20"/>
      <c r="M1746" s="24"/>
    </row>
    <row r="1747" spans="2:13" s="4" customFormat="1" ht="37.5" customHeight="1" x14ac:dyDescent="0.2">
      <c r="B1747" s="33">
        <v>1733</v>
      </c>
      <c r="C1747" s="34">
        <v>45187</v>
      </c>
      <c r="D1747" s="33">
        <v>125430</v>
      </c>
      <c r="E1747" s="33" t="s">
        <v>31</v>
      </c>
      <c r="F1747" s="36">
        <v>0</v>
      </c>
      <c r="G1747" s="35">
        <v>819296.13</v>
      </c>
      <c r="H1747" s="43">
        <f t="shared" si="19"/>
        <v>1880189397.4800012</v>
      </c>
      <c r="L1747" s="20"/>
      <c r="M1747" s="24"/>
    </row>
    <row r="1748" spans="2:13" s="4" customFormat="1" ht="37.5" customHeight="1" x14ac:dyDescent="0.2">
      <c r="B1748" s="33">
        <v>1734</v>
      </c>
      <c r="C1748" s="34">
        <v>45187</v>
      </c>
      <c r="D1748" s="33">
        <v>125431</v>
      </c>
      <c r="E1748" s="33" t="s">
        <v>31</v>
      </c>
      <c r="F1748" s="36">
        <v>0</v>
      </c>
      <c r="G1748" s="35">
        <v>27981.91</v>
      </c>
      <c r="H1748" s="43">
        <f t="shared" si="19"/>
        <v>1880161415.5700011</v>
      </c>
      <c r="L1748" s="20"/>
      <c r="M1748" s="24"/>
    </row>
    <row r="1749" spans="2:13" s="4" customFormat="1" ht="37.5" customHeight="1" x14ac:dyDescent="0.2">
      <c r="B1749" s="33">
        <v>1735</v>
      </c>
      <c r="C1749" s="34">
        <v>45187</v>
      </c>
      <c r="D1749" s="33">
        <v>125431</v>
      </c>
      <c r="E1749" s="33" t="s">
        <v>31</v>
      </c>
      <c r="F1749" s="36">
        <v>0</v>
      </c>
      <c r="G1749" s="35">
        <v>632391.21</v>
      </c>
      <c r="H1749" s="43">
        <f t="shared" si="19"/>
        <v>1879529024.3600011</v>
      </c>
      <c r="L1749" s="20"/>
      <c r="M1749" s="24"/>
    </row>
    <row r="1750" spans="2:13" s="4" customFormat="1" ht="37.5" customHeight="1" x14ac:dyDescent="0.2">
      <c r="B1750" s="33">
        <v>1736</v>
      </c>
      <c r="C1750" s="34">
        <v>45187</v>
      </c>
      <c r="D1750" s="33">
        <v>125432</v>
      </c>
      <c r="E1750" s="33" t="s">
        <v>31</v>
      </c>
      <c r="F1750" s="36">
        <v>0</v>
      </c>
      <c r="G1750" s="35">
        <v>694826.16</v>
      </c>
      <c r="H1750" s="43">
        <f t="shared" si="19"/>
        <v>1878834198.200001</v>
      </c>
      <c r="L1750" s="20"/>
      <c r="M1750" s="24"/>
    </row>
    <row r="1751" spans="2:13" s="4" customFormat="1" ht="37.5" customHeight="1" x14ac:dyDescent="0.2">
      <c r="B1751" s="33">
        <v>1737</v>
      </c>
      <c r="C1751" s="34">
        <v>45187</v>
      </c>
      <c r="D1751" s="33">
        <v>125432</v>
      </c>
      <c r="E1751" s="33" t="s">
        <v>31</v>
      </c>
      <c r="F1751" s="36">
        <v>0</v>
      </c>
      <c r="G1751" s="35">
        <v>2382792.41</v>
      </c>
      <c r="H1751" s="43">
        <f t="shared" si="19"/>
        <v>1876451405.7900009</v>
      </c>
      <c r="L1751" s="20"/>
      <c r="M1751" s="24"/>
    </row>
    <row r="1752" spans="2:13" s="4" customFormat="1" ht="37.5" customHeight="1" x14ac:dyDescent="0.2">
      <c r="B1752" s="33">
        <v>1738</v>
      </c>
      <c r="C1752" s="34">
        <v>45187</v>
      </c>
      <c r="D1752" s="33">
        <v>125433</v>
      </c>
      <c r="E1752" s="33" t="s">
        <v>31</v>
      </c>
      <c r="F1752" s="36">
        <v>0</v>
      </c>
      <c r="G1752" s="35">
        <v>173206.34</v>
      </c>
      <c r="H1752" s="43">
        <f t="shared" si="19"/>
        <v>1876278199.450001</v>
      </c>
      <c r="L1752" s="20"/>
      <c r="M1752" s="24"/>
    </row>
    <row r="1753" spans="2:13" s="4" customFormat="1" ht="37.5" customHeight="1" x14ac:dyDescent="0.2">
      <c r="B1753" s="33">
        <v>1739</v>
      </c>
      <c r="C1753" s="34">
        <v>45187</v>
      </c>
      <c r="D1753" s="33">
        <v>125433</v>
      </c>
      <c r="E1753" s="33" t="s">
        <v>31</v>
      </c>
      <c r="F1753" s="36">
        <v>0</v>
      </c>
      <c r="G1753" s="35">
        <v>715417.51</v>
      </c>
      <c r="H1753" s="43">
        <f t="shared" si="19"/>
        <v>1875562781.940001</v>
      </c>
      <c r="L1753" s="20"/>
      <c r="M1753" s="24"/>
    </row>
    <row r="1754" spans="2:13" s="4" customFormat="1" ht="37.5" customHeight="1" x14ac:dyDescent="0.2">
      <c r="B1754" s="33">
        <v>1740</v>
      </c>
      <c r="C1754" s="34">
        <v>45187</v>
      </c>
      <c r="D1754" s="33">
        <v>125434</v>
      </c>
      <c r="E1754" s="33" t="s">
        <v>31</v>
      </c>
      <c r="F1754" s="36">
        <v>0</v>
      </c>
      <c r="G1754" s="35">
        <v>3354888.03</v>
      </c>
      <c r="H1754" s="43">
        <f t="shared" si="19"/>
        <v>1872207893.910001</v>
      </c>
      <c r="L1754" s="20"/>
      <c r="M1754" s="24"/>
    </row>
    <row r="1755" spans="2:13" s="4" customFormat="1" ht="37.5" customHeight="1" x14ac:dyDescent="0.2">
      <c r="B1755" s="33">
        <v>1741</v>
      </c>
      <c r="C1755" s="34">
        <v>45187</v>
      </c>
      <c r="D1755" s="33">
        <v>125442</v>
      </c>
      <c r="E1755" s="33" t="s">
        <v>31</v>
      </c>
      <c r="F1755" s="36">
        <v>0</v>
      </c>
      <c r="G1755" s="35">
        <v>1929308.1599999999</v>
      </c>
      <c r="H1755" s="43">
        <f t="shared" si="19"/>
        <v>1870278585.750001</v>
      </c>
      <c r="L1755" s="20"/>
      <c r="M1755" s="24"/>
    </row>
    <row r="1756" spans="2:13" s="4" customFormat="1" ht="37.5" customHeight="1" x14ac:dyDescent="0.2">
      <c r="B1756" s="33">
        <v>1742</v>
      </c>
      <c r="C1756" s="34">
        <v>45187</v>
      </c>
      <c r="D1756" s="33">
        <v>125441</v>
      </c>
      <c r="E1756" s="33" t="s">
        <v>31</v>
      </c>
      <c r="F1756" s="36">
        <v>0</v>
      </c>
      <c r="G1756" s="35">
        <v>1772197.41</v>
      </c>
      <c r="H1756" s="43">
        <f t="shared" si="19"/>
        <v>1868506388.3400009</v>
      </c>
      <c r="L1756" s="20"/>
      <c r="M1756" s="24"/>
    </row>
    <row r="1757" spans="2:13" s="4" customFormat="1" ht="37.5" customHeight="1" x14ac:dyDescent="0.2">
      <c r="B1757" s="33">
        <v>1743</v>
      </c>
      <c r="C1757" s="34">
        <v>45187</v>
      </c>
      <c r="D1757" s="33">
        <v>125440</v>
      </c>
      <c r="E1757" s="33" t="s">
        <v>31</v>
      </c>
      <c r="F1757" s="36">
        <v>0</v>
      </c>
      <c r="G1757" s="35">
        <v>4702816.62</v>
      </c>
      <c r="H1757" s="43">
        <f t="shared" si="19"/>
        <v>1863803571.720001</v>
      </c>
      <c r="L1757" s="20"/>
      <c r="M1757" s="24"/>
    </row>
    <row r="1758" spans="2:13" s="4" customFormat="1" ht="37.5" customHeight="1" x14ac:dyDescent="0.2">
      <c r="B1758" s="33">
        <v>1744</v>
      </c>
      <c r="C1758" s="34">
        <v>45187</v>
      </c>
      <c r="D1758" s="33">
        <v>125439</v>
      </c>
      <c r="E1758" s="33" t="s">
        <v>31</v>
      </c>
      <c r="F1758" s="36">
        <v>0</v>
      </c>
      <c r="G1758" s="35">
        <v>1736952.45</v>
      </c>
      <c r="H1758" s="43">
        <f t="shared" si="19"/>
        <v>1862066619.2700009</v>
      </c>
      <c r="L1758" s="20"/>
      <c r="M1758" s="24"/>
    </row>
    <row r="1759" spans="2:13" s="4" customFormat="1" ht="37.5" customHeight="1" x14ac:dyDescent="0.2">
      <c r="B1759" s="33">
        <v>1745</v>
      </c>
      <c r="C1759" s="34">
        <v>45187</v>
      </c>
      <c r="D1759" s="33">
        <v>125437</v>
      </c>
      <c r="E1759" s="33" t="s">
        <v>31</v>
      </c>
      <c r="F1759" s="36">
        <v>0</v>
      </c>
      <c r="G1759" s="35">
        <v>29779.11</v>
      </c>
      <c r="H1759" s="43">
        <f t="shared" si="19"/>
        <v>1862036840.160001</v>
      </c>
      <c r="L1759" s="20"/>
      <c r="M1759" s="24"/>
    </row>
    <row r="1760" spans="2:13" s="4" customFormat="1" ht="37.5" customHeight="1" x14ac:dyDescent="0.2">
      <c r="B1760" s="33">
        <v>1746</v>
      </c>
      <c r="C1760" s="34">
        <v>45187</v>
      </c>
      <c r="D1760" s="33">
        <v>125437</v>
      </c>
      <c r="E1760" s="33" t="s">
        <v>31</v>
      </c>
      <c r="F1760" s="36">
        <v>0</v>
      </c>
      <c r="G1760" s="35">
        <v>673007.87</v>
      </c>
      <c r="H1760" s="43">
        <f t="shared" si="19"/>
        <v>1861363832.2900012</v>
      </c>
      <c r="L1760" s="20"/>
      <c r="M1760" s="24"/>
    </row>
    <row r="1761" spans="2:13" s="4" customFormat="1" ht="37.5" customHeight="1" x14ac:dyDescent="0.2">
      <c r="B1761" s="33">
        <v>1747</v>
      </c>
      <c r="C1761" s="34">
        <v>45187</v>
      </c>
      <c r="D1761" s="33">
        <v>125435</v>
      </c>
      <c r="E1761" s="33" t="s">
        <v>31</v>
      </c>
      <c r="F1761" s="36">
        <v>0</v>
      </c>
      <c r="G1761" s="35">
        <v>2285016.33</v>
      </c>
      <c r="H1761" s="43">
        <f t="shared" si="19"/>
        <v>1859078815.9600012</v>
      </c>
      <c r="L1761" s="20"/>
      <c r="M1761" s="24"/>
    </row>
    <row r="1762" spans="2:13" s="4" customFormat="1" ht="37.5" customHeight="1" x14ac:dyDescent="0.2">
      <c r="B1762" s="33">
        <v>1748</v>
      </c>
      <c r="C1762" s="34">
        <v>45187</v>
      </c>
      <c r="D1762" s="33">
        <v>125436</v>
      </c>
      <c r="E1762" s="33" t="s">
        <v>31</v>
      </c>
      <c r="F1762" s="36">
        <v>0</v>
      </c>
      <c r="G1762" s="35">
        <v>275315.56</v>
      </c>
      <c r="H1762" s="43">
        <f t="shared" si="19"/>
        <v>1858803500.4000013</v>
      </c>
      <c r="L1762" s="20"/>
      <c r="M1762" s="24"/>
    </row>
    <row r="1763" spans="2:13" s="4" customFormat="1" ht="37.5" customHeight="1" x14ac:dyDescent="0.2">
      <c r="B1763" s="33">
        <v>1749</v>
      </c>
      <c r="C1763" s="34">
        <v>45187</v>
      </c>
      <c r="D1763" s="33">
        <v>125436</v>
      </c>
      <c r="E1763" s="33" t="s">
        <v>31</v>
      </c>
      <c r="F1763" s="36">
        <v>0</v>
      </c>
      <c r="G1763" s="35">
        <v>1137172.94</v>
      </c>
      <c r="H1763" s="43">
        <f t="shared" si="19"/>
        <v>1857666327.4600012</v>
      </c>
      <c r="L1763" s="20"/>
      <c r="M1763" s="24"/>
    </row>
    <row r="1764" spans="2:13" s="4" customFormat="1" ht="37.5" customHeight="1" x14ac:dyDescent="0.2">
      <c r="B1764" s="33">
        <v>1750</v>
      </c>
      <c r="C1764" s="34">
        <v>45187</v>
      </c>
      <c r="D1764" s="33">
        <v>125438</v>
      </c>
      <c r="E1764" s="33" t="s">
        <v>31</v>
      </c>
      <c r="F1764" s="36">
        <v>0</v>
      </c>
      <c r="G1764" s="35">
        <v>3434470.25</v>
      </c>
      <c r="H1764" s="43">
        <f t="shared" si="19"/>
        <v>1854231857.2100012</v>
      </c>
      <c r="L1764" s="20"/>
      <c r="M1764" s="24"/>
    </row>
    <row r="1765" spans="2:13" s="4" customFormat="1" ht="37.5" customHeight="1" x14ac:dyDescent="0.2">
      <c r="B1765" s="33">
        <v>1751</v>
      </c>
      <c r="C1765" s="34">
        <v>45187</v>
      </c>
      <c r="D1765" s="33">
        <v>125445</v>
      </c>
      <c r="E1765" s="33" t="s">
        <v>31</v>
      </c>
      <c r="F1765" s="36">
        <v>0</v>
      </c>
      <c r="G1765" s="35">
        <v>2726358.24</v>
      </c>
      <c r="H1765" s="43">
        <f t="shared" si="19"/>
        <v>1851505498.9700012</v>
      </c>
      <c r="L1765" s="20"/>
      <c r="M1765" s="24"/>
    </row>
    <row r="1766" spans="2:13" s="4" customFormat="1" ht="37.5" customHeight="1" x14ac:dyDescent="0.2">
      <c r="B1766" s="33">
        <v>1752</v>
      </c>
      <c r="C1766" s="34">
        <v>45187</v>
      </c>
      <c r="D1766" s="33">
        <v>125443</v>
      </c>
      <c r="E1766" s="33" t="s">
        <v>31</v>
      </c>
      <c r="F1766" s="36">
        <v>0</v>
      </c>
      <c r="G1766" s="35">
        <v>80405.710000000006</v>
      </c>
      <c r="H1766" s="43">
        <f t="shared" si="19"/>
        <v>1851425093.2600012</v>
      </c>
      <c r="L1766" s="20"/>
      <c r="M1766" s="24"/>
    </row>
    <row r="1767" spans="2:13" s="4" customFormat="1" ht="37.5" customHeight="1" x14ac:dyDescent="0.2">
      <c r="B1767" s="33">
        <v>1753</v>
      </c>
      <c r="C1767" s="34">
        <v>45187</v>
      </c>
      <c r="D1767" s="33">
        <v>125443</v>
      </c>
      <c r="E1767" s="33" t="s">
        <v>31</v>
      </c>
      <c r="F1767" s="36">
        <v>0</v>
      </c>
      <c r="G1767" s="35">
        <v>1470281.39</v>
      </c>
      <c r="H1767" s="43">
        <f t="shared" si="19"/>
        <v>1849954811.8700011</v>
      </c>
      <c r="L1767" s="20"/>
      <c r="M1767" s="24"/>
    </row>
    <row r="1768" spans="2:13" s="4" customFormat="1" ht="37.5" customHeight="1" x14ac:dyDescent="0.2">
      <c r="B1768" s="33">
        <v>1754</v>
      </c>
      <c r="C1768" s="34">
        <v>45187</v>
      </c>
      <c r="D1768" s="33">
        <v>125444</v>
      </c>
      <c r="E1768" s="33" t="s">
        <v>31</v>
      </c>
      <c r="F1768" s="36">
        <v>0</v>
      </c>
      <c r="G1768" s="35">
        <v>187905.31</v>
      </c>
      <c r="H1768" s="43">
        <f t="shared" si="19"/>
        <v>1849766906.5600011</v>
      </c>
      <c r="L1768" s="20"/>
      <c r="M1768" s="24"/>
    </row>
    <row r="1769" spans="2:13" s="4" customFormat="1" ht="37.5" customHeight="1" x14ac:dyDescent="0.2">
      <c r="B1769" s="33">
        <v>1755</v>
      </c>
      <c r="C1769" s="34">
        <v>45187</v>
      </c>
      <c r="D1769" s="33">
        <v>125444</v>
      </c>
      <c r="E1769" s="33" t="s">
        <v>31</v>
      </c>
      <c r="F1769" s="36">
        <v>0</v>
      </c>
      <c r="G1769" s="35">
        <v>3648062.61</v>
      </c>
      <c r="H1769" s="43">
        <f t="shared" ref="H1769:H1832" si="20">H1768+F1769-G1769</f>
        <v>1846118843.9500012</v>
      </c>
      <c r="L1769" s="20"/>
      <c r="M1769" s="24"/>
    </row>
    <row r="1770" spans="2:13" s="4" customFormat="1" ht="37.5" customHeight="1" x14ac:dyDescent="0.2">
      <c r="B1770" s="33">
        <v>1756</v>
      </c>
      <c r="C1770" s="34">
        <v>45187</v>
      </c>
      <c r="D1770" s="33">
        <v>125446</v>
      </c>
      <c r="E1770" s="33" t="s">
        <v>31</v>
      </c>
      <c r="F1770" s="36">
        <v>0</v>
      </c>
      <c r="G1770" s="35">
        <v>4107639.59</v>
      </c>
      <c r="H1770" s="43">
        <f t="shared" si="20"/>
        <v>1842011204.3600013</v>
      </c>
      <c r="L1770" s="20"/>
      <c r="M1770" s="24"/>
    </row>
    <row r="1771" spans="2:13" s="4" customFormat="1" ht="37.5" customHeight="1" x14ac:dyDescent="0.2">
      <c r="B1771" s="33">
        <v>1757</v>
      </c>
      <c r="C1771" s="34">
        <v>45187</v>
      </c>
      <c r="D1771" s="33">
        <v>125447</v>
      </c>
      <c r="E1771" s="33" t="s">
        <v>31</v>
      </c>
      <c r="F1771" s="36">
        <v>0</v>
      </c>
      <c r="G1771" s="35">
        <v>4279488.55</v>
      </c>
      <c r="H1771" s="43">
        <f t="shared" si="20"/>
        <v>1837731715.8100014</v>
      </c>
      <c r="L1771" s="20"/>
      <c r="M1771" s="24"/>
    </row>
    <row r="1772" spans="2:13" s="4" customFormat="1" ht="37.5" customHeight="1" x14ac:dyDescent="0.2">
      <c r="B1772" s="33">
        <v>1758</v>
      </c>
      <c r="C1772" s="34">
        <v>45187</v>
      </c>
      <c r="D1772" s="33">
        <v>125448</v>
      </c>
      <c r="E1772" s="33" t="s">
        <v>31</v>
      </c>
      <c r="F1772" s="36">
        <v>0</v>
      </c>
      <c r="G1772" s="35">
        <v>25686.33</v>
      </c>
      <c r="H1772" s="43">
        <f t="shared" si="20"/>
        <v>1837706029.4800014</v>
      </c>
      <c r="L1772" s="20"/>
      <c r="M1772" s="24"/>
    </row>
    <row r="1773" spans="2:13" s="4" customFormat="1" ht="37.5" customHeight="1" x14ac:dyDescent="0.2">
      <c r="B1773" s="33">
        <v>1759</v>
      </c>
      <c r="C1773" s="34">
        <v>45187</v>
      </c>
      <c r="D1773" s="33">
        <v>125448</v>
      </c>
      <c r="E1773" s="33" t="s">
        <v>31</v>
      </c>
      <c r="F1773" s="36">
        <v>0</v>
      </c>
      <c r="G1773" s="35">
        <v>580511.11</v>
      </c>
      <c r="H1773" s="43">
        <f t="shared" si="20"/>
        <v>1837125518.3700016</v>
      </c>
      <c r="L1773" s="20"/>
      <c r="M1773" s="24"/>
    </row>
    <row r="1774" spans="2:13" s="4" customFormat="1" ht="37.5" customHeight="1" x14ac:dyDescent="0.2">
      <c r="B1774" s="33">
        <v>1760</v>
      </c>
      <c r="C1774" s="34">
        <v>45187</v>
      </c>
      <c r="D1774" s="33">
        <v>125449</v>
      </c>
      <c r="E1774" s="33" t="s">
        <v>31</v>
      </c>
      <c r="F1774" s="36">
        <v>0</v>
      </c>
      <c r="G1774" s="35">
        <v>35279.440000000002</v>
      </c>
      <c r="H1774" s="43">
        <f t="shared" si="20"/>
        <v>1837090238.9300015</v>
      </c>
      <c r="L1774" s="20"/>
      <c r="M1774" s="24"/>
    </row>
    <row r="1775" spans="2:13" s="4" customFormat="1" ht="37.5" customHeight="1" x14ac:dyDescent="0.2">
      <c r="B1775" s="33">
        <v>1761</v>
      </c>
      <c r="C1775" s="34">
        <v>45187</v>
      </c>
      <c r="D1775" s="33">
        <v>125449</v>
      </c>
      <c r="E1775" s="33" t="s">
        <v>31</v>
      </c>
      <c r="F1775" s="36">
        <v>0</v>
      </c>
      <c r="G1775" s="35">
        <v>797315.34</v>
      </c>
      <c r="H1775" s="43">
        <f t="shared" si="20"/>
        <v>1836292923.5900016</v>
      </c>
      <c r="L1775" s="20"/>
      <c r="M1775" s="24"/>
    </row>
    <row r="1776" spans="2:13" s="4" customFormat="1" ht="37.5" customHeight="1" x14ac:dyDescent="0.2">
      <c r="B1776" s="33">
        <v>1762</v>
      </c>
      <c r="C1776" s="34">
        <v>45187</v>
      </c>
      <c r="D1776" s="33">
        <v>125450</v>
      </c>
      <c r="E1776" s="33" t="s">
        <v>31</v>
      </c>
      <c r="F1776" s="36">
        <v>0</v>
      </c>
      <c r="G1776" s="35">
        <v>3957425.47</v>
      </c>
      <c r="H1776" s="43">
        <f t="shared" si="20"/>
        <v>1832335498.1200016</v>
      </c>
      <c r="L1776" s="20"/>
      <c r="M1776" s="24"/>
    </row>
    <row r="1777" spans="2:13" s="4" customFormat="1" ht="37.5" customHeight="1" x14ac:dyDescent="0.2">
      <c r="B1777" s="33">
        <v>1763</v>
      </c>
      <c r="C1777" s="34">
        <v>45187</v>
      </c>
      <c r="D1777" s="33">
        <v>125451</v>
      </c>
      <c r="E1777" s="33" t="s">
        <v>31</v>
      </c>
      <c r="F1777" s="36">
        <v>0</v>
      </c>
      <c r="G1777" s="35">
        <v>2092246.2</v>
      </c>
      <c r="H1777" s="43">
        <f t="shared" si="20"/>
        <v>1830243251.9200015</v>
      </c>
      <c r="L1777" s="20"/>
      <c r="M1777" s="24"/>
    </row>
    <row r="1778" spans="2:13" s="4" customFormat="1" ht="37.5" customHeight="1" x14ac:dyDescent="0.2">
      <c r="B1778" s="33">
        <v>1764</v>
      </c>
      <c r="C1778" s="34">
        <v>45187</v>
      </c>
      <c r="D1778" s="33">
        <v>125452</v>
      </c>
      <c r="E1778" s="33" t="s">
        <v>31</v>
      </c>
      <c r="F1778" s="36">
        <v>0</v>
      </c>
      <c r="G1778" s="35">
        <v>3118042.62</v>
      </c>
      <c r="H1778" s="43">
        <f t="shared" si="20"/>
        <v>1827125209.3000016</v>
      </c>
      <c r="L1778" s="20"/>
      <c r="M1778" s="24"/>
    </row>
    <row r="1779" spans="2:13" s="4" customFormat="1" ht="37.5" customHeight="1" x14ac:dyDescent="0.2">
      <c r="B1779" s="33">
        <v>1765</v>
      </c>
      <c r="C1779" s="34">
        <v>45187</v>
      </c>
      <c r="D1779" s="33">
        <v>125453</v>
      </c>
      <c r="E1779" s="33" t="s">
        <v>31</v>
      </c>
      <c r="F1779" s="36">
        <v>0</v>
      </c>
      <c r="G1779" s="35">
        <v>3169577.69</v>
      </c>
      <c r="H1779" s="43">
        <f t="shared" si="20"/>
        <v>1823955631.6100016</v>
      </c>
      <c r="L1779" s="20"/>
      <c r="M1779" s="24"/>
    </row>
    <row r="1780" spans="2:13" s="4" customFormat="1" ht="37.5" customHeight="1" x14ac:dyDescent="0.2">
      <c r="B1780" s="33">
        <v>1766</v>
      </c>
      <c r="C1780" s="34">
        <v>45187</v>
      </c>
      <c r="D1780" s="33">
        <v>125454</v>
      </c>
      <c r="E1780" s="33" t="s">
        <v>31</v>
      </c>
      <c r="F1780" s="36">
        <v>0</v>
      </c>
      <c r="G1780" s="35">
        <v>2915757.12</v>
      </c>
      <c r="H1780" s="43">
        <f t="shared" si="20"/>
        <v>1821039874.4900017</v>
      </c>
      <c r="L1780" s="20"/>
      <c r="M1780" s="24"/>
    </row>
    <row r="1781" spans="2:13" s="4" customFormat="1" ht="37.5" customHeight="1" x14ac:dyDescent="0.2">
      <c r="B1781" s="33">
        <v>1767</v>
      </c>
      <c r="C1781" s="34">
        <v>45187</v>
      </c>
      <c r="D1781" s="33">
        <v>125455</v>
      </c>
      <c r="E1781" s="33" t="s">
        <v>31</v>
      </c>
      <c r="F1781" s="36">
        <v>0</v>
      </c>
      <c r="G1781" s="35">
        <v>3616521.66</v>
      </c>
      <c r="H1781" s="43">
        <f t="shared" si="20"/>
        <v>1817423352.8300016</v>
      </c>
      <c r="L1781" s="20"/>
      <c r="M1781" s="24"/>
    </row>
    <row r="1782" spans="2:13" s="4" customFormat="1" ht="37.5" customHeight="1" x14ac:dyDescent="0.2">
      <c r="B1782" s="33">
        <v>1768</v>
      </c>
      <c r="C1782" s="34">
        <v>45187</v>
      </c>
      <c r="D1782" s="33">
        <v>125456</v>
      </c>
      <c r="E1782" s="33" t="s">
        <v>31</v>
      </c>
      <c r="F1782" s="36">
        <v>0</v>
      </c>
      <c r="G1782" s="35">
        <v>2258836.2999999998</v>
      </c>
      <c r="H1782" s="43">
        <f t="shared" si="20"/>
        <v>1815164516.5300016</v>
      </c>
      <c r="L1782" s="20"/>
      <c r="M1782" s="24"/>
    </row>
    <row r="1783" spans="2:13" s="4" customFormat="1" ht="37.5" customHeight="1" x14ac:dyDescent="0.2">
      <c r="B1783" s="33">
        <v>1769</v>
      </c>
      <c r="C1783" s="34">
        <v>45187</v>
      </c>
      <c r="D1783" s="33">
        <v>125457</v>
      </c>
      <c r="E1783" s="33" t="s">
        <v>31</v>
      </c>
      <c r="F1783" s="36">
        <v>0</v>
      </c>
      <c r="G1783" s="35">
        <v>4736720.79</v>
      </c>
      <c r="H1783" s="43">
        <f t="shared" si="20"/>
        <v>1810427795.7400017</v>
      </c>
      <c r="L1783" s="20"/>
      <c r="M1783" s="24"/>
    </row>
    <row r="1784" spans="2:13" s="4" customFormat="1" ht="37.5" customHeight="1" x14ac:dyDescent="0.2">
      <c r="B1784" s="33">
        <v>1770</v>
      </c>
      <c r="C1784" s="34">
        <v>45187</v>
      </c>
      <c r="D1784" s="33">
        <v>125458</v>
      </c>
      <c r="E1784" s="33" t="s">
        <v>31</v>
      </c>
      <c r="F1784" s="36">
        <v>0</v>
      </c>
      <c r="G1784" s="35">
        <v>3072739.82</v>
      </c>
      <c r="H1784" s="43">
        <f t="shared" si="20"/>
        <v>1807355055.9200017</v>
      </c>
      <c r="L1784" s="20"/>
      <c r="M1784" s="24"/>
    </row>
    <row r="1785" spans="2:13" s="4" customFormat="1" ht="37.5" customHeight="1" x14ac:dyDescent="0.2">
      <c r="B1785" s="33">
        <v>1771</v>
      </c>
      <c r="C1785" s="34">
        <v>45187</v>
      </c>
      <c r="D1785" s="33">
        <v>125459</v>
      </c>
      <c r="E1785" s="33" t="s">
        <v>31</v>
      </c>
      <c r="F1785" s="36">
        <v>0</v>
      </c>
      <c r="G1785" s="35">
        <v>3277589.15</v>
      </c>
      <c r="H1785" s="43">
        <f t="shared" si="20"/>
        <v>1804077466.7700016</v>
      </c>
      <c r="L1785" s="20"/>
      <c r="M1785" s="24"/>
    </row>
    <row r="1786" spans="2:13" s="4" customFormat="1" ht="37.5" customHeight="1" x14ac:dyDescent="0.2">
      <c r="B1786" s="33">
        <v>1772</v>
      </c>
      <c r="C1786" s="34">
        <v>45187</v>
      </c>
      <c r="D1786" s="33">
        <v>125460</v>
      </c>
      <c r="E1786" s="33" t="s">
        <v>31</v>
      </c>
      <c r="F1786" s="36">
        <v>0</v>
      </c>
      <c r="G1786" s="35">
        <v>3709741.11</v>
      </c>
      <c r="H1786" s="43">
        <f t="shared" si="20"/>
        <v>1800367725.6600018</v>
      </c>
      <c r="L1786" s="20"/>
      <c r="M1786" s="24"/>
    </row>
    <row r="1787" spans="2:13" s="4" customFormat="1" ht="37.5" customHeight="1" x14ac:dyDescent="0.2">
      <c r="B1787" s="33">
        <v>1773</v>
      </c>
      <c r="C1787" s="34">
        <v>45187</v>
      </c>
      <c r="D1787" s="33">
        <v>125461</v>
      </c>
      <c r="E1787" s="33" t="s">
        <v>31</v>
      </c>
      <c r="F1787" s="36">
        <v>0</v>
      </c>
      <c r="G1787" s="35">
        <v>3701060.95</v>
      </c>
      <c r="H1787" s="43">
        <f t="shared" si="20"/>
        <v>1796666664.7100017</v>
      </c>
      <c r="L1787" s="20"/>
      <c r="M1787" s="24"/>
    </row>
    <row r="1788" spans="2:13" s="4" customFormat="1" ht="37.5" customHeight="1" x14ac:dyDescent="0.2">
      <c r="B1788" s="33">
        <v>1774</v>
      </c>
      <c r="C1788" s="34">
        <v>45187</v>
      </c>
      <c r="D1788" s="33">
        <v>125462</v>
      </c>
      <c r="E1788" s="33" t="s">
        <v>31</v>
      </c>
      <c r="F1788" s="36">
        <v>0</v>
      </c>
      <c r="G1788" s="35">
        <v>2240391.3199999998</v>
      </c>
      <c r="H1788" s="43">
        <f t="shared" si="20"/>
        <v>1794426273.3900018</v>
      </c>
      <c r="L1788" s="20"/>
      <c r="M1788" s="24"/>
    </row>
    <row r="1789" spans="2:13" s="4" customFormat="1" ht="37.5" customHeight="1" x14ac:dyDescent="0.2">
      <c r="B1789" s="33">
        <v>1775</v>
      </c>
      <c r="C1789" s="34">
        <v>45187</v>
      </c>
      <c r="D1789" s="33">
        <v>125463</v>
      </c>
      <c r="E1789" s="33" t="s">
        <v>31</v>
      </c>
      <c r="F1789" s="36">
        <v>0</v>
      </c>
      <c r="G1789" s="35">
        <v>3389325.14</v>
      </c>
      <c r="H1789" s="43">
        <f t="shared" si="20"/>
        <v>1791036948.2500017</v>
      </c>
      <c r="L1789" s="20"/>
      <c r="M1789" s="24"/>
    </row>
    <row r="1790" spans="2:13" s="4" customFormat="1" ht="37.5" customHeight="1" x14ac:dyDescent="0.2">
      <c r="B1790" s="33">
        <v>1776</v>
      </c>
      <c r="C1790" s="34">
        <v>45187</v>
      </c>
      <c r="D1790" s="33">
        <v>125467</v>
      </c>
      <c r="E1790" s="33" t="s">
        <v>31</v>
      </c>
      <c r="F1790" s="36">
        <v>0</v>
      </c>
      <c r="G1790" s="35">
        <v>3128790.99</v>
      </c>
      <c r="H1790" s="43">
        <f t="shared" si="20"/>
        <v>1787908157.2600017</v>
      </c>
      <c r="L1790" s="20"/>
      <c r="M1790" s="24"/>
    </row>
    <row r="1791" spans="2:13" s="4" customFormat="1" ht="37.5" customHeight="1" x14ac:dyDescent="0.2">
      <c r="B1791" s="33">
        <v>1777</v>
      </c>
      <c r="C1791" s="34">
        <v>45187</v>
      </c>
      <c r="D1791" s="33">
        <v>125464</v>
      </c>
      <c r="E1791" s="33" t="s">
        <v>31</v>
      </c>
      <c r="F1791" s="36">
        <v>0</v>
      </c>
      <c r="G1791" s="35">
        <v>591952.66</v>
      </c>
      <c r="H1791" s="43">
        <f t="shared" si="20"/>
        <v>1787316204.6000016</v>
      </c>
      <c r="L1791" s="20"/>
      <c r="M1791" s="24"/>
    </row>
    <row r="1792" spans="2:13" s="4" customFormat="1" ht="37.5" customHeight="1" x14ac:dyDescent="0.2">
      <c r="B1792" s="33">
        <v>1778</v>
      </c>
      <c r="C1792" s="34">
        <v>45187</v>
      </c>
      <c r="D1792" s="33">
        <v>125465</v>
      </c>
      <c r="E1792" s="33" t="s">
        <v>31</v>
      </c>
      <c r="F1792" s="36">
        <v>0</v>
      </c>
      <c r="G1792" s="35">
        <v>3747175.43</v>
      </c>
      <c r="H1792" s="43">
        <f t="shared" si="20"/>
        <v>1783569029.1700015</v>
      </c>
      <c r="L1792" s="20"/>
      <c r="M1792" s="24"/>
    </row>
    <row r="1793" spans="2:13" s="4" customFormat="1" ht="37.5" customHeight="1" x14ac:dyDescent="0.2">
      <c r="B1793" s="33">
        <v>1779</v>
      </c>
      <c r="C1793" s="34">
        <v>45187</v>
      </c>
      <c r="D1793" s="33">
        <v>125466</v>
      </c>
      <c r="E1793" s="33" t="s">
        <v>31</v>
      </c>
      <c r="F1793" s="36">
        <v>0</v>
      </c>
      <c r="G1793" s="35">
        <v>2425686.84</v>
      </c>
      <c r="H1793" s="43">
        <f t="shared" si="20"/>
        <v>1781143342.3300016</v>
      </c>
      <c r="L1793" s="20"/>
      <c r="M1793" s="24"/>
    </row>
    <row r="1794" spans="2:13" s="4" customFormat="1" ht="37.5" customHeight="1" x14ac:dyDescent="0.2">
      <c r="B1794" s="33">
        <v>1780</v>
      </c>
      <c r="C1794" s="34">
        <v>45187</v>
      </c>
      <c r="D1794" s="33">
        <v>125468</v>
      </c>
      <c r="E1794" s="33" t="s">
        <v>31</v>
      </c>
      <c r="F1794" s="36">
        <v>0</v>
      </c>
      <c r="G1794" s="35">
        <v>1783516.61</v>
      </c>
      <c r="H1794" s="43">
        <f t="shared" si="20"/>
        <v>1779359825.7200017</v>
      </c>
      <c r="L1794" s="20"/>
      <c r="M1794" s="24"/>
    </row>
    <row r="1795" spans="2:13" s="4" customFormat="1" ht="37.5" customHeight="1" x14ac:dyDescent="0.2">
      <c r="B1795" s="33">
        <v>1781</v>
      </c>
      <c r="C1795" s="34">
        <v>45187</v>
      </c>
      <c r="D1795" s="33">
        <v>125469</v>
      </c>
      <c r="E1795" s="33" t="s">
        <v>31</v>
      </c>
      <c r="F1795" s="36">
        <v>0</v>
      </c>
      <c r="G1795" s="35">
        <v>2406435.36</v>
      </c>
      <c r="H1795" s="43">
        <f t="shared" si="20"/>
        <v>1776953390.3600018</v>
      </c>
      <c r="L1795" s="20"/>
      <c r="M1795" s="24"/>
    </row>
    <row r="1796" spans="2:13" s="4" customFormat="1" ht="37.5" customHeight="1" x14ac:dyDescent="0.2">
      <c r="B1796" s="33">
        <v>1782</v>
      </c>
      <c r="C1796" s="34">
        <v>45187</v>
      </c>
      <c r="D1796" s="33">
        <v>125470</v>
      </c>
      <c r="E1796" s="33" t="s">
        <v>31</v>
      </c>
      <c r="F1796" s="36">
        <v>0</v>
      </c>
      <c r="G1796" s="35">
        <v>3378864.43</v>
      </c>
      <c r="H1796" s="43">
        <f t="shared" si="20"/>
        <v>1773574525.9300017</v>
      </c>
      <c r="L1796" s="20"/>
      <c r="M1796" s="24"/>
    </row>
    <row r="1797" spans="2:13" s="4" customFormat="1" ht="37.5" customHeight="1" x14ac:dyDescent="0.2">
      <c r="B1797" s="33">
        <v>1783</v>
      </c>
      <c r="C1797" s="34">
        <v>45187</v>
      </c>
      <c r="D1797" s="33">
        <v>125474</v>
      </c>
      <c r="E1797" s="33" t="s">
        <v>31</v>
      </c>
      <c r="F1797" s="36">
        <v>0</v>
      </c>
      <c r="G1797" s="35">
        <v>1419796.86</v>
      </c>
      <c r="H1797" s="43">
        <f t="shared" si="20"/>
        <v>1772154729.0700018</v>
      </c>
      <c r="L1797" s="20"/>
      <c r="M1797" s="24"/>
    </row>
    <row r="1798" spans="2:13" s="4" customFormat="1" ht="37.5" customHeight="1" x14ac:dyDescent="0.2">
      <c r="B1798" s="33">
        <v>1784</v>
      </c>
      <c r="C1798" s="34">
        <v>45187</v>
      </c>
      <c r="D1798" s="33">
        <v>125471</v>
      </c>
      <c r="E1798" s="33" t="s">
        <v>31</v>
      </c>
      <c r="F1798" s="36">
        <v>0</v>
      </c>
      <c r="G1798" s="35">
        <v>1987715.61</v>
      </c>
      <c r="H1798" s="43">
        <f t="shared" si="20"/>
        <v>1770167013.4600019</v>
      </c>
      <c r="L1798" s="20"/>
      <c r="M1798" s="24"/>
    </row>
    <row r="1799" spans="2:13" s="4" customFormat="1" ht="37.5" customHeight="1" x14ac:dyDescent="0.2">
      <c r="B1799" s="33">
        <v>1785</v>
      </c>
      <c r="C1799" s="34">
        <v>45187</v>
      </c>
      <c r="D1799" s="33">
        <v>125472</v>
      </c>
      <c r="E1799" s="33" t="s">
        <v>31</v>
      </c>
      <c r="F1799" s="36">
        <v>0</v>
      </c>
      <c r="G1799" s="35">
        <v>2187449.7400000002</v>
      </c>
      <c r="H1799" s="43">
        <f t="shared" si="20"/>
        <v>1767979563.7200019</v>
      </c>
      <c r="L1799" s="20"/>
      <c r="M1799" s="24"/>
    </row>
    <row r="1800" spans="2:13" s="4" customFormat="1" ht="37.5" customHeight="1" x14ac:dyDescent="0.2">
      <c r="B1800" s="33">
        <v>1786</v>
      </c>
      <c r="C1800" s="34">
        <v>45187</v>
      </c>
      <c r="D1800" s="33">
        <v>125473</v>
      </c>
      <c r="E1800" s="33" t="s">
        <v>31</v>
      </c>
      <c r="F1800" s="36">
        <v>0</v>
      </c>
      <c r="G1800" s="35">
        <v>2762587.79</v>
      </c>
      <c r="H1800" s="43">
        <f t="shared" si="20"/>
        <v>1765216975.930002</v>
      </c>
      <c r="L1800" s="20"/>
      <c r="M1800" s="24"/>
    </row>
    <row r="1801" spans="2:13" s="4" customFormat="1" ht="37.5" customHeight="1" x14ac:dyDescent="0.2">
      <c r="B1801" s="33">
        <v>1787</v>
      </c>
      <c r="C1801" s="34">
        <v>45187</v>
      </c>
      <c r="D1801" s="33">
        <v>125475</v>
      </c>
      <c r="E1801" s="33" t="s">
        <v>31</v>
      </c>
      <c r="F1801" s="36">
        <v>0</v>
      </c>
      <c r="G1801" s="35">
        <v>2491146.6800000002</v>
      </c>
      <c r="H1801" s="43">
        <f t="shared" si="20"/>
        <v>1762725829.2500019</v>
      </c>
      <c r="L1801" s="20"/>
      <c r="M1801" s="24"/>
    </row>
    <row r="1802" spans="2:13" s="4" customFormat="1" ht="37.5" customHeight="1" x14ac:dyDescent="0.2">
      <c r="B1802" s="33">
        <v>1788</v>
      </c>
      <c r="C1802" s="34">
        <v>45187</v>
      </c>
      <c r="D1802" s="33">
        <v>125476</v>
      </c>
      <c r="E1802" s="33" t="s">
        <v>31</v>
      </c>
      <c r="F1802" s="36">
        <v>0</v>
      </c>
      <c r="G1802" s="35">
        <v>3303524.22</v>
      </c>
      <c r="H1802" s="43">
        <f t="shared" si="20"/>
        <v>1759422305.0300019</v>
      </c>
      <c r="L1802" s="20"/>
      <c r="M1802" s="24"/>
    </row>
    <row r="1803" spans="2:13" s="4" customFormat="1" ht="37.5" customHeight="1" x14ac:dyDescent="0.2">
      <c r="B1803" s="33">
        <v>1789</v>
      </c>
      <c r="C1803" s="34">
        <v>45187</v>
      </c>
      <c r="D1803" s="33">
        <v>125477</v>
      </c>
      <c r="E1803" s="33" t="s">
        <v>31</v>
      </c>
      <c r="F1803" s="36">
        <v>0</v>
      </c>
      <c r="G1803" s="35">
        <v>3587523.51</v>
      </c>
      <c r="H1803" s="43">
        <f t="shared" si="20"/>
        <v>1755834781.5200019</v>
      </c>
      <c r="L1803" s="20"/>
      <c r="M1803" s="24"/>
    </row>
    <row r="1804" spans="2:13" s="4" customFormat="1" ht="37.5" customHeight="1" x14ac:dyDescent="0.2">
      <c r="B1804" s="33">
        <v>1790</v>
      </c>
      <c r="C1804" s="34">
        <v>45187</v>
      </c>
      <c r="D1804" s="33">
        <v>125478</v>
      </c>
      <c r="E1804" s="33" t="s">
        <v>31</v>
      </c>
      <c r="F1804" s="36">
        <v>0</v>
      </c>
      <c r="G1804" s="35">
        <v>1629156.74</v>
      </c>
      <c r="H1804" s="43">
        <f t="shared" si="20"/>
        <v>1754205624.7800019</v>
      </c>
      <c r="L1804" s="20"/>
      <c r="M1804" s="24"/>
    </row>
    <row r="1805" spans="2:13" s="4" customFormat="1" ht="37.5" customHeight="1" x14ac:dyDescent="0.2">
      <c r="B1805" s="33">
        <v>1791</v>
      </c>
      <c r="C1805" s="34">
        <v>45187</v>
      </c>
      <c r="D1805" s="33">
        <v>125479</v>
      </c>
      <c r="E1805" s="33" t="s">
        <v>31</v>
      </c>
      <c r="F1805" s="36">
        <v>0</v>
      </c>
      <c r="G1805" s="35">
        <v>3097686.74</v>
      </c>
      <c r="H1805" s="43">
        <f t="shared" si="20"/>
        <v>1751107938.0400019</v>
      </c>
      <c r="L1805" s="20"/>
      <c r="M1805" s="24"/>
    </row>
    <row r="1806" spans="2:13" s="4" customFormat="1" ht="37.5" customHeight="1" x14ac:dyDescent="0.2">
      <c r="B1806" s="33">
        <v>1792</v>
      </c>
      <c r="C1806" s="34">
        <v>45187</v>
      </c>
      <c r="D1806" s="33">
        <v>125480</v>
      </c>
      <c r="E1806" s="33" t="s">
        <v>31</v>
      </c>
      <c r="F1806" s="36">
        <v>0</v>
      </c>
      <c r="G1806" s="35">
        <v>2596543.75</v>
      </c>
      <c r="H1806" s="43">
        <f t="shared" si="20"/>
        <v>1748511394.2900019</v>
      </c>
      <c r="L1806" s="20"/>
      <c r="M1806" s="24"/>
    </row>
    <row r="1807" spans="2:13" s="4" customFormat="1" ht="37.5" customHeight="1" x14ac:dyDescent="0.2">
      <c r="B1807" s="33">
        <v>1793</v>
      </c>
      <c r="C1807" s="34">
        <v>45187</v>
      </c>
      <c r="D1807" s="33">
        <v>125481</v>
      </c>
      <c r="E1807" s="33" t="s">
        <v>31</v>
      </c>
      <c r="F1807" s="36">
        <v>0</v>
      </c>
      <c r="G1807" s="35">
        <v>2170604.69</v>
      </c>
      <c r="H1807" s="43">
        <f t="shared" si="20"/>
        <v>1746340789.6000018</v>
      </c>
      <c r="L1807" s="20"/>
      <c r="M1807" s="24"/>
    </row>
    <row r="1808" spans="2:13" s="4" customFormat="1" ht="37.5" customHeight="1" x14ac:dyDescent="0.2">
      <c r="B1808" s="33">
        <v>1794</v>
      </c>
      <c r="C1808" s="34">
        <v>45187</v>
      </c>
      <c r="D1808" s="33">
        <v>125482</v>
      </c>
      <c r="E1808" s="33" t="s">
        <v>31</v>
      </c>
      <c r="F1808" s="36">
        <v>0</v>
      </c>
      <c r="G1808" s="35">
        <v>2411248.23</v>
      </c>
      <c r="H1808" s="43">
        <f t="shared" si="20"/>
        <v>1743929541.3700018</v>
      </c>
      <c r="L1808" s="20"/>
      <c r="M1808" s="24"/>
    </row>
    <row r="1809" spans="2:13" s="4" customFormat="1" ht="37.5" customHeight="1" x14ac:dyDescent="0.2">
      <c r="B1809" s="33">
        <v>1795</v>
      </c>
      <c r="C1809" s="34">
        <v>45187</v>
      </c>
      <c r="D1809" s="33">
        <v>125483</v>
      </c>
      <c r="E1809" s="33" t="s">
        <v>31</v>
      </c>
      <c r="F1809" s="36">
        <v>0</v>
      </c>
      <c r="G1809" s="35">
        <v>2889929.5</v>
      </c>
      <c r="H1809" s="43">
        <f t="shared" si="20"/>
        <v>1741039611.8700018</v>
      </c>
      <c r="L1809" s="20"/>
      <c r="M1809" s="24"/>
    </row>
    <row r="1810" spans="2:13" s="4" customFormat="1" ht="37.5" customHeight="1" x14ac:dyDescent="0.2">
      <c r="B1810" s="33">
        <v>1796</v>
      </c>
      <c r="C1810" s="34">
        <v>45188</v>
      </c>
      <c r="D1810" s="33">
        <v>45200</v>
      </c>
      <c r="E1810" s="33" t="s">
        <v>18</v>
      </c>
      <c r="F1810" s="36">
        <v>60647812.399999999</v>
      </c>
      <c r="G1810" s="35">
        <v>0</v>
      </c>
      <c r="H1810" s="43">
        <f t="shared" si="20"/>
        <v>1801687424.2700019</v>
      </c>
      <c r="L1810" s="20"/>
      <c r="M1810" s="24"/>
    </row>
    <row r="1811" spans="2:13" s="4" customFormat="1" ht="37.5" customHeight="1" x14ac:dyDescent="0.2">
      <c r="B1811" s="33">
        <v>1797</v>
      </c>
      <c r="C1811" s="34">
        <v>45188</v>
      </c>
      <c r="D1811" s="33">
        <v>126105</v>
      </c>
      <c r="E1811" s="33" t="s">
        <v>31</v>
      </c>
      <c r="F1811" s="36">
        <v>0</v>
      </c>
      <c r="G1811" s="35">
        <v>237950</v>
      </c>
      <c r="H1811" s="43">
        <f t="shared" si="20"/>
        <v>1801449474.2700019</v>
      </c>
      <c r="L1811" s="20"/>
      <c r="M1811" s="24"/>
    </row>
    <row r="1812" spans="2:13" s="4" customFormat="1" ht="37.5" customHeight="1" x14ac:dyDescent="0.2">
      <c r="B1812" s="33">
        <v>1798</v>
      </c>
      <c r="C1812" s="34">
        <v>45188</v>
      </c>
      <c r="D1812" s="33">
        <v>126182</v>
      </c>
      <c r="E1812" s="33" t="s">
        <v>31</v>
      </c>
      <c r="F1812" s="36">
        <v>0</v>
      </c>
      <c r="G1812" s="35">
        <v>296198.69</v>
      </c>
      <c r="H1812" s="43">
        <f t="shared" si="20"/>
        <v>1801153275.5800018</v>
      </c>
      <c r="L1812" s="20"/>
      <c r="M1812" s="24"/>
    </row>
    <row r="1813" spans="2:13" s="4" customFormat="1" ht="37.5" customHeight="1" x14ac:dyDescent="0.2">
      <c r="B1813" s="33">
        <v>1799</v>
      </c>
      <c r="C1813" s="34">
        <v>45188</v>
      </c>
      <c r="D1813" s="33">
        <v>126182</v>
      </c>
      <c r="E1813" s="33" t="s">
        <v>31</v>
      </c>
      <c r="F1813" s="36">
        <v>0</v>
      </c>
      <c r="G1813" s="35">
        <v>826564.77</v>
      </c>
      <c r="H1813" s="43">
        <f t="shared" si="20"/>
        <v>1800326710.8100019</v>
      </c>
      <c r="L1813" s="20"/>
      <c r="M1813" s="24"/>
    </row>
    <row r="1814" spans="2:13" s="4" customFormat="1" ht="37.5" customHeight="1" x14ac:dyDescent="0.2">
      <c r="B1814" s="33">
        <v>1800</v>
      </c>
      <c r="C1814" s="34">
        <v>45188</v>
      </c>
      <c r="D1814" s="33">
        <v>126184</v>
      </c>
      <c r="E1814" s="33" t="s">
        <v>31</v>
      </c>
      <c r="F1814" s="36">
        <v>0</v>
      </c>
      <c r="G1814" s="35">
        <v>320496.69</v>
      </c>
      <c r="H1814" s="43">
        <f t="shared" si="20"/>
        <v>1800006214.1200018</v>
      </c>
      <c r="L1814" s="20"/>
      <c r="M1814" s="24"/>
    </row>
    <row r="1815" spans="2:13" s="4" customFormat="1" ht="37.5" customHeight="1" x14ac:dyDescent="0.2">
      <c r="B1815" s="33">
        <v>1801</v>
      </c>
      <c r="C1815" s="34">
        <v>45188</v>
      </c>
      <c r="D1815" s="33">
        <v>126184</v>
      </c>
      <c r="E1815" s="33" t="s">
        <v>31</v>
      </c>
      <c r="F1815" s="36">
        <v>0</v>
      </c>
      <c r="G1815" s="35">
        <v>3232745.79</v>
      </c>
      <c r="H1815" s="43">
        <f t="shared" si="20"/>
        <v>1796773468.3300018</v>
      </c>
      <c r="L1815" s="20"/>
      <c r="M1815" s="24"/>
    </row>
    <row r="1816" spans="2:13" s="4" customFormat="1" ht="37.5" customHeight="1" x14ac:dyDescent="0.2">
      <c r="B1816" s="33">
        <v>1802</v>
      </c>
      <c r="C1816" s="34">
        <v>45188</v>
      </c>
      <c r="D1816" s="33">
        <v>126185</v>
      </c>
      <c r="E1816" s="33" t="s">
        <v>31</v>
      </c>
      <c r="F1816" s="36">
        <v>0</v>
      </c>
      <c r="G1816" s="35">
        <v>1629474.69</v>
      </c>
      <c r="H1816" s="43">
        <f t="shared" si="20"/>
        <v>1795143993.6400018</v>
      </c>
      <c r="L1816" s="20"/>
      <c r="M1816" s="24"/>
    </row>
    <row r="1817" spans="2:13" s="4" customFormat="1" ht="37.5" customHeight="1" x14ac:dyDescent="0.2">
      <c r="B1817" s="33">
        <v>1803</v>
      </c>
      <c r="C1817" s="34">
        <v>45188</v>
      </c>
      <c r="D1817" s="33">
        <v>126186</v>
      </c>
      <c r="E1817" s="33" t="s">
        <v>31</v>
      </c>
      <c r="F1817" s="36">
        <v>0</v>
      </c>
      <c r="G1817" s="35">
        <v>45026.59</v>
      </c>
      <c r="H1817" s="43">
        <f t="shared" si="20"/>
        <v>1795098967.0500019</v>
      </c>
      <c r="L1817" s="20"/>
      <c r="M1817" s="24"/>
    </row>
    <row r="1818" spans="2:13" s="4" customFormat="1" ht="37.5" customHeight="1" x14ac:dyDescent="0.2">
      <c r="B1818" s="33">
        <v>1804</v>
      </c>
      <c r="C1818" s="34">
        <v>45188</v>
      </c>
      <c r="D1818" s="33">
        <v>126186</v>
      </c>
      <c r="E1818" s="33" t="s">
        <v>31</v>
      </c>
      <c r="F1818" s="36">
        <v>0</v>
      </c>
      <c r="G1818" s="35">
        <v>1017601.02</v>
      </c>
      <c r="H1818" s="43">
        <f t="shared" si="20"/>
        <v>1794081366.0300019</v>
      </c>
      <c r="L1818" s="20"/>
      <c r="M1818" s="24"/>
    </row>
    <row r="1819" spans="2:13" s="4" customFormat="1" ht="37.5" customHeight="1" x14ac:dyDescent="0.2">
      <c r="B1819" s="33">
        <v>1805</v>
      </c>
      <c r="C1819" s="34">
        <v>45188</v>
      </c>
      <c r="D1819" s="33">
        <v>126187</v>
      </c>
      <c r="E1819" s="33" t="s">
        <v>31</v>
      </c>
      <c r="F1819" s="36">
        <v>0</v>
      </c>
      <c r="G1819" s="35">
        <v>210276.34</v>
      </c>
      <c r="H1819" s="43">
        <f t="shared" si="20"/>
        <v>1793871089.690002</v>
      </c>
      <c r="L1819" s="20"/>
      <c r="M1819" s="24"/>
    </row>
    <row r="1820" spans="2:13" s="4" customFormat="1" ht="37.5" customHeight="1" x14ac:dyDescent="0.2">
      <c r="B1820" s="33">
        <v>1806</v>
      </c>
      <c r="C1820" s="34">
        <v>45188</v>
      </c>
      <c r="D1820" s="33">
        <v>126187</v>
      </c>
      <c r="E1820" s="33" t="s">
        <v>31</v>
      </c>
      <c r="F1820" s="36">
        <v>0</v>
      </c>
      <c r="G1820" s="35">
        <v>606804.67000000004</v>
      </c>
      <c r="H1820" s="43">
        <f t="shared" si="20"/>
        <v>1793264285.0200019</v>
      </c>
      <c r="L1820" s="20"/>
      <c r="M1820" s="24"/>
    </row>
    <row r="1821" spans="2:13" s="4" customFormat="1" ht="37.5" customHeight="1" x14ac:dyDescent="0.2">
      <c r="B1821" s="33">
        <v>1807</v>
      </c>
      <c r="C1821" s="34">
        <v>45188</v>
      </c>
      <c r="D1821" s="33">
        <v>126188</v>
      </c>
      <c r="E1821" s="33" t="s">
        <v>31</v>
      </c>
      <c r="F1821" s="36">
        <v>0</v>
      </c>
      <c r="G1821" s="35">
        <v>517687.72</v>
      </c>
      <c r="H1821" s="43">
        <f t="shared" si="20"/>
        <v>1792746597.3000019</v>
      </c>
      <c r="L1821" s="20"/>
      <c r="M1821" s="24"/>
    </row>
    <row r="1822" spans="2:13" s="4" customFormat="1" ht="37.5" customHeight="1" x14ac:dyDescent="0.2">
      <c r="B1822" s="33">
        <v>1808</v>
      </c>
      <c r="C1822" s="34">
        <v>45188</v>
      </c>
      <c r="D1822" s="33">
        <v>126188</v>
      </c>
      <c r="E1822" s="33" t="s">
        <v>31</v>
      </c>
      <c r="F1822" s="36">
        <v>0</v>
      </c>
      <c r="G1822" s="35">
        <v>1533450.26</v>
      </c>
      <c r="H1822" s="43">
        <f t="shared" si="20"/>
        <v>1791213147.0400019</v>
      </c>
      <c r="L1822" s="20"/>
      <c r="M1822" s="24"/>
    </row>
    <row r="1823" spans="2:13" s="4" customFormat="1" ht="37.5" customHeight="1" x14ac:dyDescent="0.2">
      <c r="B1823" s="33">
        <v>1809</v>
      </c>
      <c r="C1823" s="34">
        <v>45188</v>
      </c>
      <c r="D1823" s="33">
        <v>126189</v>
      </c>
      <c r="E1823" s="33" t="s">
        <v>31</v>
      </c>
      <c r="F1823" s="36">
        <v>0</v>
      </c>
      <c r="G1823" s="35">
        <v>79054.42</v>
      </c>
      <c r="H1823" s="43">
        <f t="shared" si="20"/>
        <v>1791134092.6200018</v>
      </c>
      <c r="L1823" s="20"/>
      <c r="M1823" s="24"/>
    </row>
    <row r="1824" spans="2:13" s="4" customFormat="1" ht="37.5" customHeight="1" x14ac:dyDescent="0.2">
      <c r="B1824" s="33">
        <v>1810</v>
      </c>
      <c r="C1824" s="34">
        <v>45188</v>
      </c>
      <c r="D1824" s="33">
        <v>126189</v>
      </c>
      <c r="E1824" s="33" t="s">
        <v>31</v>
      </c>
      <c r="F1824" s="36">
        <v>0</v>
      </c>
      <c r="G1824" s="35">
        <v>831528.09</v>
      </c>
      <c r="H1824" s="43">
        <f t="shared" si="20"/>
        <v>1790302564.5300019</v>
      </c>
      <c r="L1824" s="20"/>
      <c r="M1824" s="24"/>
    </row>
    <row r="1825" spans="2:13" s="4" customFormat="1" ht="37.5" customHeight="1" x14ac:dyDescent="0.2">
      <c r="B1825" s="33">
        <v>1811</v>
      </c>
      <c r="C1825" s="34">
        <v>45188</v>
      </c>
      <c r="D1825" s="33">
        <v>126190</v>
      </c>
      <c r="E1825" s="33" t="s">
        <v>31</v>
      </c>
      <c r="F1825" s="36">
        <v>0</v>
      </c>
      <c r="G1825" s="35">
        <v>2844406.6</v>
      </c>
      <c r="H1825" s="43">
        <f t="shared" si="20"/>
        <v>1787458157.930002</v>
      </c>
      <c r="L1825" s="20"/>
      <c r="M1825" s="24"/>
    </row>
    <row r="1826" spans="2:13" s="4" customFormat="1" ht="37.5" customHeight="1" x14ac:dyDescent="0.2">
      <c r="B1826" s="33">
        <v>1812</v>
      </c>
      <c r="C1826" s="34">
        <v>45188</v>
      </c>
      <c r="D1826" s="33">
        <v>126191</v>
      </c>
      <c r="E1826" s="33" t="s">
        <v>31</v>
      </c>
      <c r="F1826" s="36">
        <v>0</v>
      </c>
      <c r="G1826" s="35">
        <v>77071.86</v>
      </c>
      <c r="H1826" s="43">
        <f t="shared" si="20"/>
        <v>1787381086.0700021</v>
      </c>
      <c r="L1826" s="20"/>
      <c r="M1826" s="24"/>
    </row>
    <row r="1827" spans="2:13" s="4" customFormat="1" ht="37.5" customHeight="1" x14ac:dyDescent="0.2">
      <c r="B1827" s="33">
        <v>1813</v>
      </c>
      <c r="C1827" s="34">
        <v>45188</v>
      </c>
      <c r="D1827" s="33">
        <v>126191</v>
      </c>
      <c r="E1827" s="33" t="s">
        <v>31</v>
      </c>
      <c r="F1827" s="36">
        <v>0</v>
      </c>
      <c r="G1827" s="35">
        <v>647790.41</v>
      </c>
      <c r="H1827" s="43">
        <f t="shared" si="20"/>
        <v>1786733295.660002</v>
      </c>
      <c r="L1827" s="20"/>
      <c r="M1827" s="24"/>
    </row>
    <row r="1828" spans="2:13" s="4" customFormat="1" ht="37.5" customHeight="1" x14ac:dyDescent="0.2">
      <c r="B1828" s="33">
        <v>1814</v>
      </c>
      <c r="C1828" s="34">
        <v>45188</v>
      </c>
      <c r="D1828" s="33">
        <v>126192</v>
      </c>
      <c r="E1828" s="33" t="s">
        <v>31</v>
      </c>
      <c r="F1828" s="36">
        <v>0</v>
      </c>
      <c r="G1828" s="35">
        <v>249180.38</v>
      </c>
      <c r="H1828" s="43">
        <f t="shared" si="20"/>
        <v>1786484115.2800019</v>
      </c>
      <c r="L1828" s="20"/>
      <c r="M1828" s="24"/>
    </row>
    <row r="1829" spans="2:13" s="4" customFormat="1" ht="37.5" customHeight="1" x14ac:dyDescent="0.2">
      <c r="B1829" s="33">
        <v>1815</v>
      </c>
      <c r="C1829" s="34">
        <v>45188</v>
      </c>
      <c r="D1829" s="33">
        <v>126192</v>
      </c>
      <c r="E1829" s="33" t="s">
        <v>31</v>
      </c>
      <c r="F1829" s="36">
        <v>0</v>
      </c>
      <c r="G1829" s="35">
        <v>724207.61</v>
      </c>
      <c r="H1829" s="43">
        <f t="shared" si="20"/>
        <v>1785759907.670002</v>
      </c>
      <c r="L1829" s="20"/>
      <c r="M1829" s="24"/>
    </row>
    <row r="1830" spans="2:13" s="4" customFormat="1" ht="37.5" customHeight="1" x14ac:dyDescent="0.2">
      <c r="B1830" s="33">
        <v>1816</v>
      </c>
      <c r="C1830" s="34">
        <v>45188</v>
      </c>
      <c r="D1830" s="33">
        <v>126193</v>
      </c>
      <c r="E1830" s="33" t="s">
        <v>31</v>
      </c>
      <c r="F1830" s="36">
        <v>0</v>
      </c>
      <c r="G1830" s="35">
        <v>38475.129999999997</v>
      </c>
      <c r="H1830" s="43">
        <f t="shared" si="20"/>
        <v>1785721432.5400019</v>
      </c>
      <c r="L1830" s="20"/>
      <c r="M1830" s="24"/>
    </row>
    <row r="1831" spans="2:13" s="4" customFormat="1" ht="37.5" customHeight="1" x14ac:dyDescent="0.2">
      <c r="B1831" s="33">
        <v>1817</v>
      </c>
      <c r="C1831" s="34">
        <v>45188</v>
      </c>
      <c r="D1831" s="33">
        <v>126193</v>
      </c>
      <c r="E1831" s="33" t="s">
        <v>31</v>
      </c>
      <c r="F1831" s="36">
        <v>0</v>
      </c>
      <c r="G1831" s="35">
        <v>869537.91</v>
      </c>
      <c r="H1831" s="43">
        <f t="shared" si="20"/>
        <v>1784851894.6300018</v>
      </c>
      <c r="L1831" s="20"/>
      <c r="M1831" s="24"/>
    </row>
    <row r="1832" spans="2:13" s="4" customFormat="1" ht="37.5" customHeight="1" x14ac:dyDescent="0.2">
      <c r="B1832" s="33">
        <v>1818</v>
      </c>
      <c r="C1832" s="34">
        <v>45188</v>
      </c>
      <c r="D1832" s="33">
        <v>126194</v>
      </c>
      <c r="E1832" s="33" t="s">
        <v>31</v>
      </c>
      <c r="F1832" s="36">
        <v>0</v>
      </c>
      <c r="G1832" s="35">
        <v>13475.5</v>
      </c>
      <c r="H1832" s="43">
        <f t="shared" si="20"/>
        <v>1784838419.1300018</v>
      </c>
      <c r="L1832" s="20"/>
      <c r="M1832" s="24"/>
    </row>
    <row r="1833" spans="2:13" s="4" customFormat="1" ht="37.5" customHeight="1" x14ac:dyDescent="0.2">
      <c r="B1833" s="33">
        <v>1819</v>
      </c>
      <c r="C1833" s="34">
        <v>45188</v>
      </c>
      <c r="D1833" s="33">
        <v>126194</v>
      </c>
      <c r="E1833" s="33" t="s">
        <v>31</v>
      </c>
      <c r="F1833" s="36">
        <v>0</v>
      </c>
      <c r="G1833" s="35">
        <v>1445077.64</v>
      </c>
      <c r="H1833" s="43">
        <f t="shared" ref="H1833:H1896" si="21">H1832+F1833-G1833</f>
        <v>1783393341.4900017</v>
      </c>
      <c r="L1833" s="20"/>
      <c r="M1833" s="24"/>
    </row>
    <row r="1834" spans="2:13" s="4" customFormat="1" ht="37.5" customHeight="1" x14ac:dyDescent="0.2">
      <c r="B1834" s="33">
        <v>1820</v>
      </c>
      <c r="C1834" s="34">
        <v>45188</v>
      </c>
      <c r="D1834" s="33">
        <v>126195</v>
      </c>
      <c r="E1834" s="33" t="s">
        <v>31</v>
      </c>
      <c r="F1834" s="36">
        <v>0</v>
      </c>
      <c r="G1834" s="35">
        <v>66257.69</v>
      </c>
      <c r="H1834" s="43">
        <f t="shared" si="21"/>
        <v>1783327083.8000016</v>
      </c>
      <c r="L1834" s="20"/>
      <c r="M1834" s="24"/>
    </row>
    <row r="1835" spans="2:13" s="4" customFormat="1" ht="37.5" customHeight="1" x14ac:dyDescent="0.2">
      <c r="B1835" s="33">
        <v>1821</v>
      </c>
      <c r="C1835" s="34">
        <v>45188</v>
      </c>
      <c r="D1835" s="33">
        <v>126195</v>
      </c>
      <c r="E1835" s="33" t="s">
        <v>31</v>
      </c>
      <c r="F1835" s="36">
        <v>0</v>
      </c>
      <c r="G1835" s="35">
        <v>1497423.75</v>
      </c>
      <c r="H1835" s="43">
        <f t="shared" si="21"/>
        <v>1781829660.0500016</v>
      </c>
      <c r="L1835" s="20"/>
      <c r="M1835" s="24"/>
    </row>
    <row r="1836" spans="2:13" s="4" customFormat="1" ht="37.5" customHeight="1" x14ac:dyDescent="0.2">
      <c r="B1836" s="33">
        <v>1822</v>
      </c>
      <c r="C1836" s="34">
        <v>45188</v>
      </c>
      <c r="D1836" s="33">
        <v>126196</v>
      </c>
      <c r="E1836" s="33" t="s">
        <v>31</v>
      </c>
      <c r="F1836" s="36">
        <v>0</v>
      </c>
      <c r="G1836" s="35">
        <v>173928.85</v>
      </c>
      <c r="H1836" s="43">
        <f t="shared" si="21"/>
        <v>1781655731.2000017</v>
      </c>
      <c r="L1836" s="20"/>
      <c r="M1836" s="24"/>
    </row>
    <row r="1837" spans="2:13" s="4" customFormat="1" ht="37.5" customHeight="1" x14ac:dyDescent="0.2">
      <c r="B1837" s="33">
        <v>1823</v>
      </c>
      <c r="C1837" s="34">
        <v>45188</v>
      </c>
      <c r="D1837" s="33">
        <v>126196</v>
      </c>
      <c r="E1837" s="33" t="s">
        <v>31</v>
      </c>
      <c r="F1837" s="36">
        <v>0</v>
      </c>
      <c r="G1837" s="35">
        <v>718401.76</v>
      </c>
      <c r="H1837" s="43">
        <f t="shared" si="21"/>
        <v>1780937329.4400017</v>
      </c>
      <c r="L1837" s="20"/>
      <c r="M1837" s="24"/>
    </row>
    <row r="1838" spans="2:13" s="4" customFormat="1" ht="37.5" customHeight="1" x14ac:dyDescent="0.2">
      <c r="B1838" s="33">
        <v>1824</v>
      </c>
      <c r="C1838" s="34">
        <v>45188</v>
      </c>
      <c r="D1838" s="33">
        <v>126197</v>
      </c>
      <c r="E1838" s="33" t="s">
        <v>31</v>
      </c>
      <c r="F1838" s="36">
        <v>0</v>
      </c>
      <c r="G1838" s="35">
        <v>38783.22</v>
      </c>
      <c r="H1838" s="43">
        <f t="shared" si="21"/>
        <v>1780898546.2200017</v>
      </c>
      <c r="L1838" s="20"/>
      <c r="M1838" s="24"/>
    </row>
    <row r="1839" spans="2:13" s="4" customFormat="1" ht="37.5" customHeight="1" x14ac:dyDescent="0.2">
      <c r="B1839" s="33">
        <v>1825</v>
      </c>
      <c r="C1839" s="34">
        <v>45188</v>
      </c>
      <c r="D1839" s="33">
        <v>126197</v>
      </c>
      <c r="E1839" s="33" t="s">
        <v>31</v>
      </c>
      <c r="F1839" s="36">
        <v>0</v>
      </c>
      <c r="G1839" s="35">
        <v>611792.89</v>
      </c>
      <c r="H1839" s="43">
        <f t="shared" si="21"/>
        <v>1780286753.3300016</v>
      </c>
      <c r="L1839" s="20"/>
      <c r="M1839" s="24"/>
    </row>
    <row r="1840" spans="2:13" s="4" customFormat="1" ht="37.5" customHeight="1" x14ac:dyDescent="0.2">
      <c r="B1840" s="33">
        <v>1826</v>
      </c>
      <c r="C1840" s="34">
        <v>45188</v>
      </c>
      <c r="D1840" s="33">
        <v>126198</v>
      </c>
      <c r="E1840" s="33" t="s">
        <v>31</v>
      </c>
      <c r="F1840" s="36">
        <v>0</v>
      </c>
      <c r="G1840" s="35">
        <v>250972.07</v>
      </c>
      <c r="H1840" s="43">
        <f t="shared" si="21"/>
        <v>1780035781.2600017</v>
      </c>
      <c r="L1840" s="20"/>
      <c r="M1840" s="24"/>
    </row>
    <row r="1841" spans="2:13" s="4" customFormat="1" ht="37.5" customHeight="1" x14ac:dyDescent="0.2">
      <c r="B1841" s="33">
        <v>1827</v>
      </c>
      <c r="C1841" s="34">
        <v>45188</v>
      </c>
      <c r="D1841" s="33">
        <v>126198</v>
      </c>
      <c r="E1841" s="33" t="s">
        <v>31</v>
      </c>
      <c r="F1841" s="36">
        <v>0</v>
      </c>
      <c r="G1841" s="35">
        <v>5228974.76</v>
      </c>
      <c r="H1841" s="43">
        <f t="shared" si="21"/>
        <v>1774806806.5000017</v>
      </c>
      <c r="L1841" s="20"/>
      <c r="M1841" s="24"/>
    </row>
    <row r="1842" spans="2:13" s="4" customFormat="1" ht="37.5" customHeight="1" x14ac:dyDescent="0.2">
      <c r="B1842" s="33">
        <v>1828</v>
      </c>
      <c r="C1842" s="34">
        <v>45188</v>
      </c>
      <c r="D1842" s="33">
        <v>126199</v>
      </c>
      <c r="E1842" s="33" t="s">
        <v>31</v>
      </c>
      <c r="F1842" s="36">
        <v>0</v>
      </c>
      <c r="G1842" s="35">
        <v>136763.03</v>
      </c>
      <c r="H1842" s="43">
        <f t="shared" si="21"/>
        <v>1774670043.4700017</v>
      </c>
      <c r="L1842" s="20"/>
      <c r="M1842" s="24"/>
    </row>
    <row r="1843" spans="2:13" s="4" customFormat="1" ht="37.5" customHeight="1" x14ac:dyDescent="0.2">
      <c r="B1843" s="33">
        <v>1829</v>
      </c>
      <c r="C1843" s="34">
        <v>45188</v>
      </c>
      <c r="D1843" s="33">
        <v>126199</v>
      </c>
      <c r="E1843" s="33" t="s">
        <v>31</v>
      </c>
      <c r="F1843" s="36">
        <v>0</v>
      </c>
      <c r="G1843" s="35">
        <v>3090844.36</v>
      </c>
      <c r="H1843" s="43">
        <f t="shared" si="21"/>
        <v>1771579199.1100018</v>
      </c>
      <c r="L1843" s="20"/>
      <c r="M1843" s="24"/>
    </row>
    <row r="1844" spans="2:13" s="4" customFormat="1" ht="37.5" customHeight="1" x14ac:dyDescent="0.2">
      <c r="B1844" s="33">
        <v>1830</v>
      </c>
      <c r="C1844" s="34">
        <v>45188</v>
      </c>
      <c r="D1844" s="33">
        <v>126200</v>
      </c>
      <c r="E1844" s="33" t="s">
        <v>31</v>
      </c>
      <c r="F1844" s="36">
        <v>0</v>
      </c>
      <c r="G1844" s="35">
        <v>143917.16</v>
      </c>
      <c r="H1844" s="43">
        <f t="shared" si="21"/>
        <v>1771435281.9500017</v>
      </c>
      <c r="L1844" s="20"/>
      <c r="M1844" s="24"/>
    </row>
    <row r="1845" spans="2:13" s="4" customFormat="1" ht="37.5" customHeight="1" x14ac:dyDescent="0.2">
      <c r="B1845" s="33">
        <v>1831</v>
      </c>
      <c r="C1845" s="34">
        <v>45188</v>
      </c>
      <c r="D1845" s="33">
        <v>126200</v>
      </c>
      <c r="E1845" s="33" t="s">
        <v>31</v>
      </c>
      <c r="F1845" s="36">
        <v>0</v>
      </c>
      <c r="G1845" s="35">
        <v>594440.43999999994</v>
      </c>
      <c r="H1845" s="43">
        <f t="shared" si="21"/>
        <v>1770840841.5100017</v>
      </c>
      <c r="L1845" s="20"/>
      <c r="M1845" s="24"/>
    </row>
    <row r="1846" spans="2:13" s="4" customFormat="1" ht="37.5" customHeight="1" x14ac:dyDescent="0.2">
      <c r="B1846" s="33">
        <v>1832</v>
      </c>
      <c r="C1846" s="34">
        <v>45188</v>
      </c>
      <c r="D1846" s="33">
        <v>126201</v>
      </c>
      <c r="E1846" s="33" t="s">
        <v>31</v>
      </c>
      <c r="F1846" s="36">
        <v>0</v>
      </c>
      <c r="G1846" s="35">
        <v>26399.17</v>
      </c>
      <c r="H1846" s="43">
        <f t="shared" si="21"/>
        <v>1770814442.3400016</v>
      </c>
      <c r="L1846" s="20"/>
      <c r="M1846" s="24"/>
    </row>
    <row r="1847" spans="2:13" s="4" customFormat="1" ht="37.5" customHeight="1" x14ac:dyDescent="0.2">
      <c r="B1847" s="33">
        <v>1833</v>
      </c>
      <c r="C1847" s="34">
        <v>45188</v>
      </c>
      <c r="D1847" s="33">
        <v>126201</v>
      </c>
      <c r="E1847" s="33" t="s">
        <v>31</v>
      </c>
      <c r="F1847" s="36">
        <v>0</v>
      </c>
      <c r="G1847" s="35">
        <v>109040.05</v>
      </c>
      <c r="H1847" s="43">
        <f t="shared" si="21"/>
        <v>1770705402.2900016</v>
      </c>
      <c r="L1847" s="20"/>
      <c r="M1847" s="24"/>
    </row>
    <row r="1848" spans="2:13" s="4" customFormat="1" ht="37.5" customHeight="1" x14ac:dyDescent="0.2">
      <c r="B1848" s="33">
        <v>1834</v>
      </c>
      <c r="C1848" s="34">
        <v>45188</v>
      </c>
      <c r="D1848" s="33">
        <v>126202</v>
      </c>
      <c r="E1848" s="33" t="s">
        <v>31</v>
      </c>
      <c r="F1848" s="36">
        <v>0</v>
      </c>
      <c r="G1848" s="35">
        <v>53160.800000000003</v>
      </c>
      <c r="H1848" s="43">
        <f t="shared" si="21"/>
        <v>1770652241.4900017</v>
      </c>
      <c r="L1848" s="20"/>
      <c r="M1848" s="24"/>
    </row>
    <row r="1849" spans="2:13" s="4" customFormat="1" ht="37.5" customHeight="1" x14ac:dyDescent="0.2">
      <c r="B1849" s="33">
        <v>1835</v>
      </c>
      <c r="C1849" s="34">
        <v>45188</v>
      </c>
      <c r="D1849" s="33">
        <v>126202</v>
      </c>
      <c r="E1849" s="33" t="s">
        <v>31</v>
      </c>
      <c r="F1849" s="36">
        <v>0</v>
      </c>
      <c r="G1849" s="35">
        <v>922407.89</v>
      </c>
      <c r="H1849" s="43">
        <f t="shared" si="21"/>
        <v>1769729833.6000016</v>
      </c>
      <c r="L1849" s="20"/>
      <c r="M1849" s="24"/>
    </row>
    <row r="1850" spans="2:13" s="4" customFormat="1" ht="37.5" customHeight="1" x14ac:dyDescent="0.2">
      <c r="B1850" s="33">
        <v>1836</v>
      </c>
      <c r="C1850" s="34">
        <v>45188</v>
      </c>
      <c r="D1850" s="33">
        <v>126203</v>
      </c>
      <c r="E1850" s="33" t="s">
        <v>31</v>
      </c>
      <c r="F1850" s="36">
        <v>0</v>
      </c>
      <c r="G1850" s="35">
        <v>235911.32</v>
      </c>
      <c r="H1850" s="43">
        <f t="shared" si="21"/>
        <v>1769493922.2800016</v>
      </c>
      <c r="L1850" s="20"/>
      <c r="M1850" s="24"/>
    </row>
    <row r="1851" spans="2:13" s="4" customFormat="1" ht="37.5" customHeight="1" x14ac:dyDescent="0.2">
      <c r="B1851" s="33">
        <v>1837</v>
      </c>
      <c r="C1851" s="34">
        <v>45188</v>
      </c>
      <c r="D1851" s="33">
        <v>126203</v>
      </c>
      <c r="E1851" s="33" t="s">
        <v>31</v>
      </c>
      <c r="F1851" s="36">
        <v>0</v>
      </c>
      <c r="G1851" s="35">
        <v>974416.32</v>
      </c>
      <c r="H1851" s="43">
        <f t="shared" si="21"/>
        <v>1768519505.9600017</v>
      </c>
      <c r="L1851" s="20"/>
      <c r="M1851" s="24"/>
    </row>
    <row r="1852" spans="2:13" s="4" customFormat="1" ht="37.5" customHeight="1" x14ac:dyDescent="0.2">
      <c r="B1852" s="33">
        <v>1838</v>
      </c>
      <c r="C1852" s="34">
        <v>45188</v>
      </c>
      <c r="D1852" s="33">
        <v>126204</v>
      </c>
      <c r="E1852" s="33" t="s">
        <v>31</v>
      </c>
      <c r="F1852" s="36">
        <v>0</v>
      </c>
      <c r="G1852" s="35">
        <v>188309.45</v>
      </c>
      <c r="H1852" s="43">
        <f t="shared" si="21"/>
        <v>1768331196.5100017</v>
      </c>
      <c r="L1852" s="20"/>
      <c r="M1852" s="24"/>
    </row>
    <row r="1853" spans="2:13" s="4" customFormat="1" ht="37.5" customHeight="1" x14ac:dyDescent="0.2">
      <c r="B1853" s="33">
        <v>1839</v>
      </c>
      <c r="C1853" s="34">
        <v>45188</v>
      </c>
      <c r="D1853" s="33">
        <v>126204</v>
      </c>
      <c r="E1853" s="33" t="s">
        <v>31</v>
      </c>
      <c r="F1853" s="36">
        <v>0</v>
      </c>
      <c r="G1853" s="35">
        <v>777799.89</v>
      </c>
      <c r="H1853" s="43">
        <f t="shared" si="21"/>
        <v>1767553396.6200016</v>
      </c>
      <c r="L1853" s="20"/>
      <c r="M1853" s="24"/>
    </row>
    <row r="1854" spans="2:13" s="4" customFormat="1" ht="37.5" customHeight="1" x14ac:dyDescent="0.2">
      <c r="B1854" s="33">
        <v>1840</v>
      </c>
      <c r="C1854" s="34">
        <v>45188</v>
      </c>
      <c r="D1854" s="33">
        <v>126205</v>
      </c>
      <c r="E1854" s="33" t="s">
        <v>31</v>
      </c>
      <c r="F1854" s="36">
        <v>0</v>
      </c>
      <c r="G1854" s="35">
        <v>71196.210000000006</v>
      </c>
      <c r="H1854" s="43">
        <f t="shared" si="21"/>
        <v>1767482200.4100015</v>
      </c>
      <c r="L1854" s="20"/>
      <c r="M1854" s="24"/>
    </row>
    <row r="1855" spans="2:13" s="4" customFormat="1" ht="37.5" customHeight="1" x14ac:dyDescent="0.2">
      <c r="B1855" s="33">
        <v>1841</v>
      </c>
      <c r="C1855" s="34">
        <v>45188</v>
      </c>
      <c r="D1855" s="33">
        <v>126205</v>
      </c>
      <c r="E1855" s="33" t="s">
        <v>31</v>
      </c>
      <c r="F1855" s="36">
        <v>0</v>
      </c>
      <c r="G1855" s="35">
        <v>1609034.24</v>
      </c>
      <c r="H1855" s="43">
        <f t="shared" si="21"/>
        <v>1765873166.1700015</v>
      </c>
      <c r="L1855" s="20"/>
      <c r="M1855" s="24"/>
    </row>
    <row r="1856" spans="2:13" s="4" customFormat="1" ht="37.5" customHeight="1" x14ac:dyDescent="0.2">
      <c r="B1856" s="33">
        <v>1842</v>
      </c>
      <c r="C1856" s="34">
        <v>45188</v>
      </c>
      <c r="D1856" s="33">
        <v>126206</v>
      </c>
      <c r="E1856" s="33" t="s">
        <v>31</v>
      </c>
      <c r="F1856" s="36">
        <v>0</v>
      </c>
      <c r="G1856" s="35">
        <v>57461.99</v>
      </c>
      <c r="H1856" s="43">
        <f t="shared" si="21"/>
        <v>1765815704.1800015</v>
      </c>
      <c r="L1856" s="20"/>
      <c r="M1856" s="24"/>
    </row>
    <row r="1857" spans="2:13" s="4" customFormat="1" ht="37.5" customHeight="1" x14ac:dyDescent="0.2">
      <c r="B1857" s="33">
        <v>1843</v>
      </c>
      <c r="C1857" s="34">
        <v>45188</v>
      </c>
      <c r="D1857" s="33">
        <v>126206</v>
      </c>
      <c r="E1857" s="33" t="s">
        <v>31</v>
      </c>
      <c r="F1857" s="36">
        <v>0</v>
      </c>
      <c r="G1857" s="35">
        <v>1298641.02</v>
      </c>
      <c r="H1857" s="43">
        <f t="shared" si="21"/>
        <v>1764517063.1600015</v>
      </c>
      <c r="L1857" s="20"/>
      <c r="M1857" s="24"/>
    </row>
    <row r="1858" spans="2:13" s="4" customFormat="1" ht="37.5" customHeight="1" x14ac:dyDescent="0.2">
      <c r="B1858" s="33">
        <v>1844</v>
      </c>
      <c r="C1858" s="34">
        <v>45188</v>
      </c>
      <c r="D1858" s="33">
        <v>126207</v>
      </c>
      <c r="E1858" s="33" t="s">
        <v>31</v>
      </c>
      <c r="F1858" s="36">
        <v>0</v>
      </c>
      <c r="G1858" s="35">
        <v>81746.81</v>
      </c>
      <c r="H1858" s="43">
        <f t="shared" si="21"/>
        <v>1764435316.3500016</v>
      </c>
      <c r="L1858" s="20"/>
      <c r="M1858" s="24"/>
    </row>
    <row r="1859" spans="2:13" s="4" customFormat="1" ht="37.5" customHeight="1" x14ac:dyDescent="0.2">
      <c r="B1859" s="33">
        <v>1845</v>
      </c>
      <c r="C1859" s="34">
        <v>45188</v>
      </c>
      <c r="D1859" s="33">
        <v>126207</v>
      </c>
      <c r="E1859" s="33" t="s">
        <v>31</v>
      </c>
      <c r="F1859" s="36">
        <v>0</v>
      </c>
      <c r="G1859" s="35">
        <v>1484707.82</v>
      </c>
      <c r="H1859" s="43">
        <f t="shared" si="21"/>
        <v>1762950608.5300016</v>
      </c>
      <c r="L1859" s="20"/>
      <c r="M1859" s="24"/>
    </row>
    <row r="1860" spans="2:13" s="4" customFormat="1" ht="37.5" customHeight="1" x14ac:dyDescent="0.2">
      <c r="B1860" s="33">
        <v>1846</v>
      </c>
      <c r="C1860" s="34">
        <v>45188</v>
      </c>
      <c r="D1860" s="33">
        <v>126208</v>
      </c>
      <c r="E1860" s="33" t="s">
        <v>31</v>
      </c>
      <c r="F1860" s="36">
        <v>0</v>
      </c>
      <c r="G1860" s="35">
        <v>25867.56</v>
      </c>
      <c r="H1860" s="43">
        <f t="shared" si="21"/>
        <v>1762924740.9700017</v>
      </c>
      <c r="L1860" s="20"/>
      <c r="M1860" s="24"/>
    </row>
    <row r="1861" spans="2:13" s="4" customFormat="1" ht="37.5" customHeight="1" x14ac:dyDescent="0.2">
      <c r="B1861" s="33">
        <v>1847</v>
      </c>
      <c r="C1861" s="34">
        <v>45188</v>
      </c>
      <c r="D1861" s="33">
        <v>126208</v>
      </c>
      <c r="E1861" s="33" t="s">
        <v>31</v>
      </c>
      <c r="F1861" s="36">
        <v>0</v>
      </c>
      <c r="G1861" s="35">
        <v>584606.9</v>
      </c>
      <c r="H1861" s="43">
        <f t="shared" si="21"/>
        <v>1762340134.0700016</v>
      </c>
      <c r="L1861" s="20"/>
      <c r="M1861" s="24"/>
    </row>
    <row r="1862" spans="2:13" s="4" customFormat="1" ht="37.5" customHeight="1" x14ac:dyDescent="0.2">
      <c r="B1862" s="33">
        <v>1848</v>
      </c>
      <c r="C1862" s="34">
        <v>45188</v>
      </c>
      <c r="D1862" s="33">
        <v>126209</v>
      </c>
      <c r="E1862" s="33" t="s">
        <v>31</v>
      </c>
      <c r="F1862" s="36">
        <v>0</v>
      </c>
      <c r="G1862" s="35">
        <v>38737.910000000003</v>
      </c>
      <c r="H1862" s="43">
        <f t="shared" si="21"/>
        <v>1762301396.1600015</v>
      </c>
      <c r="L1862" s="20"/>
      <c r="M1862" s="24"/>
    </row>
    <row r="1863" spans="2:13" s="4" customFormat="1" ht="37.5" customHeight="1" x14ac:dyDescent="0.2">
      <c r="B1863" s="33">
        <v>1849</v>
      </c>
      <c r="C1863" s="34">
        <v>45188</v>
      </c>
      <c r="D1863" s="33">
        <v>126209</v>
      </c>
      <c r="E1863" s="33" t="s">
        <v>31</v>
      </c>
      <c r="F1863" s="36">
        <v>0</v>
      </c>
      <c r="G1863" s="35">
        <v>875476.83</v>
      </c>
      <c r="H1863" s="43">
        <f t="shared" si="21"/>
        <v>1761425919.3300016</v>
      </c>
      <c r="L1863" s="20"/>
      <c r="M1863" s="24"/>
    </row>
    <row r="1864" spans="2:13" s="4" customFormat="1" ht="37.5" customHeight="1" x14ac:dyDescent="0.2">
      <c r="B1864" s="33">
        <v>1850</v>
      </c>
      <c r="C1864" s="34">
        <v>45188</v>
      </c>
      <c r="D1864" s="33">
        <v>126210</v>
      </c>
      <c r="E1864" s="33" t="s">
        <v>31</v>
      </c>
      <c r="F1864" s="36">
        <v>0</v>
      </c>
      <c r="G1864" s="35">
        <v>237014.42</v>
      </c>
      <c r="H1864" s="43">
        <f t="shared" si="21"/>
        <v>1761188904.9100015</v>
      </c>
      <c r="L1864" s="20"/>
      <c r="M1864" s="24"/>
    </row>
    <row r="1865" spans="2:13" s="4" customFormat="1" ht="37.5" customHeight="1" x14ac:dyDescent="0.2">
      <c r="B1865" s="33">
        <v>1851</v>
      </c>
      <c r="C1865" s="34">
        <v>45188</v>
      </c>
      <c r="D1865" s="33">
        <v>126210</v>
      </c>
      <c r="E1865" s="33" t="s">
        <v>31</v>
      </c>
      <c r="F1865" s="36">
        <v>0</v>
      </c>
      <c r="G1865" s="35">
        <v>4959450.96</v>
      </c>
      <c r="H1865" s="43">
        <f t="shared" si="21"/>
        <v>1756229453.9500015</v>
      </c>
      <c r="L1865" s="20"/>
      <c r="M1865" s="24"/>
    </row>
    <row r="1866" spans="2:13" s="4" customFormat="1" ht="37.5" customHeight="1" x14ac:dyDescent="0.2">
      <c r="B1866" s="33">
        <v>1852</v>
      </c>
      <c r="C1866" s="34">
        <v>45188</v>
      </c>
      <c r="D1866" s="33">
        <v>126211</v>
      </c>
      <c r="E1866" s="33" t="s">
        <v>31</v>
      </c>
      <c r="F1866" s="36">
        <v>0</v>
      </c>
      <c r="G1866" s="35">
        <v>88658.85</v>
      </c>
      <c r="H1866" s="43">
        <f t="shared" si="21"/>
        <v>1756140795.1000016</v>
      </c>
      <c r="L1866" s="20"/>
      <c r="M1866" s="24"/>
    </row>
    <row r="1867" spans="2:13" s="4" customFormat="1" ht="37.5" customHeight="1" x14ac:dyDescent="0.2">
      <c r="B1867" s="33">
        <v>1853</v>
      </c>
      <c r="C1867" s="34">
        <v>45188</v>
      </c>
      <c r="D1867" s="33">
        <v>126211</v>
      </c>
      <c r="E1867" s="33" t="s">
        <v>31</v>
      </c>
      <c r="F1867" s="36">
        <v>0</v>
      </c>
      <c r="G1867" s="35">
        <v>412683.18</v>
      </c>
      <c r="H1867" s="43">
        <f t="shared" si="21"/>
        <v>1755728111.9200015</v>
      </c>
      <c r="L1867" s="20"/>
      <c r="M1867" s="24"/>
    </row>
    <row r="1868" spans="2:13" s="4" customFormat="1" ht="37.5" customHeight="1" x14ac:dyDescent="0.2">
      <c r="B1868" s="33">
        <v>1854</v>
      </c>
      <c r="C1868" s="34">
        <v>45188</v>
      </c>
      <c r="D1868" s="33">
        <v>126212</v>
      </c>
      <c r="E1868" s="33" t="s">
        <v>31</v>
      </c>
      <c r="F1868" s="36">
        <v>0</v>
      </c>
      <c r="G1868" s="35">
        <v>221336.2</v>
      </c>
      <c r="H1868" s="43">
        <f t="shared" si="21"/>
        <v>1755506775.7200015</v>
      </c>
      <c r="L1868" s="20"/>
      <c r="M1868" s="24"/>
    </row>
    <row r="1869" spans="2:13" s="4" customFormat="1" ht="37.5" customHeight="1" x14ac:dyDescent="0.2">
      <c r="B1869" s="33">
        <v>1855</v>
      </c>
      <c r="C1869" s="34">
        <v>45188</v>
      </c>
      <c r="D1869" s="33">
        <v>126212</v>
      </c>
      <c r="E1869" s="33" t="s">
        <v>31</v>
      </c>
      <c r="F1869" s="36">
        <v>0</v>
      </c>
      <c r="G1869" s="35">
        <v>914214.73</v>
      </c>
      <c r="H1869" s="43">
        <f t="shared" si="21"/>
        <v>1754592560.9900014</v>
      </c>
      <c r="L1869" s="20"/>
      <c r="M1869" s="24"/>
    </row>
    <row r="1870" spans="2:13" s="4" customFormat="1" ht="37.5" customHeight="1" x14ac:dyDescent="0.2">
      <c r="B1870" s="33">
        <v>1856</v>
      </c>
      <c r="C1870" s="34">
        <v>45188</v>
      </c>
      <c r="D1870" s="33">
        <v>126213</v>
      </c>
      <c r="E1870" s="33" t="s">
        <v>31</v>
      </c>
      <c r="F1870" s="36">
        <v>0</v>
      </c>
      <c r="G1870" s="35">
        <v>44059.83</v>
      </c>
      <c r="H1870" s="43">
        <f t="shared" si="21"/>
        <v>1754548501.1600015</v>
      </c>
      <c r="L1870" s="20"/>
      <c r="M1870" s="24"/>
    </row>
    <row r="1871" spans="2:13" s="4" customFormat="1" ht="37.5" customHeight="1" x14ac:dyDescent="0.2">
      <c r="B1871" s="33">
        <v>1857</v>
      </c>
      <c r="C1871" s="34">
        <v>45188</v>
      </c>
      <c r="D1871" s="33">
        <v>126213</v>
      </c>
      <c r="E1871" s="33" t="s">
        <v>31</v>
      </c>
      <c r="F1871" s="36">
        <v>0</v>
      </c>
      <c r="G1871" s="35">
        <v>663988.6</v>
      </c>
      <c r="H1871" s="43">
        <f t="shared" si="21"/>
        <v>1753884512.5600016</v>
      </c>
      <c r="L1871" s="20"/>
      <c r="M1871" s="24"/>
    </row>
    <row r="1872" spans="2:13" s="4" customFormat="1" ht="37.5" customHeight="1" x14ac:dyDescent="0.2">
      <c r="B1872" s="33">
        <v>1858</v>
      </c>
      <c r="C1872" s="34">
        <v>45188</v>
      </c>
      <c r="D1872" s="33">
        <v>126214</v>
      </c>
      <c r="E1872" s="33" t="s">
        <v>31</v>
      </c>
      <c r="F1872" s="36">
        <v>0</v>
      </c>
      <c r="G1872" s="35">
        <v>173359.18</v>
      </c>
      <c r="H1872" s="43">
        <f t="shared" si="21"/>
        <v>1753711153.3800015</v>
      </c>
      <c r="L1872" s="20"/>
      <c r="M1872" s="24"/>
    </row>
    <row r="1873" spans="2:13" s="4" customFormat="1" ht="37.5" customHeight="1" x14ac:dyDescent="0.2">
      <c r="B1873" s="33">
        <v>1859</v>
      </c>
      <c r="C1873" s="34">
        <v>45188</v>
      </c>
      <c r="D1873" s="33">
        <v>126214</v>
      </c>
      <c r="E1873" s="33" t="s">
        <v>31</v>
      </c>
      <c r="F1873" s="36">
        <v>0</v>
      </c>
      <c r="G1873" s="35">
        <v>716048.79</v>
      </c>
      <c r="H1873" s="43">
        <f t="shared" si="21"/>
        <v>1752995104.5900016</v>
      </c>
      <c r="L1873" s="20"/>
      <c r="M1873" s="24"/>
    </row>
    <row r="1874" spans="2:13" s="4" customFormat="1" ht="37.5" customHeight="1" x14ac:dyDescent="0.2">
      <c r="B1874" s="33">
        <v>1860</v>
      </c>
      <c r="C1874" s="34">
        <v>45188</v>
      </c>
      <c r="D1874" s="33">
        <v>126215</v>
      </c>
      <c r="E1874" s="33" t="s">
        <v>31</v>
      </c>
      <c r="F1874" s="36">
        <v>0</v>
      </c>
      <c r="G1874" s="35">
        <v>4293166.79</v>
      </c>
      <c r="H1874" s="43">
        <f t="shared" si="21"/>
        <v>1748701937.8000016</v>
      </c>
      <c r="L1874" s="20"/>
      <c r="M1874" s="24"/>
    </row>
    <row r="1875" spans="2:13" s="4" customFormat="1" ht="37.5" customHeight="1" x14ac:dyDescent="0.2">
      <c r="B1875" s="33">
        <v>1861</v>
      </c>
      <c r="C1875" s="34">
        <v>45188</v>
      </c>
      <c r="D1875" s="33">
        <v>126216</v>
      </c>
      <c r="E1875" s="33" t="s">
        <v>31</v>
      </c>
      <c r="F1875" s="36">
        <v>0</v>
      </c>
      <c r="G1875" s="35">
        <v>2614001.1800000002</v>
      </c>
      <c r="H1875" s="43">
        <f t="shared" si="21"/>
        <v>1746087936.6200016</v>
      </c>
      <c r="L1875" s="20"/>
      <c r="M1875" s="24"/>
    </row>
    <row r="1876" spans="2:13" s="4" customFormat="1" ht="37.5" customHeight="1" x14ac:dyDescent="0.2">
      <c r="B1876" s="33">
        <v>1862</v>
      </c>
      <c r="C1876" s="34">
        <v>45188</v>
      </c>
      <c r="D1876" s="33">
        <v>126217</v>
      </c>
      <c r="E1876" s="33" t="s">
        <v>31</v>
      </c>
      <c r="F1876" s="36">
        <v>0</v>
      </c>
      <c r="G1876" s="35">
        <v>2795028.82</v>
      </c>
      <c r="H1876" s="43">
        <f t="shared" si="21"/>
        <v>1743292907.8000016</v>
      </c>
      <c r="L1876" s="20"/>
      <c r="M1876" s="24"/>
    </row>
    <row r="1877" spans="2:13" s="4" customFormat="1" ht="37.5" customHeight="1" x14ac:dyDescent="0.2">
      <c r="B1877" s="33">
        <v>1863</v>
      </c>
      <c r="C1877" s="34">
        <v>45188</v>
      </c>
      <c r="D1877" s="33">
        <v>126218</v>
      </c>
      <c r="E1877" s="33" t="s">
        <v>31</v>
      </c>
      <c r="F1877" s="36">
        <v>0</v>
      </c>
      <c r="G1877" s="35">
        <v>5375857.3899999997</v>
      </c>
      <c r="H1877" s="43">
        <f t="shared" si="21"/>
        <v>1737917050.4100015</v>
      </c>
      <c r="L1877" s="20"/>
      <c r="M1877" s="24"/>
    </row>
    <row r="1878" spans="2:13" s="4" customFormat="1" ht="37.5" customHeight="1" x14ac:dyDescent="0.2">
      <c r="B1878" s="33">
        <v>1864</v>
      </c>
      <c r="C1878" s="34">
        <v>45188</v>
      </c>
      <c r="D1878" s="33">
        <v>126219</v>
      </c>
      <c r="E1878" s="33" t="s">
        <v>31</v>
      </c>
      <c r="F1878" s="36">
        <v>0</v>
      </c>
      <c r="G1878" s="35">
        <v>39372.22</v>
      </c>
      <c r="H1878" s="43">
        <f t="shared" si="21"/>
        <v>1737877678.1900015</v>
      </c>
      <c r="L1878" s="20"/>
      <c r="M1878" s="24"/>
    </row>
    <row r="1879" spans="2:13" s="4" customFormat="1" ht="37.5" customHeight="1" x14ac:dyDescent="0.2">
      <c r="B1879" s="33">
        <v>1865</v>
      </c>
      <c r="C1879" s="34">
        <v>45188</v>
      </c>
      <c r="D1879" s="33">
        <v>126219</v>
      </c>
      <c r="E1879" s="33" t="s">
        <v>31</v>
      </c>
      <c r="F1879" s="36">
        <v>0</v>
      </c>
      <c r="G1879" s="35">
        <v>889812.11</v>
      </c>
      <c r="H1879" s="43">
        <f t="shared" si="21"/>
        <v>1736987866.0800016</v>
      </c>
      <c r="L1879" s="20"/>
      <c r="M1879" s="24"/>
    </row>
    <row r="1880" spans="2:13" s="4" customFormat="1" ht="37.5" customHeight="1" x14ac:dyDescent="0.2">
      <c r="B1880" s="33">
        <v>1866</v>
      </c>
      <c r="C1880" s="34">
        <v>45188</v>
      </c>
      <c r="D1880" s="33">
        <v>126220</v>
      </c>
      <c r="E1880" s="33" t="s">
        <v>31</v>
      </c>
      <c r="F1880" s="36">
        <v>0</v>
      </c>
      <c r="G1880" s="35">
        <v>97524.09</v>
      </c>
      <c r="H1880" s="43">
        <f t="shared" si="21"/>
        <v>1736890341.9900017</v>
      </c>
      <c r="L1880" s="20"/>
      <c r="M1880" s="24"/>
    </row>
    <row r="1881" spans="2:13" s="4" customFormat="1" ht="37.5" customHeight="1" x14ac:dyDescent="0.2">
      <c r="B1881" s="33">
        <v>1867</v>
      </c>
      <c r="C1881" s="34">
        <v>45188</v>
      </c>
      <c r="D1881" s="33">
        <v>126220</v>
      </c>
      <c r="E1881" s="33" t="s">
        <v>31</v>
      </c>
      <c r="F1881" s="36">
        <v>0</v>
      </c>
      <c r="G1881" s="35">
        <v>402816.9</v>
      </c>
      <c r="H1881" s="43">
        <f t="shared" si="21"/>
        <v>1736487525.0900016</v>
      </c>
      <c r="L1881" s="20"/>
      <c r="M1881" s="24"/>
    </row>
    <row r="1882" spans="2:13" s="4" customFormat="1" ht="37.5" customHeight="1" x14ac:dyDescent="0.2">
      <c r="B1882" s="33">
        <v>1868</v>
      </c>
      <c r="C1882" s="34">
        <v>45188</v>
      </c>
      <c r="D1882" s="33">
        <v>126221</v>
      </c>
      <c r="E1882" s="33" t="s">
        <v>31</v>
      </c>
      <c r="F1882" s="36">
        <v>0</v>
      </c>
      <c r="G1882" s="35">
        <v>84056.55</v>
      </c>
      <c r="H1882" s="43">
        <f t="shared" si="21"/>
        <v>1736403468.5400016</v>
      </c>
      <c r="L1882" s="20"/>
      <c r="M1882" s="24"/>
    </row>
    <row r="1883" spans="2:13" s="4" customFormat="1" ht="37.5" customHeight="1" x14ac:dyDescent="0.2">
      <c r="B1883" s="33">
        <v>1869</v>
      </c>
      <c r="C1883" s="34">
        <v>45188</v>
      </c>
      <c r="D1883" s="33">
        <v>126221</v>
      </c>
      <c r="E1883" s="33" t="s">
        <v>31</v>
      </c>
      <c r="F1883" s="36">
        <v>0</v>
      </c>
      <c r="G1883" s="35">
        <v>610936.69999999995</v>
      </c>
      <c r="H1883" s="43">
        <f t="shared" si="21"/>
        <v>1735792531.8400016</v>
      </c>
      <c r="L1883" s="20"/>
      <c r="M1883" s="24"/>
    </row>
    <row r="1884" spans="2:13" s="4" customFormat="1" ht="37.5" customHeight="1" x14ac:dyDescent="0.2">
      <c r="B1884" s="33">
        <v>1870</v>
      </c>
      <c r="C1884" s="34">
        <v>45188</v>
      </c>
      <c r="D1884" s="33">
        <v>126222</v>
      </c>
      <c r="E1884" s="33" t="s">
        <v>31</v>
      </c>
      <c r="F1884" s="36">
        <v>0</v>
      </c>
      <c r="G1884" s="35">
        <v>2423753.34</v>
      </c>
      <c r="H1884" s="43">
        <f t="shared" si="21"/>
        <v>1733368778.5000017</v>
      </c>
      <c r="L1884" s="20"/>
      <c r="M1884" s="24"/>
    </row>
    <row r="1885" spans="2:13" s="4" customFormat="1" ht="37.5" customHeight="1" x14ac:dyDescent="0.2">
      <c r="B1885" s="33">
        <v>1871</v>
      </c>
      <c r="C1885" s="34">
        <v>45188</v>
      </c>
      <c r="D1885" s="33">
        <v>126223</v>
      </c>
      <c r="E1885" s="33" t="s">
        <v>31</v>
      </c>
      <c r="F1885" s="36">
        <v>0</v>
      </c>
      <c r="G1885" s="35">
        <v>10566.81</v>
      </c>
      <c r="H1885" s="43">
        <f t="shared" si="21"/>
        <v>1733358211.6900017</v>
      </c>
      <c r="L1885" s="20"/>
      <c r="M1885" s="24"/>
    </row>
    <row r="1886" spans="2:13" s="4" customFormat="1" ht="37.5" customHeight="1" x14ac:dyDescent="0.2">
      <c r="B1886" s="33">
        <v>1872</v>
      </c>
      <c r="C1886" s="34">
        <v>45188</v>
      </c>
      <c r="D1886" s="33">
        <v>126223</v>
      </c>
      <c r="E1886" s="33" t="s">
        <v>31</v>
      </c>
      <c r="F1886" s="36">
        <v>0</v>
      </c>
      <c r="G1886" s="35">
        <v>1131791.73</v>
      </c>
      <c r="H1886" s="43">
        <f t="shared" si="21"/>
        <v>1732226419.9600017</v>
      </c>
      <c r="L1886" s="20"/>
      <c r="M1886" s="24"/>
    </row>
    <row r="1887" spans="2:13" s="4" customFormat="1" ht="37.5" customHeight="1" x14ac:dyDescent="0.2">
      <c r="B1887" s="33">
        <v>1873</v>
      </c>
      <c r="C1887" s="34">
        <v>45188</v>
      </c>
      <c r="D1887" s="33">
        <v>126224</v>
      </c>
      <c r="E1887" s="33" t="s">
        <v>31</v>
      </c>
      <c r="F1887" s="36">
        <v>0</v>
      </c>
      <c r="G1887" s="35">
        <v>2234850.71</v>
      </c>
      <c r="H1887" s="43">
        <f t="shared" si="21"/>
        <v>1729991569.2500017</v>
      </c>
      <c r="L1887" s="20"/>
      <c r="M1887" s="24"/>
    </row>
    <row r="1888" spans="2:13" s="4" customFormat="1" ht="37.5" customHeight="1" x14ac:dyDescent="0.2">
      <c r="B1888" s="33">
        <v>1874</v>
      </c>
      <c r="C1888" s="34">
        <v>45188</v>
      </c>
      <c r="D1888" s="33">
        <v>126225</v>
      </c>
      <c r="E1888" s="33" t="s">
        <v>31</v>
      </c>
      <c r="F1888" s="36">
        <v>0</v>
      </c>
      <c r="G1888" s="35">
        <v>68350.89</v>
      </c>
      <c r="H1888" s="43">
        <f t="shared" si="21"/>
        <v>1729923218.3600016</v>
      </c>
      <c r="L1888" s="20"/>
      <c r="M1888" s="24"/>
    </row>
    <row r="1889" spans="2:13" s="4" customFormat="1" ht="37.5" customHeight="1" x14ac:dyDescent="0.2">
      <c r="B1889" s="33">
        <v>1875</v>
      </c>
      <c r="C1889" s="34">
        <v>45188</v>
      </c>
      <c r="D1889" s="33">
        <v>126225</v>
      </c>
      <c r="E1889" s="33" t="s">
        <v>31</v>
      </c>
      <c r="F1889" s="36">
        <v>0</v>
      </c>
      <c r="G1889" s="35">
        <v>1544730.22</v>
      </c>
      <c r="H1889" s="43">
        <f t="shared" si="21"/>
        <v>1728378488.1400015</v>
      </c>
      <c r="L1889" s="20"/>
      <c r="M1889" s="24"/>
    </row>
    <row r="1890" spans="2:13" s="4" customFormat="1" ht="37.5" customHeight="1" x14ac:dyDescent="0.2">
      <c r="B1890" s="33">
        <v>1876</v>
      </c>
      <c r="C1890" s="34">
        <v>45188</v>
      </c>
      <c r="D1890" s="33">
        <v>126226</v>
      </c>
      <c r="E1890" s="33" t="s">
        <v>31</v>
      </c>
      <c r="F1890" s="36">
        <v>0</v>
      </c>
      <c r="G1890" s="35">
        <v>17265.79</v>
      </c>
      <c r="H1890" s="43">
        <f t="shared" si="21"/>
        <v>1728361222.3500016</v>
      </c>
      <c r="L1890" s="20"/>
      <c r="M1890" s="24"/>
    </row>
    <row r="1891" spans="2:13" s="4" customFormat="1" ht="37.5" customHeight="1" x14ac:dyDescent="0.2">
      <c r="B1891" s="33">
        <v>1877</v>
      </c>
      <c r="C1891" s="34">
        <v>45188</v>
      </c>
      <c r="D1891" s="33">
        <v>126226</v>
      </c>
      <c r="E1891" s="33" t="s">
        <v>31</v>
      </c>
      <c r="F1891" s="36">
        <v>0</v>
      </c>
      <c r="G1891" s="35">
        <v>1426545.74</v>
      </c>
      <c r="H1891" s="43">
        <f t="shared" si="21"/>
        <v>1726934676.6100016</v>
      </c>
      <c r="L1891" s="20"/>
      <c r="M1891" s="24"/>
    </row>
    <row r="1892" spans="2:13" s="4" customFormat="1" ht="37.5" customHeight="1" x14ac:dyDescent="0.2">
      <c r="B1892" s="33">
        <v>1878</v>
      </c>
      <c r="C1892" s="34">
        <v>45188</v>
      </c>
      <c r="D1892" s="33">
        <v>126227</v>
      </c>
      <c r="E1892" s="33" t="s">
        <v>31</v>
      </c>
      <c r="F1892" s="36">
        <v>0</v>
      </c>
      <c r="G1892" s="35">
        <v>109727.94</v>
      </c>
      <c r="H1892" s="43">
        <f t="shared" si="21"/>
        <v>1726824948.6700015</v>
      </c>
      <c r="L1892" s="20"/>
      <c r="M1892" s="24"/>
    </row>
    <row r="1893" spans="2:13" s="4" customFormat="1" ht="37.5" customHeight="1" x14ac:dyDescent="0.2">
      <c r="B1893" s="33">
        <v>1879</v>
      </c>
      <c r="C1893" s="34">
        <v>45188</v>
      </c>
      <c r="D1893" s="33">
        <v>126227</v>
      </c>
      <c r="E1893" s="33" t="s">
        <v>31</v>
      </c>
      <c r="F1893" s="36">
        <v>0</v>
      </c>
      <c r="G1893" s="35">
        <v>296822.82</v>
      </c>
      <c r="H1893" s="43">
        <f t="shared" si="21"/>
        <v>1726528125.8500016</v>
      </c>
      <c r="L1893" s="20"/>
      <c r="M1893" s="24"/>
    </row>
    <row r="1894" spans="2:13" s="4" customFormat="1" ht="37.5" customHeight="1" x14ac:dyDescent="0.2">
      <c r="B1894" s="33">
        <v>1880</v>
      </c>
      <c r="C1894" s="34">
        <v>45188</v>
      </c>
      <c r="D1894" s="33">
        <v>126228</v>
      </c>
      <c r="E1894" s="33" t="s">
        <v>31</v>
      </c>
      <c r="F1894" s="36">
        <v>0</v>
      </c>
      <c r="G1894" s="35">
        <v>114489.03</v>
      </c>
      <c r="H1894" s="43">
        <f t="shared" si="21"/>
        <v>1726413636.8200016</v>
      </c>
      <c r="L1894" s="20"/>
      <c r="M1894" s="24"/>
    </row>
    <row r="1895" spans="2:13" s="4" customFormat="1" ht="37.5" customHeight="1" x14ac:dyDescent="0.2">
      <c r="B1895" s="33">
        <v>1881</v>
      </c>
      <c r="C1895" s="34">
        <v>45188</v>
      </c>
      <c r="D1895" s="33">
        <v>126228</v>
      </c>
      <c r="E1895" s="33" t="s">
        <v>31</v>
      </c>
      <c r="F1895" s="36">
        <v>0</v>
      </c>
      <c r="G1895" s="35">
        <v>472889.48</v>
      </c>
      <c r="H1895" s="43">
        <f t="shared" si="21"/>
        <v>1725940747.3400016</v>
      </c>
      <c r="L1895" s="20"/>
      <c r="M1895" s="24"/>
    </row>
    <row r="1896" spans="2:13" s="4" customFormat="1" ht="37.5" customHeight="1" x14ac:dyDescent="0.2">
      <c r="B1896" s="33">
        <v>1882</v>
      </c>
      <c r="C1896" s="34">
        <v>45188</v>
      </c>
      <c r="D1896" s="33">
        <v>126229</v>
      </c>
      <c r="E1896" s="33" t="s">
        <v>31</v>
      </c>
      <c r="F1896" s="36">
        <v>0</v>
      </c>
      <c r="G1896" s="35">
        <v>2981872.57</v>
      </c>
      <c r="H1896" s="43">
        <f t="shared" si="21"/>
        <v>1722958874.7700016</v>
      </c>
      <c r="L1896" s="20"/>
      <c r="M1896" s="24"/>
    </row>
    <row r="1897" spans="2:13" s="4" customFormat="1" ht="37.5" customHeight="1" x14ac:dyDescent="0.2">
      <c r="B1897" s="33">
        <v>1883</v>
      </c>
      <c r="C1897" s="34">
        <v>45188</v>
      </c>
      <c r="D1897" s="33">
        <v>126230</v>
      </c>
      <c r="E1897" s="33" t="s">
        <v>31</v>
      </c>
      <c r="F1897" s="36">
        <v>0</v>
      </c>
      <c r="G1897" s="35">
        <v>4218770.8099999996</v>
      </c>
      <c r="H1897" s="43">
        <f t="shared" ref="H1897:H1960" si="22">H1896+F1897-G1897</f>
        <v>1718740103.9600017</v>
      </c>
      <c r="L1897" s="20"/>
      <c r="M1897" s="24"/>
    </row>
    <row r="1898" spans="2:13" s="4" customFormat="1" ht="37.5" customHeight="1" x14ac:dyDescent="0.2">
      <c r="B1898" s="33">
        <v>1884</v>
      </c>
      <c r="C1898" s="34">
        <v>45188</v>
      </c>
      <c r="D1898" s="33">
        <v>126231</v>
      </c>
      <c r="E1898" s="33" t="s">
        <v>31</v>
      </c>
      <c r="F1898" s="36">
        <v>0</v>
      </c>
      <c r="G1898" s="35">
        <v>5675042.9100000001</v>
      </c>
      <c r="H1898" s="43">
        <f t="shared" si="22"/>
        <v>1713065061.0500016</v>
      </c>
      <c r="L1898" s="20"/>
      <c r="M1898" s="24"/>
    </row>
    <row r="1899" spans="2:13" s="4" customFormat="1" ht="37.5" customHeight="1" x14ac:dyDescent="0.2">
      <c r="B1899" s="33">
        <v>1885</v>
      </c>
      <c r="C1899" s="34">
        <v>45188</v>
      </c>
      <c r="D1899" s="33">
        <v>126232</v>
      </c>
      <c r="E1899" s="33" t="s">
        <v>31</v>
      </c>
      <c r="F1899" s="36">
        <v>0</v>
      </c>
      <c r="G1899" s="35">
        <v>1743081.5</v>
      </c>
      <c r="H1899" s="43">
        <f t="shared" si="22"/>
        <v>1711321979.5500016</v>
      </c>
      <c r="L1899" s="20"/>
      <c r="M1899" s="24"/>
    </row>
    <row r="1900" spans="2:13" s="4" customFormat="1" ht="37.5" customHeight="1" x14ac:dyDescent="0.2">
      <c r="B1900" s="33">
        <v>1886</v>
      </c>
      <c r="C1900" s="34">
        <v>45188</v>
      </c>
      <c r="D1900" s="33">
        <v>126233</v>
      </c>
      <c r="E1900" s="33" t="s">
        <v>31</v>
      </c>
      <c r="F1900" s="36">
        <v>0</v>
      </c>
      <c r="G1900" s="35">
        <v>3054117.16</v>
      </c>
      <c r="H1900" s="43">
        <f t="shared" si="22"/>
        <v>1708267862.3900015</v>
      </c>
      <c r="L1900" s="20"/>
      <c r="M1900" s="24"/>
    </row>
    <row r="1901" spans="2:13" s="4" customFormat="1" ht="37.5" customHeight="1" x14ac:dyDescent="0.2">
      <c r="B1901" s="33">
        <v>1887</v>
      </c>
      <c r="C1901" s="34">
        <v>45188</v>
      </c>
      <c r="D1901" s="33">
        <v>126234</v>
      </c>
      <c r="E1901" s="33" t="s">
        <v>31</v>
      </c>
      <c r="F1901" s="36">
        <v>0</v>
      </c>
      <c r="G1901" s="35">
        <v>514592.43</v>
      </c>
      <c r="H1901" s="43">
        <f t="shared" si="22"/>
        <v>1707753269.9600015</v>
      </c>
      <c r="L1901" s="20"/>
      <c r="M1901" s="24"/>
    </row>
    <row r="1902" spans="2:13" s="4" customFormat="1" ht="37.5" customHeight="1" x14ac:dyDescent="0.2">
      <c r="B1902" s="33">
        <v>1888</v>
      </c>
      <c r="C1902" s="34">
        <v>45188</v>
      </c>
      <c r="D1902" s="33">
        <v>126256</v>
      </c>
      <c r="E1902" s="33" t="s">
        <v>31</v>
      </c>
      <c r="F1902" s="36">
        <v>0</v>
      </c>
      <c r="G1902" s="35">
        <v>2197075.48</v>
      </c>
      <c r="H1902" s="43">
        <f t="shared" si="22"/>
        <v>1705556194.4800014</v>
      </c>
      <c r="L1902" s="20"/>
      <c r="M1902" s="24"/>
    </row>
    <row r="1903" spans="2:13" s="4" customFormat="1" ht="37.5" customHeight="1" x14ac:dyDescent="0.2">
      <c r="B1903" s="33">
        <v>1889</v>
      </c>
      <c r="C1903" s="34">
        <v>45188</v>
      </c>
      <c r="D1903" s="33">
        <v>126255</v>
      </c>
      <c r="E1903" s="33" t="s">
        <v>31</v>
      </c>
      <c r="F1903" s="36">
        <v>0</v>
      </c>
      <c r="G1903" s="35">
        <v>2254829.9300000002</v>
      </c>
      <c r="H1903" s="43">
        <f t="shared" si="22"/>
        <v>1703301364.5500014</v>
      </c>
      <c r="L1903" s="20"/>
      <c r="M1903" s="24"/>
    </row>
    <row r="1904" spans="2:13" s="4" customFormat="1" ht="37.5" customHeight="1" x14ac:dyDescent="0.2">
      <c r="B1904" s="33">
        <v>1890</v>
      </c>
      <c r="C1904" s="34">
        <v>45188</v>
      </c>
      <c r="D1904" s="33">
        <v>126249</v>
      </c>
      <c r="E1904" s="33" t="s">
        <v>31</v>
      </c>
      <c r="F1904" s="36">
        <v>0</v>
      </c>
      <c r="G1904" s="35">
        <v>2284980.8199999998</v>
      </c>
      <c r="H1904" s="43">
        <f t="shared" si="22"/>
        <v>1701016383.7300014</v>
      </c>
      <c r="L1904" s="20"/>
      <c r="M1904" s="24"/>
    </row>
    <row r="1905" spans="2:13" s="4" customFormat="1" ht="37.5" customHeight="1" x14ac:dyDescent="0.2">
      <c r="B1905" s="33">
        <v>1891</v>
      </c>
      <c r="C1905" s="34">
        <v>45188</v>
      </c>
      <c r="D1905" s="33">
        <v>126235</v>
      </c>
      <c r="E1905" s="33" t="s">
        <v>31</v>
      </c>
      <c r="F1905" s="36">
        <v>0</v>
      </c>
      <c r="G1905" s="35">
        <v>739818.42</v>
      </c>
      <c r="H1905" s="43">
        <f t="shared" si="22"/>
        <v>1700276565.3100014</v>
      </c>
      <c r="L1905" s="20"/>
      <c r="M1905" s="24"/>
    </row>
    <row r="1906" spans="2:13" s="4" customFormat="1" ht="37.5" customHeight="1" x14ac:dyDescent="0.2">
      <c r="B1906" s="33">
        <v>1892</v>
      </c>
      <c r="C1906" s="34">
        <v>45188</v>
      </c>
      <c r="D1906" s="33">
        <v>126236</v>
      </c>
      <c r="E1906" s="33" t="s">
        <v>31</v>
      </c>
      <c r="F1906" s="36">
        <v>0</v>
      </c>
      <c r="G1906" s="35">
        <v>4440869</v>
      </c>
      <c r="H1906" s="43">
        <f t="shared" si="22"/>
        <v>1695835696.3100014</v>
      </c>
      <c r="L1906" s="20"/>
      <c r="M1906" s="24"/>
    </row>
    <row r="1907" spans="2:13" s="4" customFormat="1" ht="37.5" customHeight="1" x14ac:dyDescent="0.2">
      <c r="B1907" s="33">
        <v>1893</v>
      </c>
      <c r="C1907" s="34">
        <v>45188</v>
      </c>
      <c r="D1907" s="33">
        <v>126237</v>
      </c>
      <c r="E1907" s="33" t="s">
        <v>31</v>
      </c>
      <c r="F1907" s="36">
        <v>0</v>
      </c>
      <c r="G1907" s="35">
        <v>475422.69</v>
      </c>
      <c r="H1907" s="43">
        <f t="shared" si="22"/>
        <v>1695360273.6200013</v>
      </c>
      <c r="L1907" s="20"/>
      <c r="M1907" s="24"/>
    </row>
    <row r="1908" spans="2:13" s="4" customFormat="1" ht="37.5" customHeight="1" x14ac:dyDescent="0.2">
      <c r="B1908" s="33">
        <v>1894</v>
      </c>
      <c r="C1908" s="34">
        <v>45188</v>
      </c>
      <c r="D1908" s="33">
        <v>126238</v>
      </c>
      <c r="E1908" s="33" t="s">
        <v>31</v>
      </c>
      <c r="F1908" s="36">
        <v>0</v>
      </c>
      <c r="G1908" s="35">
        <v>3385600.61</v>
      </c>
      <c r="H1908" s="43">
        <f t="shared" si="22"/>
        <v>1691974673.0100014</v>
      </c>
      <c r="L1908" s="20"/>
      <c r="M1908" s="24"/>
    </row>
    <row r="1909" spans="2:13" s="4" customFormat="1" ht="37.5" customHeight="1" x14ac:dyDescent="0.2">
      <c r="B1909" s="33">
        <v>1895</v>
      </c>
      <c r="C1909" s="34">
        <v>45188</v>
      </c>
      <c r="D1909" s="33">
        <v>126239</v>
      </c>
      <c r="E1909" s="33" t="s">
        <v>31</v>
      </c>
      <c r="F1909" s="36">
        <v>0</v>
      </c>
      <c r="G1909" s="35">
        <v>3293464.2</v>
      </c>
      <c r="H1909" s="43">
        <f t="shared" si="22"/>
        <v>1688681208.8100014</v>
      </c>
      <c r="L1909" s="20"/>
      <c r="M1909" s="24"/>
    </row>
    <row r="1910" spans="2:13" s="4" customFormat="1" ht="37.5" customHeight="1" x14ac:dyDescent="0.2">
      <c r="B1910" s="33">
        <v>1896</v>
      </c>
      <c r="C1910" s="34">
        <v>45188</v>
      </c>
      <c r="D1910" s="33">
        <v>126240</v>
      </c>
      <c r="E1910" s="33" t="s">
        <v>31</v>
      </c>
      <c r="F1910" s="36">
        <v>0</v>
      </c>
      <c r="G1910" s="35">
        <v>3869789.91</v>
      </c>
      <c r="H1910" s="43">
        <f t="shared" si="22"/>
        <v>1684811418.9000013</v>
      </c>
      <c r="L1910" s="20"/>
      <c r="M1910" s="24"/>
    </row>
    <row r="1911" spans="2:13" s="4" customFormat="1" ht="37.5" customHeight="1" x14ac:dyDescent="0.2">
      <c r="B1911" s="33">
        <v>1897</v>
      </c>
      <c r="C1911" s="34">
        <v>45188</v>
      </c>
      <c r="D1911" s="33">
        <v>126241</v>
      </c>
      <c r="E1911" s="33" t="s">
        <v>31</v>
      </c>
      <c r="F1911" s="36">
        <v>0</v>
      </c>
      <c r="G1911" s="35">
        <v>3346628.21</v>
      </c>
      <c r="H1911" s="43">
        <f t="shared" si="22"/>
        <v>1681464790.6900012</v>
      </c>
      <c r="L1911" s="20"/>
      <c r="M1911" s="24"/>
    </row>
    <row r="1912" spans="2:13" s="4" customFormat="1" ht="37.5" customHeight="1" x14ac:dyDescent="0.2">
      <c r="B1912" s="33">
        <v>1898</v>
      </c>
      <c r="C1912" s="34">
        <v>45188</v>
      </c>
      <c r="D1912" s="33">
        <v>126242</v>
      </c>
      <c r="E1912" s="33" t="s">
        <v>31</v>
      </c>
      <c r="F1912" s="36">
        <v>0</v>
      </c>
      <c r="G1912" s="35">
        <v>1761510.68</v>
      </c>
      <c r="H1912" s="43">
        <f t="shared" si="22"/>
        <v>1679703280.0100012</v>
      </c>
      <c r="L1912" s="20"/>
      <c r="M1912" s="24"/>
    </row>
    <row r="1913" spans="2:13" s="4" customFormat="1" ht="37.5" customHeight="1" x14ac:dyDescent="0.2">
      <c r="B1913" s="33">
        <v>1899</v>
      </c>
      <c r="C1913" s="34">
        <v>45188</v>
      </c>
      <c r="D1913" s="33">
        <v>126243</v>
      </c>
      <c r="E1913" s="33" t="s">
        <v>31</v>
      </c>
      <c r="F1913" s="36">
        <v>0</v>
      </c>
      <c r="G1913" s="35">
        <v>2635046.7200000002</v>
      </c>
      <c r="H1913" s="43">
        <f t="shared" si="22"/>
        <v>1677068233.2900012</v>
      </c>
      <c r="L1913" s="20"/>
      <c r="M1913" s="24"/>
    </row>
    <row r="1914" spans="2:13" s="4" customFormat="1" ht="37.5" customHeight="1" x14ac:dyDescent="0.2">
      <c r="B1914" s="33">
        <v>1900</v>
      </c>
      <c r="C1914" s="34">
        <v>45188</v>
      </c>
      <c r="D1914" s="33">
        <v>126244</v>
      </c>
      <c r="E1914" s="33" t="s">
        <v>31</v>
      </c>
      <c r="F1914" s="36">
        <v>0</v>
      </c>
      <c r="G1914" s="35">
        <v>3060151.7</v>
      </c>
      <c r="H1914" s="43">
        <f t="shared" si="22"/>
        <v>1674008081.5900011</v>
      </c>
      <c r="L1914" s="20"/>
      <c r="M1914" s="24"/>
    </row>
    <row r="1915" spans="2:13" s="4" customFormat="1" ht="37.5" customHeight="1" x14ac:dyDescent="0.2">
      <c r="B1915" s="33">
        <v>1901</v>
      </c>
      <c r="C1915" s="34">
        <v>45188</v>
      </c>
      <c r="D1915" s="33">
        <v>126245</v>
      </c>
      <c r="E1915" s="33" t="s">
        <v>31</v>
      </c>
      <c r="F1915" s="36">
        <v>0</v>
      </c>
      <c r="G1915" s="35">
        <v>2069421.7</v>
      </c>
      <c r="H1915" s="43">
        <f t="shared" si="22"/>
        <v>1671938659.8900011</v>
      </c>
      <c r="L1915" s="20"/>
      <c r="M1915" s="24"/>
    </row>
    <row r="1916" spans="2:13" s="4" customFormat="1" ht="37.5" customHeight="1" x14ac:dyDescent="0.2">
      <c r="B1916" s="33">
        <v>1902</v>
      </c>
      <c r="C1916" s="34">
        <v>45188</v>
      </c>
      <c r="D1916" s="33">
        <v>126246</v>
      </c>
      <c r="E1916" s="33" t="s">
        <v>31</v>
      </c>
      <c r="F1916" s="36">
        <v>0</v>
      </c>
      <c r="G1916" s="35">
        <v>2608575.9300000002</v>
      </c>
      <c r="H1916" s="43">
        <f t="shared" si="22"/>
        <v>1669330083.960001</v>
      </c>
      <c r="L1916" s="20"/>
      <c r="M1916" s="24"/>
    </row>
    <row r="1917" spans="2:13" s="4" customFormat="1" ht="37.5" customHeight="1" x14ac:dyDescent="0.2">
      <c r="B1917" s="33">
        <v>1903</v>
      </c>
      <c r="C1917" s="34">
        <v>45188</v>
      </c>
      <c r="D1917" s="33">
        <v>126247</v>
      </c>
      <c r="E1917" s="33" t="s">
        <v>31</v>
      </c>
      <c r="F1917" s="36">
        <v>0</v>
      </c>
      <c r="G1917" s="35">
        <v>2536877.87</v>
      </c>
      <c r="H1917" s="43">
        <f t="shared" si="22"/>
        <v>1666793206.0900011</v>
      </c>
      <c r="L1917" s="20"/>
      <c r="M1917" s="24"/>
    </row>
    <row r="1918" spans="2:13" s="4" customFormat="1" ht="37.5" customHeight="1" x14ac:dyDescent="0.2">
      <c r="B1918" s="33">
        <v>1904</v>
      </c>
      <c r="C1918" s="34">
        <v>45188</v>
      </c>
      <c r="D1918" s="33">
        <v>126248</v>
      </c>
      <c r="E1918" s="33" t="s">
        <v>31</v>
      </c>
      <c r="F1918" s="36">
        <v>0</v>
      </c>
      <c r="G1918" s="35">
        <v>1616447.37</v>
      </c>
      <c r="H1918" s="43">
        <f t="shared" si="22"/>
        <v>1665176758.7200012</v>
      </c>
      <c r="L1918" s="20"/>
      <c r="M1918" s="24"/>
    </row>
    <row r="1919" spans="2:13" s="4" customFormat="1" ht="37.5" customHeight="1" x14ac:dyDescent="0.2">
      <c r="B1919" s="33">
        <v>1905</v>
      </c>
      <c r="C1919" s="34">
        <v>45188</v>
      </c>
      <c r="D1919" s="33">
        <v>126250</v>
      </c>
      <c r="E1919" s="33" t="s">
        <v>31</v>
      </c>
      <c r="F1919" s="36">
        <v>0</v>
      </c>
      <c r="G1919" s="35">
        <v>2581369.69</v>
      </c>
      <c r="H1919" s="43">
        <f t="shared" si="22"/>
        <v>1662595389.0300012</v>
      </c>
      <c r="L1919" s="20"/>
      <c r="M1919" s="24"/>
    </row>
    <row r="1920" spans="2:13" s="4" customFormat="1" ht="37.5" customHeight="1" x14ac:dyDescent="0.2">
      <c r="B1920" s="33">
        <v>1906</v>
      </c>
      <c r="C1920" s="34">
        <v>45188</v>
      </c>
      <c r="D1920" s="33">
        <v>126251</v>
      </c>
      <c r="E1920" s="33" t="s">
        <v>31</v>
      </c>
      <c r="F1920" s="36">
        <v>0</v>
      </c>
      <c r="G1920" s="35">
        <v>2459856.91</v>
      </c>
      <c r="H1920" s="43">
        <f t="shared" si="22"/>
        <v>1660135532.1200011</v>
      </c>
      <c r="L1920" s="20"/>
      <c r="M1920" s="24"/>
    </row>
    <row r="1921" spans="2:13" s="4" customFormat="1" ht="37.5" customHeight="1" x14ac:dyDescent="0.2">
      <c r="B1921" s="33">
        <v>1907</v>
      </c>
      <c r="C1921" s="34">
        <v>45188</v>
      </c>
      <c r="D1921" s="33">
        <v>126252</v>
      </c>
      <c r="E1921" s="33" t="s">
        <v>31</v>
      </c>
      <c r="F1921" s="36">
        <v>0</v>
      </c>
      <c r="G1921" s="35">
        <v>1568995.85</v>
      </c>
      <c r="H1921" s="43">
        <f t="shared" si="22"/>
        <v>1658566536.2700012</v>
      </c>
      <c r="L1921" s="20"/>
      <c r="M1921" s="24"/>
    </row>
    <row r="1922" spans="2:13" s="4" customFormat="1" ht="37.5" customHeight="1" x14ac:dyDescent="0.2">
      <c r="B1922" s="33">
        <v>1908</v>
      </c>
      <c r="C1922" s="34">
        <v>45188</v>
      </c>
      <c r="D1922" s="33">
        <v>126253</v>
      </c>
      <c r="E1922" s="33" t="s">
        <v>31</v>
      </c>
      <c r="F1922" s="36">
        <v>0</v>
      </c>
      <c r="G1922" s="35">
        <v>2738523.44</v>
      </c>
      <c r="H1922" s="43">
        <f t="shared" si="22"/>
        <v>1655828012.8300011</v>
      </c>
      <c r="L1922" s="20"/>
      <c r="M1922" s="24"/>
    </row>
    <row r="1923" spans="2:13" s="4" customFormat="1" ht="37.5" customHeight="1" x14ac:dyDescent="0.2">
      <c r="B1923" s="33">
        <v>1909</v>
      </c>
      <c r="C1923" s="34">
        <v>45188</v>
      </c>
      <c r="D1923" s="33">
        <v>126254</v>
      </c>
      <c r="E1923" s="33" t="s">
        <v>31</v>
      </c>
      <c r="F1923" s="36">
        <v>0</v>
      </c>
      <c r="G1923" s="35">
        <v>3095279.83</v>
      </c>
      <c r="H1923" s="43">
        <f t="shared" si="22"/>
        <v>1652732733.0000012</v>
      </c>
      <c r="L1923" s="20"/>
      <c r="M1923" s="24"/>
    </row>
    <row r="1924" spans="2:13" s="4" customFormat="1" ht="37.5" customHeight="1" x14ac:dyDescent="0.2">
      <c r="B1924" s="33">
        <v>1910</v>
      </c>
      <c r="C1924" s="34">
        <v>45188</v>
      </c>
      <c r="D1924" s="33">
        <v>126257</v>
      </c>
      <c r="E1924" s="33" t="s">
        <v>31</v>
      </c>
      <c r="F1924" s="36">
        <v>0</v>
      </c>
      <c r="G1924" s="35">
        <v>2173011.13</v>
      </c>
      <c r="H1924" s="43">
        <f t="shared" si="22"/>
        <v>1650559721.8700011</v>
      </c>
      <c r="L1924" s="20"/>
      <c r="M1924" s="24"/>
    </row>
    <row r="1925" spans="2:13" s="4" customFormat="1" ht="37.5" customHeight="1" x14ac:dyDescent="0.2">
      <c r="B1925" s="33">
        <v>1911</v>
      </c>
      <c r="C1925" s="34">
        <v>45188</v>
      </c>
      <c r="D1925" s="33">
        <v>126258</v>
      </c>
      <c r="E1925" s="33" t="s">
        <v>31</v>
      </c>
      <c r="F1925" s="36">
        <v>0</v>
      </c>
      <c r="G1925" s="35">
        <v>2695207.6</v>
      </c>
      <c r="H1925" s="43">
        <f t="shared" si="22"/>
        <v>1647864514.2700012</v>
      </c>
      <c r="L1925" s="20"/>
      <c r="M1925" s="24"/>
    </row>
    <row r="1926" spans="2:13" s="4" customFormat="1" ht="37.5" customHeight="1" x14ac:dyDescent="0.2">
      <c r="B1926" s="33">
        <v>1912</v>
      </c>
      <c r="C1926" s="34">
        <v>45188</v>
      </c>
      <c r="D1926" s="33">
        <v>126259</v>
      </c>
      <c r="E1926" s="33" t="s">
        <v>31</v>
      </c>
      <c r="F1926" s="36">
        <v>0</v>
      </c>
      <c r="G1926" s="35">
        <v>2115534.81</v>
      </c>
      <c r="H1926" s="43">
        <f t="shared" si="22"/>
        <v>1645748979.4600012</v>
      </c>
      <c r="L1926" s="20"/>
      <c r="M1926" s="24"/>
    </row>
    <row r="1927" spans="2:13" s="4" customFormat="1" ht="37.5" customHeight="1" x14ac:dyDescent="0.2">
      <c r="B1927" s="33">
        <v>1913</v>
      </c>
      <c r="C1927" s="34">
        <v>45188</v>
      </c>
      <c r="D1927" s="33">
        <v>126260</v>
      </c>
      <c r="E1927" s="33" t="s">
        <v>31</v>
      </c>
      <c r="F1927" s="36">
        <v>0</v>
      </c>
      <c r="G1927" s="35">
        <v>1422351.1</v>
      </c>
      <c r="H1927" s="43">
        <f t="shared" si="22"/>
        <v>1644326628.3600013</v>
      </c>
      <c r="L1927" s="20"/>
      <c r="M1927" s="24"/>
    </row>
    <row r="1928" spans="2:13" s="4" customFormat="1" ht="37.5" customHeight="1" x14ac:dyDescent="0.2">
      <c r="B1928" s="33">
        <v>1914</v>
      </c>
      <c r="C1928" s="34">
        <v>45188</v>
      </c>
      <c r="D1928" s="33">
        <v>126261</v>
      </c>
      <c r="E1928" s="33" t="s">
        <v>31</v>
      </c>
      <c r="F1928" s="36">
        <v>0</v>
      </c>
      <c r="G1928" s="35">
        <v>1544326.6</v>
      </c>
      <c r="H1928" s="43">
        <f t="shared" si="22"/>
        <v>1642782301.7600014</v>
      </c>
      <c r="L1928" s="20"/>
      <c r="M1928" s="24"/>
    </row>
    <row r="1929" spans="2:13" s="4" customFormat="1" ht="37.5" customHeight="1" x14ac:dyDescent="0.2">
      <c r="B1929" s="33">
        <v>1915</v>
      </c>
      <c r="C1929" s="34">
        <v>45188</v>
      </c>
      <c r="D1929" s="33">
        <v>126262</v>
      </c>
      <c r="E1929" s="33" t="s">
        <v>31</v>
      </c>
      <c r="F1929" s="36">
        <v>0</v>
      </c>
      <c r="G1929" s="35">
        <v>1821671.57</v>
      </c>
      <c r="H1929" s="43">
        <f t="shared" si="22"/>
        <v>1640960630.1900015</v>
      </c>
      <c r="L1929" s="20"/>
      <c r="M1929" s="24"/>
    </row>
    <row r="1930" spans="2:13" s="4" customFormat="1" ht="37.5" customHeight="1" x14ac:dyDescent="0.2">
      <c r="B1930" s="33">
        <v>1916</v>
      </c>
      <c r="C1930" s="34">
        <v>45188</v>
      </c>
      <c r="D1930" s="33">
        <v>126263</v>
      </c>
      <c r="E1930" s="33" t="s">
        <v>31</v>
      </c>
      <c r="F1930" s="36">
        <v>0</v>
      </c>
      <c r="G1930" s="35">
        <v>2507505.65</v>
      </c>
      <c r="H1930" s="43">
        <f t="shared" si="22"/>
        <v>1638453124.5400014</v>
      </c>
      <c r="L1930" s="20"/>
      <c r="M1930" s="24"/>
    </row>
    <row r="1931" spans="2:13" s="4" customFormat="1" ht="37.5" customHeight="1" x14ac:dyDescent="0.2">
      <c r="B1931" s="33">
        <v>1917</v>
      </c>
      <c r="C1931" s="34">
        <v>45188</v>
      </c>
      <c r="D1931" s="33">
        <v>126264</v>
      </c>
      <c r="E1931" s="33" t="s">
        <v>31</v>
      </c>
      <c r="F1931" s="36">
        <v>0</v>
      </c>
      <c r="G1931" s="35">
        <v>1927554.72</v>
      </c>
      <c r="H1931" s="43">
        <f t="shared" si="22"/>
        <v>1636525569.8200014</v>
      </c>
      <c r="L1931" s="20"/>
      <c r="M1931" s="24"/>
    </row>
    <row r="1932" spans="2:13" s="4" customFormat="1" ht="37.5" customHeight="1" x14ac:dyDescent="0.2">
      <c r="B1932" s="33">
        <v>1918</v>
      </c>
      <c r="C1932" s="34">
        <v>45188</v>
      </c>
      <c r="D1932" s="33">
        <v>126265</v>
      </c>
      <c r="E1932" s="33" t="s">
        <v>31</v>
      </c>
      <c r="F1932" s="36">
        <v>0</v>
      </c>
      <c r="G1932" s="35">
        <v>781545.82</v>
      </c>
      <c r="H1932" s="43">
        <f t="shared" si="22"/>
        <v>1635744024.0000014</v>
      </c>
      <c r="L1932" s="20"/>
      <c r="M1932" s="24"/>
    </row>
    <row r="1933" spans="2:13" s="4" customFormat="1" ht="37.5" customHeight="1" x14ac:dyDescent="0.2">
      <c r="B1933" s="33">
        <v>1919</v>
      </c>
      <c r="C1933" s="34">
        <v>45188</v>
      </c>
      <c r="D1933" s="33">
        <v>126266</v>
      </c>
      <c r="E1933" s="33" t="s">
        <v>31</v>
      </c>
      <c r="F1933" s="36">
        <v>0</v>
      </c>
      <c r="G1933" s="35">
        <v>1877019.58</v>
      </c>
      <c r="H1933" s="43">
        <f t="shared" si="22"/>
        <v>1633867004.4200015</v>
      </c>
      <c r="L1933" s="20"/>
      <c r="M1933" s="24"/>
    </row>
    <row r="1934" spans="2:13" s="4" customFormat="1" ht="37.5" customHeight="1" x14ac:dyDescent="0.2">
      <c r="B1934" s="33">
        <v>1920</v>
      </c>
      <c r="C1934" s="34">
        <v>45188</v>
      </c>
      <c r="D1934" s="33">
        <v>126267</v>
      </c>
      <c r="E1934" s="33" t="s">
        <v>31</v>
      </c>
      <c r="F1934" s="36">
        <v>0</v>
      </c>
      <c r="G1934" s="35">
        <v>2800792.07</v>
      </c>
      <c r="H1934" s="43">
        <f t="shared" si="22"/>
        <v>1631066212.3500016</v>
      </c>
      <c r="L1934" s="20"/>
      <c r="M1934" s="24"/>
    </row>
    <row r="1935" spans="2:13" s="4" customFormat="1" ht="37.5" customHeight="1" x14ac:dyDescent="0.2">
      <c r="B1935" s="33">
        <v>1921</v>
      </c>
      <c r="C1935" s="34">
        <v>45188</v>
      </c>
      <c r="D1935" s="33">
        <v>126268</v>
      </c>
      <c r="E1935" s="33" t="s">
        <v>31</v>
      </c>
      <c r="F1935" s="36">
        <v>0</v>
      </c>
      <c r="G1935" s="35">
        <v>2014186.4</v>
      </c>
      <c r="H1935" s="43">
        <f t="shared" si="22"/>
        <v>1629052025.9500015</v>
      </c>
      <c r="L1935" s="20"/>
      <c r="M1935" s="24"/>
    </row>
    <row r="1936" spans="2:13" s="4" customFormat="1" ht="37.5" customHeight="1" x14ac:dyDescent="0.2">
      <c r="B1936" s="33">
        <v>1922</v>
      </c>
      <c r="C1936" s="34">
        <v>45188</v>
      </c>
      <c r="D1936" s="33">
        <v>126269</v>
      </c>
      <c r="E1936" s="33" t="s">
        <v>31</v>
      </c>
      <c r="F1936" s="36">
        <v>0</v>
      </c>
      <c r="G1936" s="35">
        <v>4165313.15</v>
      </c>
      <c r="H1936" s="43">
        <f t="shared" si="22"/>
        <v>1624886712.8000014</v>
      </c>
      <c r="L1936" s="20"/>
      <c r="M1936" s="24"/>
    </row>
    <row r="1937" spans="2:13" s="4" customFormat="1" ht="37.5" customHeight="1" x14ac:dyDescent="0.2">
      <c r="B1937" s="33">
        <v>1923</v>
      </c>
      <c r="C1937" s="34">
        <v>45188</v>
      </c>
      <c r="D1937" s="33">
        <v>126270</v>
      </c>
      <c r="E1937" s="33" t="s">
        <v>31</v>
      </c>
      <c r="F1937" s="36">
        <v>0</v>
      </c>
      <c r="G1937" s="35">
        <v>2683699.08</v>
      </c>
      <c r="H1937" s="43">
        <f t="shared" si="22"/>
        <v>1622203013.7200015</v>
      </c>
      <c r="L1937" s="20"/>
      <c r="M1937" s="24"/>
    </row>
    <row r="1938" spans="2:13" s="4" customFormat="1" ht="37.5" customHeight="1" x14ac:dyDescent="0.2">
      <c r="B1938" s="33">
        <v>1924</v>
      </c>
      <c r="C1938" s="34">
        <v>45188</v>
      </c>
      <c r="D1938" s="33">
        <v>126271</v>
      </c>
      <c r="E1938" s="33" t="s">
        <v>31</v>
      </c>
      <c r="F1938" s="36">
        <v>0</v>
      </c>
      <c r="G1938" s="35">
        <v>2052689.36</v>
      </c>
      <c r="H1938" s="43">
        <f t="shared" si="22"/>
        <v>1620150324.3600016</v>
      </c>
      <c r="L1938" s="20"/>
      <c r="M1938" s="24"/>
    </row>
    <row r="1939" spans="2:13" s="4" customFormat="1" ht="37.5" customHeight="1" x14ac:dyDescent="0.2">
      <c r="B1939" s="33">
        <v>1925</v>
      </c>
      <c r="C1939" s="34">
        <v>45188</v>
      </c>
      <c r="D1939" s="33">
        <v>126272</v>
      </c>
      <c r="E1939" s="33" t="s">
        <v>31</v>
      </c>
      <c r="F1939" s="36">
        <v>0</v>
      </c>
      <c r="G1939" s="35">
        <v>2091600.45</v>
      </c>
      <c r="H1939" s="43">
        <f t="shared" si="22"/>
        <v>1618058723.9100015</v>
      </c>
      <c r="L1939" s="20"/>
      <c r="M1939" s="24"/>
    </row>
    <row r="1940" spans="2:13" s="4" customFormat="1" ht="37.5" customHeight="1" x14ac:dyDescent="0.2">
      <c r="B1940" s="33">
        <v>1926</v>
      </c>
      <c r="C1940" s="34">
        <v>45188</v>
      </c>
      <c r="D1940" s="33">
        <v>126273</v>
      </c>
      <c r="E1940" s="33" t="s">
        <v>31</v>
      </c>
      <c r="F1940" s="36">
        <v>0</v>
      </c>
      <c r="G1940" s="35">
        <v>2185043.31</v>
      </c>
      <c r="H1940" s="43">
        <f t="shared" si="22"/>
        <v>1615873680.6000016</v>
      </c>
      <c r="L1940" s="20"/>
      <c r="M1940" s="24"/>
    </row>
    <row r="1941" spans="2:13" s="4" customFormat="1" ht="37.5" customHeight="1" x14ac:dyDescent="0.2">
      <c r="B1941" s="33">
        <v>1927</v>
      </c>
      <c r="C1941" s="34">
        <v>45189</v>
      </c>
      <c r="D1941" s="33">
        <v>45224</v>
      </c>
      <c r="E1941" s="33" t="s">
        <v>18</v>
      </c>
      <c r="F1941" s="36">
        <v>802546.22</v>
      </c>
      <c r="G1941" s="35">
        <v>0</v>
      </c>
      <c r="H1941" s="43">
        <f t="shared" si="22"/>
        <v>1616676226.8200016</v>
      </c>
      <c r="L1941" s="20"/>
      <c r="M1941" s="24"/>
    </row>
    <row r="1942" spans="2:13" s="4" customFormat="1" ht="37.5" customHeight="1" x14ac:dyDescent="0.2">
      <c r="B1942" s="33">
        <v>1928</v>
      </c>
      <c r="C1942" s="34">
        <v>45189</v>
      </c>
      <c r="D1942" s="33">
        <v>45231</v>
      </c>
      <c r="E1942" s="33" t="s">
        <v>18</v>
      </c>
      <c r="F1942" s="36">
        <v>89696302.680000007</v>
      </c>
      <c r="G1942" s="35">
        <v>0</v>
      </c>
      <c r="H1942" s="43">
        <f t="shared" si="22"/>
        <v>1706372529.5000017</v>
      </c>
      <c r="L1942" s="20"/>
      <c r="M1942" s="24"/>
    </row>
    <row r="1943" spans="2:13" s="4" customFormat="1" ht="37.5" customHeight="1" x14ac:dyDescent="0.2">
      <c r="B1943" s="33">
        <v>1929</v>
      </c>
      <c r="C1943" s="34">
        <v>45189</v>
      </c>
      <c r="D1943" s="33">
        <v>126758</v>
      </c>
      <c r="E1943" s="33" t="s">
        <v>31</v>
      </c>
      <c r="F1943" s="36">
        <v>0</v>
      </c>
      <c r="G1943" s="35">
        <v>47098.66</v>
      </c>
      <c r="H1943" s="43">
        <f t="shared" si="22"/>
        <v>1706325430.8400016</v>
      </c>
      <c r="L1943" s="20"/>
      <c r="M1943" s="24"/>
    </row>
    <row r="1944" spans="2:13" s="4" customFormat="1" ht="37.5" customHeight="1" x14ac:dyDescent="0.2">
      <c r="B1944" s="33">
        <v>1930</v>
      </c>
      <c r="C1944" s="34">
        <v>45189</v>
      </c>
      <c r="D1944" s="33">
        <v>126758</v>
      </c>
      <c r="E1944" s="33" t="s">
        <v>31</v>
      </c>
      <c r="F1944" s="36">
        <v>0</v>
      </c>
      <c r="G1944" s="35">
        <v>1064429.6299999999</v>
      </c>
      <c r="H1944" s="43">
        <f t="shared" si="22"/>
        <v>1705261001.2100015</v>
      </c>
      <c r="L1944" s="20"/>
      <c r="M1944" s="24"/>
    </row>
    <row r="1945" spans="2:13" s="4" customFormat="1" ht="37.5" customHeight="1" x14ac:dyDescent="0.2">
      <c r="B1945" s="33">
        <v>1931</v>
      </c>
      <c r="C1945" s="34">
        <v>45189</v>
      </c>
      <c r="D1945" s="33">
        <v>126759</v>
      </c>
      <c r="E1945" s="33" t="s">
        <v>31</v>
      </c>
      <c r="F1945" s="36">
        <v>0</v>
      </c>
      <c r="G1945" s="35">
        <v>522467.36</v>
      </c>
      <c r="H1945" s="43">
        <f t="shared" si="22"/>
        <v>1704738533.8500016</v>
      </c>
      <c r="L1945" s="20"/>
      <c r="M1945" s="24"/>
    </row>
    <row r="1946" spans="2:13" s="4" customFormat="1" ht="37.5" customHeight="1" x14ac:dyDescent="0.2">
      <c r="B1946" s="33">
        <v>1932</v>
      </c>
      <c r="C1946" s="34">
        <v>45189</v>
      </c>
      <c r="D1946" s="33">
        <v>126759</v>
      </c>
      <c r="E1946" s="33" t="s">
        <v>31</v>
      </c>
      <c r="F1946" s="36">
        <v>0</v>
      </c>
      <c r="G1946" s="35">
        <v>1737771.76</v>
      </c>
      <c r="H1946" s="43">
        <f t="shared" si="22"/>
        <v>1703000762.0900016</v>
      </c>
      <c r="L1946" s="20"/>
      <c r="M1946" s="24"/>
    </row>
    <row r="1947" spans="2:13" s="4" customFormat="1" ht="37.5" customHeight="1" x14ac:dyDescent="0.2">
      <c r="B1947" s="33">
        <v>1933</v>
      </c>
      <c r="C1947" s="34">
        <v>45189</v>
      </c>
      <c r="D1947" s="33">
        <v>126764</v>
      </c>
      <c r="E1947" s="33" t="s">
        <v>31</v>
      </c>
      <c r="F1947" s="36">
        <v>0</v>
      </c>
      <c r="G1947" s="35">
        <v>97583.29</v>
      </c>
      <c r="H1947" s="43">
        <f t="shared" si="22"/>
        <v>1702903178.8000016</v>
      </c>
      <c r="L1947" s="20"/>
      <c r="M1947" s="24"/>
    </row>
    <row r="1948" spans="2:13" s="4" customFormat="1" ht="37.5" customHeight="1" x14ac:dyDescent="0.2">
      <c r="B1948" s="33">
        <v>1934</v>
      </c>
      <c r="C1948" s="34">
        <v>45189</v>
      </c>
      <c r="D1948" s="33">
        <v>126764</v>
      </c>
      <c r="E1948" s="33" t="s">
        <v>31</v>
      </c>
      <c r="F1948" s="36">
        <v>0</v>
      </c>
      <c r="G1948" s="35">
        <v>1776555.65</v>
      </c>
      <c r="H1948" s="43">
        <f t="shared" si="22"/>
        <v>1701126623.1500015</v>
      </c>
      <c r="L1948" s="20"/>
      <c r="M1948" s="24"/>
    </row>
    <row r="1949" spans="2:13" s="4" customFormat="1" ht="37.5" customHeight="1" x14ac:dyDescent="0.2">
      <c r="B1949" s="33">
        <v>1935</v>
      </c>
      <c r="C1949" s="34">
        <v>45189</v>
      </c>
      <c r="D1949" s="33">
        <v>126760</v>
      </c>
      <c r="E1949" s="33" t="s">
        <v>31</v>
      </c>
      <c r="F1949" s="36">
        <v>0</v>
      </c>
      <c r="G1949" s="35">
        <v>207066.75</v>
      </c>
      <c r="H1949" s="43">
        <f t="shared" si="22"/>
        <v>1700919556.4000015</v>
      </c>
      <c r="L1949" s="20"/>
      <c r="M1949" s="24"/>
    </row>
    <row r="1950" spans="2:13" s="4" customFormat="1" ht="37.5" customHeight="1" x14ac:dyDescent="0.2">
      <c r="B1950" s="33">
        <v>1936</v>
      </c>
      <c r="C1950" s="34">
        <v>45189</v>
      </c>
      <c r="D1950" s="33">
        <v>126760</v>
      </c>
      <c r="E1950" s="33" t="s">
        <v>31</v>
      </c>
      <c r="F1950" s="36">
        <v>0</v>
      </c>
      <c r="G1950" s="35">
        <v>574805.68000000005</v>
      </c>
      <c r="H1950" s="43">
        <f t="shared" si="22"/>
        <v>1700344750.7200015</v>
      </c>
      <c r="L1950" s="20"/>
      <c r="M1950" s="24"/>
    </row>
    <row r="1951" spans="2:13" s="4" customFormat="1" ht="37.5" customHeight="1" x14ac:dyDescent="0.2">
      <c r="B1951" s="33">
        <v>1937</v>
      </c>
      <c r="C1951" s="34">
        <v>45189</v>
      </c>
      <c r="D1951" s="33">
        <v>126761</v>
      </c>
      <c r="E1951" s="33" t="s">
        <v>31</v>
      </c>
      <c r="F1951" s="36">
        <v>0</v>
      </c>
      <c r="G1951" s="35">
        <v>206524.87</v>
      </c>
      <c r="H1951" s="43">
        <f t="shared" si="22"/>
        <v>1700138225.8500016</v>
      </c>
      <c r="L1951" s="20"/>
      <c r="M1951" s="24"/>
    </row>
    <row r="1952" spans="2:13" s="4" customFormat="1" ht="37.5" customHeight="1" x14ac:dyDescent="0.2">
      <c r="B1952" s="33">
        <v>1938</v>
      </c>
      <c r="C1952" s="34">
        <v>45189</v>
      </c>
      <c r="D1952" s="33">
        <v>126761</v>
      </c>
      <c r="E1952" s="33" t="s">
        <v>31</v>
      </c>
      <c r="F1952" s="36">
        <v>0</v>
      </c>
      <c r="G1952" s="35">
        <v>853037.53</v>
      </c>
      <c r="H1952" s="43">
        <f t="shared" si="22"/>
        <v>1699285188.3200016</v>
      </c>
      <c r="L1952" s="20"/>
      <c r="M1952" s="24"/>
    </row>
    <row r="1953" spans="2:13" s="4" customFormat="1" ht="37.5" customHeight="1" x14ac:dyDescent="0.2">
      <c r="B1953" s="33">
        <v>1939</v>
      </c>
      <c r="C1953" s="34">
        <v>45189</v>
      </c>
      <c r="D1953" s="33">
        <v>126762</v>
      </c>
      <c r="E1953" s="33" t="s">
        <v>31</v>
      </c>
      <c r="F1953" s="36">
        <v>0</v>
      </c>
      <c r="G1953" s="35">
        <v>145029.31</v>
      </c>
      <c r="H1953" s="43">
        <f t="shared" si="22"/>
        <v>1699140159.0100017</v>
      </c>
      <c r="L1953" s="20"/>
      <c r="M1953" s="24"/>
    </row>
    <row r="1954" spans="2:13" s="4" customFormat="1" ht="37.5" customHeight="1" x14ac:dyDescent="0.2">
      <c r="B1954" s="33">
        <v>1940</v>
      </c>
      <c r="C1954" s="34">
        <v>45189</v>
      </c>
      <c r="D1954" s="33">
        <v>126762</v>
      </c>
      <c r="E1954" s="33" t="s">
        <v>31</v>
      </c>
      <c r="F1954" s="36">
        <v>0</v>
      </c>
      <c r="G1954" s="35">
        <v>2580113.2599999998</v>
      </c>
      <c r="H1954" s="43">
        <f t="shared" si="22"/>
        <v>1696560045.7500017</v>
      </c>
      <c r="L1954" s="20"/>
      <c r="M1954" s="24"/>
    </row>
    <row r="1955" spans="2:13" s="4" customFormat="1" ht="37.5" customHeight="1" x14ac:dyDescent="0.2">
      <c r="B1955" s="33">
        <v>1941</v>
      </c>
      <c r="C1955" s="34">
        <v>45189</v>
      </c>
      <c r="D1955" s="33">
        <v>126763</v>
      </c>
      <c r="E1955" s="33" t="s">
        <v>31</v>
      </c>
      <c r="F1955" s="36">
        <v>0</v>
      </c>
      <c r="G1955" s="35">
        <v>2108037.38</v>
      </c>
      <c r="H1955" s="43">
        <f t="shared" si="22"/>
        <v>1694452008.3700016</v>
      </c>
      <c r="L1955" s="20"/>
      <c r="M1955" s="24"/>
    </row>
    <row r="1956" spans="2:13" s="4" customFormat="1" ht="37.5" customHeight="1" x14ac:dyDescent="0.2">
      <c r="B1956" s="33">
        <v>1942</v>
      </c>
      <c r="C1956" s="34">
        <v>45189</v>
      </c>
      <c r="D1956" s="33">
        <v>126765</v>
      </c>
      <c r="E1956" s="33" t="s">
        <v>31</v>
      </c>
      <c r="F1956" s="36">
        <v>0</v>
      </c>
      <c r="G1956" s="35">
        <v>27383.85</v>
      </c>
      <c r="H1956" s="43">
        <f t="shared" si="22"/>
        <v>1694424624.5200016</v>
      </c>
      <c r="L1956" s="20"/>
      <c r="M1956" s="24"/>
    </row>
    <row r="1957" spans="2:13" s="4" customFormat="1" ht="37.5" customHeight="1" x14ac:dyDescent="0.2">
      <c r="B1957" s="33">
        <v>1943</v>
      </c>
      <c r="C1957" s="34">
        <v>45189</v>
      </c>
      <c r="D1957" s="33">
        <v>126765</v>
      </c>
      <c r="E1957" s="33" t="s">
        <v>31</v>
      </c>
      <c r="F1957" s="36">
        <v>0</v>
      </c>
      <c r="G1957" s="35">
        <v>618875.07999999996</v>
      </c>
      <c r="H1957" s="43">
        <f t="shared" si="22"/>
        <v>1693805749.4400017</v>
      </c>
      <c r="L1957" s="20"/>
      <c r="M1957" s="24"/>
    </row>
    <row r="1958" spans="2:13" s="4" customFormat="1" ht="37.5" customHeight="1" x14ac:dyDescent="0.2">
      <c r="B1958" s="33">
        <v>1944</v>
      </c>
      <c r="C1958" s="34">
        <v>45189</v>
      </c>
      <c r="D1958" s="33">
        <v>126766</v>
      </c>
      <c r="E1958" s="33" t="s">
        <v>31</v>
      </c>
      <c r="F1958" s="36">
        <v>0</v>
      </c>
      <c r="G1958" s="35">
        <v>734576.71</v>
      </c>
      <c r="H1958" s="43">
        <f t="shared" si="22"/>
        <v>1693071172.7300017</v>
      </c>
      <c r="L1958" s="20"/>
      <c r="M1958" s="24"/>
    </row>
    <row r="1959" spans="2:13" s="4" customFormat="1" ht="37.5" customHeight="1" x14ac:dyDescent="0.2">
      <c r="B1959" s="33">
        <v>1945</v>
      </c>
      <c r="C1959" s="34">
        <v>45189</v>
      </c>
      <c r="D1959" s="33">
        <v>126766</v>
      </c>
      <c r="E1959" s="33" t="s">
        <v>31</v>
      </c>
      <c r="F1959" s="36">
        <v>0</v>
      </c>
      <c r="G1959" s="35">
        <v>2464045.7599999998</v>
      </c>
      <c r="H1959" s="43">
        <f t="shared" si="22"/>
        <v>1690607126.9700017</v>
      </c>
      <c r="L1959" s="20"/>
      <c r="M1959" s="24"/>
    </row>
    <row r="1960" spans="2:13" s="4" customFormat="1" ht="37.5" customHeight="1" x14ac:dyDescent="0.2">
      <c r="B1960" s="33">
        <v>1946</v>
      </c>
      <c r="C1960" s="34">
        <v>45189</v>
      </c>
      <c r="D1960" s="33">
        <v>126767</v>
      </c>
      <c r="E1960" s="33" t="s">
        <v>31</v>
      </c>
      <c r="F1960" s="36">
        <v>0</v>
      </c>
      <c r="G1960" s="35">
        <v>123925.07</v>
      </c>
      <c r="H1960" s="43">
        <f t="shared" si="22"/>
        <v>1690483201.9000018</v>
      </c>
      <c r="L1960" s="20"/>
      <c r="M1960" s="24"/>
    </row>
    <row r="1961" spans="2:13" s="4" customFormat="1" ht="37.5" customHeight="1" x14ac:dyDescent="0.2">
      <c r="B1961" s="33">
        <v>1947</v>
      </c>
      <c r="C1961" s="34">
        <v>45189</v>
      </c>
      <c r="D1961" s="33">
        <v>126767</v>
      </c>
      <c r="E1961" s="33" t="s">
        <v>31</v>
      </c>
      <c r="F1961" s="36">
        <v>0</v>
      </c>
      <c r="G1961" s="35">
        <v>2371591.13</v>
      </c>
      <c r="H1961" s="43">
        <f t="shared" ref="H1961:H2024" si="23">H1960+F1961-G1961</f>
        <v>1688111610.7700016</v>
      </c>
      <c r="L1961" s="20"/>
      <c r="M1961" s="24"/>
    </row>
    <row r="1962" spans="2:13" s="4" customFormat="1" ht="37.5" customHeight="1" x14ac:dyDescent="0.2">
      <c r="B1962" s="33">
        <v>1948</v>
      </c>
      <c r="C1962" s="34">
        <v>45189</v>
      </c>
      <c r="D1962" s="33">
        <v>126768</v>
      </c>
      <c r="E1962" s="33" t="s">
        <v>31</v>
      </c>
      <c r="F1962" s="36">
        <v>0</v>
      </c>
      <c r="G1962" s="35">
        <v>31114.17</v>
      </c>
      <c r="H1962" s="43">
        <f t="shared" si="23"/>
        <v>1688080496.6000016</v>
      </c>
      <c r="L1962" s="20"/>
      <c r="M1962" s="24"/>
    </row>
    <row r="1963" spans="2:13" s="4" customFormat="1" ht="37.5" customHeight="1" x14ac:dyDescent="0.2">
      <c r="B1963" s="33">
        <v>1949</v>
      </c>
      <c r="C1963" s="34">
        <v>45189</v>
      </c>
      <c r="D1963" s="33">
        <v>126768</v>
      </c>
      <c r="E1963" s="33" t="s">
        <v>31</v>
      </c>
      <c r="F1963" s="36">
        <v>0</v>
      </c>
      <c r="G1963" s="35">
        <v>703180.25</v>
      </c>
      <c r="H1963" s="43">
        <f t="shared" si="23"/>
        <v>1687377316.3500016</v>
      </c>
      <c r="L1963" s="20"/>
      <c r="M1963" s="24"/>
    </row>
    <row r="1964" spans="2:13" s="4" customFormat="1" ht="37.5" customHeight="1" x14ac:dyDescent="0.2">
      <c r="B1964" s="33">
        <v>1950</v>
      </c>
      <c r="C1964" s="34">
        <v>45189</v>
      </c>
      <c r="D1964" s="33">
        <v>126769</v>
      </c>
      <c r="E1964" s="33" t="s">
        <v>31</v>
      </c>
      <c r="F1964" s="36">
        <v>0</v>
      </c>
      <c r="G1964" s="35">
        <v>90382.42</v>
      </c>
      <c r="H1964" s="43">
        <f t="shared" si="23"/>
        <v>1687286933.9300015</v>
      </c>
      <c r="L1964" s="20"/>
      <c r="M1964" s="24"/>
    </row>
    <row r="1965" spans="2:13" s="4" customFormat="1" ht="37.5" customHeight="1" x14ac:dyDescent="0.2">
      <c r="B1965" s="33">
        <v>1951</v>
      </c>
      <c r="C1965" s="34">
        <v>45189</v>
      </c>
      <c r="D1965" s="33">
        <v>126769</v>
      </c>
      <c r="E1965" s="33" t="s">
        <v>31</v>
      </c>
      <c r="F1965" s="36">
        <v>0</v>
      </c>
      <c r="G1965" s="35">
        <v>373318.7</v>
      </c>
      <c r="H1965" s="43">
        <f t="shared" si="23"/>
        <v>1686913615.2300014</v>
      </c>
      <c r="L1965" s="20"/>
      <c r="M1965" s="24"/>
    </row>
    <row r="1966" spans="2:13" s="4" customFormat="1" ht="37.5" customHeight="1" x14ac:dyDescent="0.2">
      <c r="B1966" s="33">
        <v>1952</v>
      </c>
      <c r="C1966" s="34">
        <v>45189</v>
      </c>
      <c r="D1966" s="33">
        <v>126770</v>
      </c>
      <c r="E1966" s="33" t="s">
        <v>31</v>
      </c>
      <c r="F1966" s="36">
        <v>0</v>
      </c>
      <c r="G1966" s="35">
        <v>59342.559999999998</v>
      </c>
      <c r="H1966" s="43">
        <f t="shared" si="23"/>
        <v>1686854272.6700015</v>
      </c>
      <c r="L1966" s="20"/>
      <c r="M1966" s="24"/>
    </row>
    <row r="1967" spans="2:13" s="4" customFormat="1" ht="37.5" customHeight="1" x14ac:dyDescent="0.2">
      <c r="B1967" s="33">
        <v>1953</v>
      </c>
      <c r="C1967" s="34">
        <v>45189</v>
      </c>
      <c r="D1967" s="33">
        <v>126770</v>
      </c>
      <c r="E1967" s="33" t="s">
        <v>31</v>
      </c>
      <c r="F1967" s="36">
        <v>0</v>
      </c>
      <c r="G1967" s="35">
        <v>245110.55</v>
      </c>
      <c r="H1967" s="43">
        <f t="shared" si="23"/>
        <v>1686609162.1200016</v>
      </c>
      <c r="L1967" s="20"/>
      <c r="M1967" s="24"/>
    </row>
    <row r="1968" spans="2:13" s="4" customFormat="1" ht="37.5" customHeight="1" x14ac:dyDescent="0.2">
      <c r="B1968" s="33">
        <v>1954</v>
      </c>
      <c r="C1968" s="34">
        <v>45189</v>
      </c>
      <c r="D1968" s="33">
        <v>126771</v>
      </c>
      <c r="E1968" s="33" t="s">
        <v>31</v>
      </c>
      <c r="F1968" s="36">
        <v>0</v>
      </c>
      <c r="G1968" s="35">
        <v>155963.51999999999</v>
      </c>
      <c r="H1968" s="43">
        <f t="shared" si="23"/>
        <v>1686453198.6000016</v>
      </c>
      <c r="L1968" s="20"/>
      <c r="M1968" s="24"/>
    </row>
    <row r="1969" spans="2:13" s="4" customFormat="1" ht="37.5" customHeight="1" x14ac:dyDescent="0.2">
      <c r="B1969" s="33">
        <v>1955</v>
      </c>
      <c r="C1969" s="34">
        <v>45189</v>
      </c>
      <c r="D1969" s="33">
        <v>126771</v>
      </c>
      <c r="E1969" s="33" t="s">
        <v>31</v>
      </c>
      <c r="F1969" s="36">
        <v>0</v>
      </c>
      <c r="G1969" s="35">
        <v>644197.14</v>
      </c>
      <c r="H1969" s="43">
        <f t="shared" si="23"/>
        <v>1685809001.4600015</v>
      </c>
      <c r="L1969" s="20"/>
      <c r="M1969" s="24"/>
    </row>
    <row r="1970" spans="2:13" s="4" customFormat="1" ht="37.5" customHeight="1" x14ac:dyDescent="0.2">
      <c r="B1970" s="33">
        <v>1956</v>
      </c>
      <c r="C1970" s="34">
        <v>45189</v>
      </c>
      <c r="D1970" s="33">
        <v>126772</v>
      </c>
      <c r="E1970" s="33" t="s">
        <v>31</v>
      </c>
      <c r="F1970" s="36">
        <v>0</v>
      </c>
      <c r="G1970" s="35">
        <v>11176.39</v>
      </c>
      <c r="H1970" s="43">
        <f t="shared" si="23"/>
        <v>1685797825.0700014</v>
      </c>
      <c r="L1970" s="20"/>
      <c r="M1970" s="24"/>
    </row>
    <row r="1971" spans="2:13" s="4" customFormat="1" ht="37.5" customHeight="1" x14ac:dyDescent="0.2">
      <c r="B1971" s="33">
        <v>1957</v>
      </c>
      <c r="C1971" s="34">
        <v>45189</v>
      </c>
      <c r="D1971" s="33">
        <v>126772</v>
      </c>
      <c r="E1971" s="33" t="s">
        <v>31</v>
      </c>
      <c r="F1971" s="36">
        <v>0</v>
      </c>
      <c r="G1971" s="35">
        <v>1201343.43</v>
      </c>
      <c r="H1971" s="43">
        <f t="shared" si="23"/>
        <v>1684596481.6400013</v>
      </c>
      <c r="L1971" s="20"/>
      <c r="M1971" s="24"/>
    </row>
    <row r="1972" spans="2:13" s="4" customFormat="1" ht="37.5" customHeight="1" x14ac:dyDescent="0.2">
      <c r="B1972" s="33">
        <v>1958</v>
      </c>
      <c r="C1972" s="34">
        <v>45189</v>
      </c>
      <c r="D1972" s="33">
        <v>126773</v>
      </c>
      <c r="E1972" s="33" t="s">
        <v>31</v>
      </c>
      <c r="F1972" s="36">
        <v>0</v>
      </c>
      <c r="G1972" s="35">
        <v>341744.21</v>
      </c>
      <c r="H1972" s="43">
        <f t="shared" si="23"/>
        <v>1684254737.4300013</v>
      </c>
      <c r="L1972" s="20"/>
      <c r="M1972" s="24"/>
    </row>
    <row r="1973" spans="2:13" s="4" customFormat="1" ht="37.5" customHeight="1" x14ac:dyDescent="0.2">
      <c r="B1973" s="33">
        <v>1959</v>
      </c>
      <c r="C1973" s="34">
        <v>45189</v>
      </c>
      <c r="D1973" s="33">
        <v>126773</v>
      </c>
      <c r="E1973" s="33" t="s">
        <v>31</v>
      </c>
      <c r="F1973" s="36">
        <v>0</v>
      </c>
      <c r="G1973" s="35">
        <v>1086683.3500000001</v>
      </c>
      <c r="H1973" s="43">
        <f t="shared" si="23"/>
        <v>1683168054.0800014</v>
      </c>
      <c r="L1973" s="20"/>
      <c r="M1973" s="24"/>
    </row>
    <row r="1974" spans="2:13" s="4" customFormat="1" ht="37.5" customHeight="1" x14ac:dyDescent="0.2">
      <c r="B1974" s="33">
        <v>1960</v>
      </c>
      <c r="C1974" s="34">
        <v>45189</v>
      </c>
      <c r="D1974" s="33">
        <v>126774</v>
      </c>
      <c r="E1974" s="33" t="s">
        <v>31</v>
      </c>
      <c r="F1974" s="36">
        <v>0</v>
      </c>
      <c r="G1974" s="35">
        <v>32814.71</v>
      </c>
      <c r="H1974" s="43">
        <f t="shared" si="23"/>
        <v>1683135239.3700013</v>
      </c>
      <c r="L1974" s="20"/>
      <c r="M1974" s="24"/>
    </row>
    <row r="1975" spans="2:13" s="4" customFormat="1" ht="37.5" customHeight="1" x14ac:dyDescent="0.2">
      <c r="B1975" s="33">
        <v>1961</v>
      </c>
      <c r="C1975" s="34">
        <v>45189</v>
      </c>
      <c r="D1975" s="33">
        <v>126774</v>
      </c>
      <c r="E1975" s="33" t="s">
        <v>31</v>
      </c>
      <c r="F1975" s="36">
        <v>0</v>
      </c>
      <c r="G1975" s="35">
        <v>741612.49</v>
      </c>
      <c r="H1975" s="43">
        <f t="shared" si="23"/>
        <v>1682393626.8800013</v>
      </c>
      <c r="L1975" s="20"/>
      <c r="M1975" s="24"/>
    </row>
    <row r="1976" spans="2:13" s="4" customFormat="1" ht="37.5" customHeight="1" x14ac:dyDescent="0.2">
      <c r="B1976" s="33">
        <v>1962</v>
      </c>
      <c r="C1976" s="34">
        <v>45189</v>
      </c>
      <c r="D1976" s="33">
        <v>126775</v>
      </c>
      <c r="E1976" s="33" t="s">
        <v>31</v>
      </c>
      <c r="F1976" s="36">
        <v>0</v>
      </c>
      <c r="G1976" s="35">
        <v>116031.3</v>
      </c>
      <c r="H1976" s="43">
        <f t="shared" si="23"/>
        <v>1682277595.5800014</v>
      </c>
      <c r="L1976" s="20"/>
      <c r="M1976" s="24"/>
    </row>
    <row r="1977" spans="2:13" s="4" customFormat="1" ht="37.5" customHeight="1" x14ac:dyDescent="0.2">
      <c r="B1977" s="33">
        <v>1963</v>
      </c>
      <c r="C1977" s="34">
        <v>45189</v>
      </c>
      <c r="D1977" s="33">
        <v>126775</v>
      </c>
      <c r="E1977" s="33" t="s">
        <v>31</v>
      </c>
      <c r="F1977" s="36">
        <v>0</v>
      </c>
      <c r="G1977" s="35">
        <v>479259.71</v>
      </c>
      <c r="H1977" s="43">
        <f t="shared" si="23"/>
        <v>1681798335.8700013</v>
      </c>
      <c r="L1977" s="20"/>
      <c r="M1977" s="24"/>
    </row>
    <row r="1978" spans="2:13" s="4" customFormat="1" ht="37.5" customHeight="1" x14ac:dyDescent="0.2">
      <c r="B1978" s="33">
        <v>1964</v>
      </c>
      <c r="C1978" s="34">
        <v>45189</v>
      </c>
      <c r="D1978" s="33">
        <v>126777</v>
      </c>
      <c r="E1978" s="33" t="s">
        <v>31</v>
      </c>
      <c r="F1978" s="36">
        <v>0</v>
      </c>
      <c r="G1978" s="35">
        <v>16914.8</v>
      </c>
      <c r="H1978" s="43">
        <f t="shared" si="23"/>
        <v>1681781421.0700014</v>
      </c>
      <c r="L1978" s="20"/>
      <c r="M1978" s="24"/>
    </row>
    <row r="1979" spans="2:13" s="4" customFormat="1" ht="37.5" customHeight="1" x14ac:dyDescent="0.2">
      <c r="B1979" s="33">
        <v>1965</v>
      </c>
      <c r="C1979" s="34">
        <v>45189</v>
      </c>
      <c r="D1979" s="33">
        <v>126777</v>
      </c>
      <c r="E1979" s="33" t="s">
        <v>31</v>
      </c>
      <c r="F1979" s="36">
        <v>0</v>
      </c>
      <c r="G1979" s="35">
        <v>382274.48</v>
      </c>
      <c r="H1979" s="43">
        <f t="shared" si="23"/>
        <v>1681399146.5900013</v>
      </c>
      <c r="L1979" s="20"/>
      <c r="M1979" s="24"/>
    </row>
    <row r="1980" spans="2:13" s="4" customFormat="1" ht="37.5" customHeight="1" x14ac:dyDescent="0.2">
      <c r="B1980" s="33">
        <v>1966</v>
      </c>
      <c r="C1980" s="34">
        <v>45189</v>
      </c>
      <c r="D1980" s="33">
        <v>126778</v>
      </c>
      <c r="E1980" s="33" t="s">
        <v>31</v>
      </c>
      <c r="F1980" s="36">
        <v>0</v>
      </c>
      <c r="G1980" s="35">
        <v>21288.57</v>
      </c>
      <c r="H1980" s="43">
        <f t="shared" si="23"/>
        <v>1681377858.0200014</v>
      </c>
      <c r="L1980" s="20"/>
      <c r="M1980" s="24"/>
    </row>
    <row r="1981" spans="2:13" s="4" customFormat="1" ht="37.5" customHeight="1" x14ac:dyDescent="0.2">
      <c r="B1981" s="33">
        <v>1967</v>
      </c>
      <c r="C1981" s="34">
        <v>45189</v>
      </c>
      <c r="D1981" s="33">
        <v>126778</v>
      </c>
      <c r="E1981" s="33" t="s">
        <v>31</v>
      </c>
      <c r="F1981" s="36">
        <v>0</v>
      </c>
      <c r="G1981" s="35">
        <v>440426.71</v>
      </c>
      <c r="H1981" s="43">
        <f t="shared" si="23"/>
        <v>1680937431.3100014</v>
      </c>
      <c r="L1981" s="20"/>
      <c r="M1981" s="24"/>
    </row>
    <row r="1982" spans="2:13" s="4" customFormat="1" ht="37.5" customHeight="1" x14ac:dyDescent="0.2">
      <c r="B1982" s="33">
        <v>1968</v>
      </c>
      <c r="C1982" s="34">
        <v>45189</v>
      </c>
      <c r="D1982" s="33">
        <v>126779</v>
      </c>
      <c r="E1982" s="33" t="s">
        <v>31</v>
      </c>
      <c r="F1982" s="36">
        <v>0</v>
      </c>
      <c r="G1982" s="35">
        <v>46539.86</v>
      </c>
      <c r="H1982" s="43">
        <f t="shared" si="23"/>
        <v>1680890891.4500015</v>
      </c>
      <c r="L1982" s="20"/>
      <c r="M1982" s="24"/>
    </row>
    <row r="1983" spans="2:13" s="4" customFormat="1" ht="37.5" customHeight="1" x14ac:dyDescent="0.2">
      <c r="B1983" s="33">
        <v>1969</v>
      </c>
      <c r="C1983" s="34">
        <v>45189</v>
      </c>
      <c r="D1983" s="33">
        <v>126779</v>
      </c>
      <c r="E1983" s="33" t="s">
        <v>31</v>
      </c>
      <c r="F1983" s="36">
        <v>0</v>
      </c>
      <c r="G1983" s="35">
        <v>789884.51</v>
      </c>
      <c r="H1983" s="43">
        <f t="shared" si="23"/>
        <v>1680101006.9400015</v>
      </c>
      <c r="L1983" s="20"/>
      <c r="M1983" s="24"/>
    </row>
    <row r="1984" spans="2:13" s="4" customFormat="1" ht="37.5" customHeight="1" x14ac:dyDescent="0.2">
      <c r="B1984" s="33">
        <v>1970</v>
      </c>
      <c r="C1984" s="34">
        <v>45189</v>
      </c>
      <c r="D1984" s="33">
        <v>126780</v>
      </c>
      <c r="E1984" s="33" t="s">
        <v>31</v>
      </c>
      <c r="F1984" s="36">
        <v>0</v>
      </c>
      <c r="G1984" s="35">
        <v>133470.20000000001</v>
      </c>
      <c r="H1984" s="43">
        <f t="shared" si="23"/>
        <v>1679967536.7400014</v>
      </c>
      <c r="L1984" s="20"/>
      <c r="M1984" s="24"/>
    </row>
    <row r="1985" spans="2:13" s="4" customFormat="1" ht="37.5" customHeight="1" x14ac:dyDescent="0.2">
      <c r="B1985" s="33">
        <v>1971</v>
      </c>
      <c r="C1985" s="34">
        <v>45189</v>
      </c>
      <c r="D1985" s="33">
        <v>126780</v>
      </c>
      <c r="E1985" s="33" t="s">
        <v>31</v>
      </c>
      <c r="F1985" s="36">
        <v>0</v>
      </c>
      <c r="G1985" s="35">
        <v>2730902.85</v>
      </c>
      <c r="H1985" s="43">
        <f t="shared" si="23"/>
        <v>1677236633.8900015</v>
      </c>
      <c r="L1985" s="20"/>
      <c r="M1985" s="24"/>
    </row>
    <row r="1986" spans="2:13" s="4" customFormat="1" ht="37.5" customHeight="1" x14ac:dyDescent="0.2">
      <c r="B1986" s="33">
        <v>1972</v>
      </c>
      <c r="C1986" s="34">
        <v>45189</v>
      </c>
      <c r="D1986" s="33">
        <v>126781</v>
      </c>
      <c r="E1986" s="33" t="s">
        <v>31</v>
      </c>
      <c r="F1986" s="36">
        <v>0</v>
      </c>
      <c r="G1986" s="35">
        <v>133288.73000000001</v>
      </c>
      <c r="H1986" s="43">
        <f t="shared" si="23"/>
        <v>1677103345.1600015</v>
      </c>
      <c r="L1986" s="20"/>
      <c r="M1986" s="24"/>
    </row>
    <row r="1987" spans="2:13" s="4" customFormat="1" ht="37.5" customHeight="1" x14ac:dyDescent="0.2">
      <c r="B1987" s="33">
        <v>1973</v>
      </c>
      <c r="C1987" s="34">
        <v>45189</v>
      </c>
      <c r="D1987" s="33">
        <v>126781</v>
      </c>
      <c r="E1987" s="33" t="s">
        <v>31</v>
      </c>
      <c r="F1987" s="36">
        <v>0</v>
      </c>
      <c r="G1987" s="35">
        <v>875916.83</v>
      </c>
      <c r="H1987" s="43">
        <f t="shared" si="23"/>
        <v>1676227428.3300016</v>
      </c>
      <c r="L1987" s="20"/>
      <c r="M1987" s="24"/>
    </row>
    <row r="1988" spans="2:13" s="4" customFormat="1" ht="37.5" customHeight="1" x14ac:dyDescent="0.2">
      <c r="B1988" s="33">
        <v>1974</v>
      </c>
      <c r="C1988" s="34">
        <v>45189</v>
      </c>
      <c r="D1988" s="33">
        <v>126782</v>
      </c>
      <c r="E1988" s="33" t="s">
        <v>31</v>
      </c>
      <c r="F1988" s="36">
        <v>0</v>
      </c>
      <c r="G1988" s="35">
        <v>78766.78</v>
      </c>
      <c r="H1988" s="43">
        <f t="shared" si="23"/>
        <v>1676148661.5500016</v>
      </c>
      <c r="L1988" s="20"/>
      <c r="M1988" s="24"/>
    </row>
    <row r="1989" spans="2:13" s="4" customFormat="1" ht="37.5" customHeight="1" x14ac:dyDescent="0.2">
      <c r="B1989" s="33">
        <v>1975</v>
      </c>
      <c r="C1989" s="34">
        <v>45189</v>
      </c>
      <c r="D1989" s="33">
        <v>126782</v>
      </c>
      <c r="E1989" s="33" t="s">
        <v>31</v>
      </c>
      <c r="F1989" s="36">
        <v>0</v>
      </c>
      <c r="G1989" s="35">
        <v>325341.08</v>
      </c>
      <c r="H1989" s="43">
        <f t="shared" si="23"/>
        <v>1675823320.4700017</v>
      </c>
      <c r="L1989" s="20"/>
      <c r="M1989" s="24"/>
    </row>
    <row r="1990" spans="2:13" s="4" customFormat="1" ht="37.5" customHeight="1" x14ac:dyDescent="0.2">
      <c r="B1990" s="33">
        <v>1976</v>
      </c>
      <c r="C1990" s="34">
        <v>45189</v>
      </c>
      <c r="D1990" s="33">
        <v>126783</v>
      </c>
      <c r="E1990" s="33" t="s">
        <v>31</v>
      </c>
      <c r="F1990" s="36">
        <v>0</v>
      </c>
      <c r="G1990" s="35">
        <v>29477.06</v>
      </c>
      <c r="H1990" s="43">
        <f t="shared" si="23"/>
        <v>1675793843.4100018</v>
      </c>
      <c r="L1990" s="20"/>
      <c r="M1990" s="24"/>
    </row>
    <row r="1991" spans="2:13" s="4" customFormat="1" ht="37.5" customHeight="1" x14ac:dyDescent="0.2">
      <c r="B1991" s="33">
        <v>1977</v>
      </c>
      <c r="C1991" s="34">
        <v>45189</v>
      </c>
      <c r="D1991" s="33">
        <v>126783</v>
      </c>
      <c r="E1991" s="33" t="s">
        <v>31</v>
      </c>
      <c r="F1991" s="36">
        <v>0</v>
      </c>
      <c r="G1991" s="35">
        <v>666181.54</v>
      </c>
      <c r="H1991" s="43">
        <f t="shared" si="23"/>
        <v>1675127661.8700018</v>
      </c>
      <c r="L1991" s="20"/>
      <c r="M1991" s="24"/>
    </row>
    <row r="1992" spans="2:13" s="4" customFormat="1" ht="37.5" customHeight="1" x14ac:dyDescent="0.2">
      <c r="B1992" s="33">
        <v>1978</v>
      </c>
      <c r="C1992" s="34">
        <v>45189</v>
      </c>
      <c r="D1992" s="33">
        <v>126784</v>
      </c>
      <c r="E1992" s="33" t="s">
        <v>31</v>
      </c>
      <c r="F1992" s="36">
        <v>0</v>
      </c>
      <c r="G1992" s="35">
        <v>289223.75</v>
      </c>
      <c r="H1992" s="43">
        <f t="shared" si="23"/>
        <v>1674838438.1200018</v>
      </c>
      <c r="L1992" s="20"/>
      <c r="M1992" s="24"/>
    </row>
    <row r="1993" spans="2:13" s="4" customFormat="1" ht="37.5" customHeight="1" x14ac:dyDescent="0.2">
      <c r="B1993" s="33">
        <v>1979</v>
      </c>
      <c r="C1993" s="34">
        <v>45189</v>
      </c>
      <c r="D1993" s="33">
        <v>126784</v>
      </c>
      <c r="E1993" s="33" t="s">
        <v>31</v>
      </c>
      <c r="F1993" s="36">
        <v>0</v>
      </c>
      <c r="G1993" s="35">
        <v>1194619.83</v>
      </c>
      <c r="H1993" s="43">
        <f t="shared" si="23"/>
        <v>1673643818.2900019</v>
      </c>
      <c r="L1993" s="20"/>
      <c r="M1993" s="24"/>
    </row>
    <row r="1994" spans="2:13" s="4" customFormat="1" ht="37.5" customHeight="1" x14ac:dyDescent="0.2">
      <c r="B1994" s="33">
        <v>1980</v>
      </c>
      <c r="C1994" s="34">
        <v>45189</v>
      </c>
      <c r="D1994" s="33">
        <v>126785</v>
      </c>
      <c r="E1994" s="33" t="s">
        <v>31</v>
      </c>
      <c r="F1994" s="36">
        <v>0</v>
      </c>
      <c r="G1994" s="35">
        <v>47216.46</v>
      </c>
      <c r="H1994" s="43">
        <f t="shared" si="23"/>
        <v>1673596601.8300018</v>
      </c>
      <c r="L1994" s="20"/>
      <c r="M1994" s="24"/>
    </row>
    <row r="1995" spans="2:13" s="4" customFormat="1" ht="37.5" customHeight="1" x14ac:dyDescent="0.2">
      <c r="B1995" s="33">
        <v>1981</v>
      </c>
      <c r="C1995" s="34">
        <v>45189</v>
      </c>
      <c r="D1995" s="33">
        <v>126785</v>
      </c>
      <c r="E1995" s="33" t="s">
        <v>31</v>
      </c>
      <c r="F1995" s="36">
        <v>0</v>
      </c>
      <c r="G1995" s="35">
        <v>1067091.8999999999</v>
      </c>
      <c r="H1995" s="43">
        <f t="shared" si="23"/>
        <v>1672529509.9300017</v>
      </c>
      <c r="L1995" s="20"/>
      <c r="M1995" s="24"/>
    </row>
    <row r="1996" spans="2:13" s="4" customFormat="1" ht="37.5" customHeight="1" x14ac:dyDescent="0.2">
      <c r="B1996" s="33">
        <v>1982</v>
      </c>
      <c r="C1996" s="34">
        <v>45189</v>
      </c>
      <c r="D1996" s="33">
        <v>126788</v>
      </c>
      <c r="E1996" s="33" t="s">
        <v>31</v>
      </c>
      <c r="F1996" s="36">
        <v>0</v>
      </c>
      <c r="G1996" s="35">
        <v>208873.02</v>
      </c>
      <c r="H1996" s="43">
        <f t="shared" si="23"/>
        <v>1672320636.9100018</v>
      </c>
      <c r="L1996" s="20"/>
      <c r="M1996" s="24"/>
    </row>
    <row r="1997" spans="2:13" s="4" customFormat="1" ht="37.5" customHeight="1" x14ac:dyDescent="0.2">
      <c r="B1997" s="33">
        <v>1983</v>
      </c>
      <c r="C1997" s="34">
        <v>45189</v>
      </c>
      <c r="D1997" s="33">
        <v>126788</v>
      </c>
      <c r="E1997" s="33" t="s">
        <v>31</v>
      </c>
      <c r="F1997" s="36">
        <v>0</v>
      </c>
      <c r="G1997" s="35">
        <v>862736.35</v>
      </c>
      <c r="H1997" s="43">
        <f t="shared" si="23"/>
        <v>1671457900.5600019</v>
      </c>
      <c r="L1997" s="20"/>
      <c r="M1997" s="24"/>
    </row>
    <row r="1998" spans="2:13" s="4" customFormat="1" ht="37.5" customHeight="1" x14ac:dyDescent="0.2">
      <c r="B1998" s="33">
        <v>1984</v>
      </c>
      <c r="C1998" s="34">
        <v>45189</v>
      </c>
      <c r="D1998" s="33">
        <v>126786</v>
      </c>
      <c r="E1998" s="33" t="s">
        <v>31</v>
      </c>
      <c r="F1998" s="36">
        <v>0</v>
      </c>
      <c r="G1998" s="35">
        <v>62952.639999999999</v>
      </c>
      <c r="H1998" s="43">
        <f t="shared" si="23"/>
        <v>1671394947.9200017</v>
      </c>
      <c r="L1998" s="20"/>
      <c r="M1998" s="24"/>
    </row>
    <row r="1999" spans="2:13" s="4" customFormat="1" ht="37.5" customHeight="1" x14ac:dyDescent="0.2">
      <c r="B1999" s="33">
        <v>1985</v>
      </c>
      <c r="C1999" s="34">
        <v>45189</v>
      </c>
      <c r="D1999" s="33">
        <v>126786</v>
      </c>
      <c r="E1999" s="33" t="s">
        <v>31</v>
      </c>
      <c r="F1999" s="36">
        <v>0</v>
      </c>
      <c r="G1999" s="35">
        <v>447387.64</v>
      </c>
      <c r="H1999" s="43">
        <f t="shared" si="23"/>
        <v>1670947560.2800016</v>
      </c>
      <c r="L1999" s="20"/>
      <c r="M1999" s="24"/>
    </row>
    <row r="2000" spans="2:13" s="4" customFormat="1" ht="37.5" customHeight="1" x14ac:dyDescent="0.2">
      <c r="B2000" s="33">
        <v>1986</v>
      </c>
      <c r="C2000" s="34">
        <v>45189</v>
      </c>
      <c r="D2000" s="33">
        <v>126787</v>
      </c>
      <c r="E2000" s="33" t="s">
        <v>31</v>
      </c>
      <c r="F2000" s="36">
        <v>0</v>
      </c>
      <c r="G2000" s="35">
        <v>41611.919999999998</v>
      </c>
      <c r="H2000" s="43">
        <f t="shared" si="23"/>
        <v>1670905948.3600016</v>
      </c>
      <c r="L2000" s="20"/>
      <c r="M2000" s="24"/>
    </row>
    <row r="2001" spans="2:13" s="4" customFormat="1" ht="37.5" customHeight="1" x14ac:dyDescent="0.2">
      <c r="B2001" s="33">
        <v>1987</v>
      </c>
      <c r="C2001" s="34">
        <v>45189</v>
      </c>
      <c r="D2001" s="33">
        <v>126787</v>
      </c>
      <c r="E2001" s="33" t="s">
        <v>31</v>
      </c>
      <c r="F2001" s="36">
        <v>0</v>
      </c>
      <c r="G2001" s="35">
        <v>4500718.95</v>
      </c>
      <c r="H2001" s="43">
        <f t="shared" si="23"/>
        <v>1666405229.4100015</v>
      </c>
      <c r="L2001" s="20"/>
      <c r="M2001" s="24"/>
    </row>
    <row r="2002" spans="2:13" s="4" customFormat="1" ht="37.5" customHeight="1" x14ac:dyDescent="0.2">
      <c r="B2002" s="33">
        <v>1988</v>
      </c>
      <c r="C2002" s="34">
        <v>45189</v>
      </c>
      <c r="D2002" s="33">
        <v>126791</v>
      </c>
      <c r="E2002" s="33" t="s">
        <v>31</v>
      </c>
      <c r="F2002" s="36">
        <v>0</v>
      </c>
      <c r="G2002" s="35">
        <v>211804.71</v>
      </c>
      <c r="H2002" s="43">
        <f t="shared" si="23"/>
        <v>1666193424.7000015</v>
      </c>
      <c r="L2002" s="20"/>
      <c r="M2002" s="24"/>
    </row>
    <row r="2003" spans="2:13" s="4" customFormat="1" ht="37.5" customHeight="1" x14ac:dyDescent="0.2">
      <c r="B2003" s="33">
        <v>1989</v>
      </c>
      <c r="C2003" s="34">
        <v>45189</v>
      </c>
      <c r="D2003" s="33">
        <v>126791</v>
      </c>
      <c r="E2003" s="33" t="s">
        <v>31</v>
      </c>
      <c r="F2003" s="36">
        <v>0</v>
      </c>
      <c r="G2003" s="35">
        <v>874845.54</v>
      </c>
      <c r="H2003" s="43">
        <f t="shared" si="23"/>
        <v>1665318579.1600015</v>
      </c>
      <c r="L2003" s="20"/>
      <c r="M2003" s="24"/>
    </row>
    <row r="2004" spans="2:13" s="4" customFormat="1" ht="37.5" customHeight="1" x14ac:dyDescent="0.2">
      <c r="B2004" s="33">
        <v>1990</v>
      </c>
      <c r="C2004" s="34">
        <v>45189</v>
      </c>
      <c r="D2004" s="33">
        <v>126789</v>
      </c>
      <c r="E2004" s="33" t="s">
        <v>31</v>
      </c>
      <c r="F2004" s="36">
        <v>0</v>
      </c>
      <c r="G2004" s="35">
        <v>61992.74</v>
      </c>
      <c r="H2004" s="43">
        <f t="shared" si="23"/>
        <v>1665256586.4200015</v>
      </c>
      <c r="L2004" s="20"/>
      <c r="M2004" s="24"/>
    </row>
    <row r="2005" spans="2:13" s="4" customFormat="1" ht="37.5" customHeight="1" x14ac:dyDescent="0.2">
      <c r="B2005" s="33">
        <v>1991</v>
      </c>
      <c r="C2005" s="34">
        <v>45189</v>
      </c>
      <c r="D2005" s="33">
        <v>126789</v>
      </c>
      <c r="E2005" s="33" t="s">
        <v>31</v>
      </c>
      <c r="F2005" s="36">
        <v>0</v>
      </c>
      <c r="G2005" s="35">
        <v>1401035.97</v>
      </c>
      <c r="H2005" s="43">
        <f t="shared" si="23"/>
        <v>1663855550.4500015</v>
      </c>
      <c r="L2005" s="20"/>
      <c r="M2005" s="24"/>
    </row>
    <row r="2006" spans="2:13" s="4" customFormat="1" ht="37.5" customHeight="1" x14ac:dyDescent="0.2">
      <c r="B2006" s="33">
        <v>1992</v>
      </c>
      <c r="C2006" s="34">
        <v>45189</v>
      </c>
      <c r="D2006" s="33">
        <v>126790</v>
      </c>
      <c r="E2006" s="33" t="s">
        <v>31</v>
      </c>
      <c r="F2006" s="36">
        <v>0</v>
      </c>
      <c r="G2006" s="35">
        <v>405157.79</v>
      </c>
      <c r="H2006" s="43">
        <f t="shared" si="23"/>
        <v>1663450392.6600015</v>
      </c>
      <c r="L2006" s="20"/>
      <c r="M2006" s="24"/>
    </row>
    <row r="2007" spans="2:13" s="4" customFormat="1" ht="37.5" customHeight="1" x14ac:dyDescent="0.2">
      <c r="B2007" s="33">
        <v>1993</v>
      </c>
      <c r="C2007" s="34">
        <v>45189</v>
      </c>
      <c r="D2007" s="33">
        <v>126790</v>
      </c>
      <c r="E2007" s="33" t="s">
        <v>31</v>
      </c>
      <c r="F2007" s="36">
        <v>0</v>
      </c>
      <c r="G2007" s="35">
        <v>1673477.82</v>
      </c>
      <c r="H2007" s="43">
        <f t="shared" si="23"/>
        <v>1661776914.8400016</v>
      </c>
      <c r="L2007" s="20"/>
      <c r="M2007" s="24"/>
    </row>
    <row r="2008" spans="2:13" s="4" customFormat="1" ht="37.5" customHeight="1" x14ac:dyDescent="0.2">
      <c r="B2008" s="33">
        <v>1994</v>
      </c>
      <c r="C2008" s="34">
        <v>45189</v>
      </c>
      <c r="D2008" s="33">
        <v>126792</v>
      </c>
      <c r="E2008" s="33" t="s">
        <v>31</v>
      </c>
      <c r="F2008" s="36">
        <v>0</v>
      </c>
      <c r="G2008" s="35">
        <v>36348.699999999997</v>
      </c>
      <c r="H2008" s="43">
        <f t="shared" si="23"/>
        <v>1661740566.1400015</v>
      </c>
      <c r="L2008" s="20"/>
      <c r="M2008" s="24"/>
    </row>
    <row r="2009" spans="2:13" s="4" customFormat="1" ht="37.5" customHeight="1" x14ac:dyDescent="0.2">
      <c r="B2009" s="33">
        <v>1995</v>
      </c>
      <c r="C2009" s="34">
        <v>45189</v>
      </c>
      <c r="D2009" s="33">
        <v>126792</v>
      </c>
      <c r="E2009" s="33" t="s">
        <v>31</v>
      </c>
      <c r="F2009" s="36">
        <v>0</v>
      </c>
      <c r="G2009" s="35">
        <v>821480.55</v>
      </c>
      <c r="H2009" s="43">
        <f t="shared" si="23"/>
        <v>1660919085.5900016</v>
      </c>
      <c r="L2009" s="20"/>
      <c r="M2009" s="24"/>
    </row>
    <row r="2010" spans="2:13" s="4" customFormat="1" ht="37.5" customHeight="1" x14ac:dyDescent="0.2">
      <c r="B2010" s="33">
        <v>1996</v>
      </c>
      <c r="C2010" s="34">
        <v>45189</v>
      </c>
      <c r="D2010" s="33">
        <v>126793</v>
      </c>
      <c r="E2010" s="33" t="s">
        <v>31</v>
      </c>
      <c r="F2010" s="36">
        <v>0</v>
      </c>
      <c r="G2010" s="35">
        <v>21996</v>
      </c>
      <c r="H2010" s="43">
        <f t="shared" si="23"/>
        <v>1660897089.5900016</v>
      </c>
      <c r="L2010" s="20"/>
      <c r="M2010" s="24"/>
    </row>
    <row r="2011" spans="2:13" s="4" customFormat="1" ht="37.5" customHeight="1" x14ac:dyDescent="0.2">
      <c r="B2011" s="33">
        <v>1997</v>
      </c>
      <c r="C2011" s="34">
        <v>45189</v>
      </c>
      <c r="D2011" s="33">
        <v>126793</v>
      </c>
      <c r="E2011" s="33" t="s">
        <v>31</v>
      </c>
      <c r="F2011" s="36">
        <v>0</v>
      </c>
      <c r="G2011" s="35">
        <v>497109.6</v>
      </c>
      <c r="H2011" s="43">
        <f t="shared" si="23"/>
        <v>1660399979.9900017</v>
      </c>
      <c r="L2011" s="20"/>
      <c r="M2011" s="24"/>
    </row>
    <row r="2012" spans="2:13" s="4" customFormat="1" ht="37.5" customHeight="1" x14ac:dyDescent="0.2">
      <c r="B2012" s="33">
        <v>1998</v>
      </c>
      <c r="C2012" s="34">
        <v>45189</v>
      </c>
      <c r="D2012" s="33">
        <v>126794</v>
      </c>
      <c r="E2012" s="33" t="s">
        <v>31</v>
      </c>
      <c r="F2012" s="36">
        <v>0</v>
      </c>
      <c r="G2012" s="35">
        <v>690060.4</v>
      </c>
      <c r="H2012" s="43">
        <f t="shared" si="23"/>
        <v>1659709919.5900016</v>
      </c>
      <c r="L2012" s="20"/>
      <c r="M2012" s="24"/>
    </row>
    <row r="2013" spans="2:13" s="4" customFormat="1" ht="37.5" customHeight="1" x14ac:dyDescent="0.2">
      <c r="B2013" s="33">
        <v>1999</v>
      </c>
      <c r="C2013" s="34">
        <v>45189</v>
      </c>
      <c r="D2013" s="33">
        <v>126794</v>
      </c>
      <c r="E2013" s="33" t="s">
        <v>31</v>
      </c>
      <c r="F2013" s="36">
        <v>0</v>
      </c>
      <c r="G2013" s="35">
        <v>2466543.4</v>
      </c>
      <c r="H2013" s="43">
        <f t="shared" si="23"/>
        <v>1657243376.1900015</v>
      </c>
      <c r="L2013" s="20"/>
      <c r="M2013" s="24"/>
    </row>
    <row r="2014" spans="2:13" s="4" customFormat="1" ht="37.5" customHeight="1" x14ac:dyDescent="0.2">
      <c r="B2014" s="33">
        <v>2000</v>
      </c>
      <c r="C2014" s="34">
        <v>45189</v>
      </c>
      <c r="D2014" s="33">
        <v>126795</v>
      </c>
      <c r="E2014" s="33" t="s">
        <v>31</v>
      </c>
      <c r="F2014" s="36">
        <v>0</v>
      </c>
      <c r="G2014" s="35">
        <v>248763.55</v>
      </c>
      <c r="H2014" s="43">
        <f t="shared" si="23"/>
        <v>1656994612.6400015</v>
      </c>
      <c r="L2014" s="20"/>
      <c r="M2014" s="24"/>
    </row>
    <row r="2015" spans="2:13" s="4" customFormat="1" ht="37.5" customHeight="1" x14ac:dyDescent="0.2">
      <c r="B2015" s="33">
        <v>2001</v>
      </c>
      <c r="C2015" s="34">
        <v>45189</v>
      </c>
      <c r="D2015" s="33">
        <v>126795</v>
      </c>
      <c r="E2015" s="33" t="s">
        <v>31</v>
      </c>
      <c r="F2015" s="36">
        <v>0</v>
      </c>
      <c r="G2015" s="35">
        <v>1027501.61</v>
      </c>
      <c r="H2015" s="43">
        <f t="shared" si="23"/>
        <v>1655967111.0300016</v>
      </c>
      <c r="L2015" s="20"/>
      <c r="M2015" s="24"/>
    </row>
    <row r="2016" spans="2:13" s="4" customFormat="1" ht="37.5" customHeight="1" x14ac:dyDescent="0.2">
      <c r="B2016" s="33">
        <v>2002</v>
      </c>
      <c r="C2016" s="34">
        <v>45189</v>
      </c>
      <c r="D2016" s="33">
        <v>126796</v>
      </c>
      <c r="E2016" s="33" t="s">
        <v>31</v>
      </c>
      <c r="F2016" s="36">
        <v>0</v>
      </c>
      <c r="G2016" s="35">
        <v>35131.440000000002</v>
      </c>
      <c r="H2016" s="43">
        <f t="shared" si="23"/>
        <v>1655931979.5900016</v>
      </c>
      <c r="L2016" s="20"/>
      <c r="M2016" s="24"/>
    </row>
    <row r="2017" spans="2:13" s="4" customFormat="1" ht="37.5" customHeight="1" x14ac:dyDescent="0.2">
      <c r="B2017" s="33">
        <v>2003</v>
      </c>
      <c r="C2017" s="34">
        <v>45189</v>
      </c>
      <c r="D2017" s="33">
        <v>126796</v>
      </c>
      <c r="E2017" s="33" t="s">
        <v>31</v>
      </c>
      <c r="F2017" s="36">
        <v>0</v>
      </c>
      <c r="G2017" s="35">
        <v>793970.44</v>
      </c>
      <c r="H2017" s="43">
        <f t="shared" si="23"/>
        <v>1655138009.1500015</v>
      </c>
      <c r="L2017" s="20"/>
      <c r="M2017" s="24"/>
    </row>
    <row r="2018" spans="2:13" s="4" customFormat="1" ht="37.5" customHeight="1" x14ac:dyDescent="0.2">
      <c r="B2018" s="33">
        <v>2004</v>
      </c>
      <c r="C2018" s="34">
        <v>45189</v>
      </c>
      <c r="D2018" s="33">
        <v>126797</v>
      </c>
      <c r="E2018" s="33" t="s">
        <v>31</v>
      </c>
      <c r="F2018" s="36">
        <v>0</v>
      </c>
      <c r="G2018" s="35">
        <v>43076.56</v>
      </c>
      <c r="H2018" s="43">
        <f t="shared" si="23"/>
        <v>1655094932.5900016</v>
      </c>
      <c r="L2018" s="20"/>
      <c r="M2018" s="24"/>
    </row>
    <row r="2019" spans="2:13" s="4" customFormat="1" ht="37.5" customHeight="1" x14ac:dyDescent="0.2">
      <c r="B2019" s="33">
        <v>2005</v>
      </c>
      <c r="C2019" s="34">
        <v>45189</v>
      </c>
      <c r="D2019" s="33">
        <v>126797</v>
      </c>
      <c r="E2019" s="33" t="s">
        <v>31</v>
      </c>
      <c r="F2019" s="36">
        <v>0</v>
      </c>
      <c r="G2019" s="35">
        <v>890427.48</v>
      </c>
      <c r="H2019" s="43">
        <f t="shared" si="23"/>
        <v>1654204505.1100016</v>
      </c>
      <c r="L2019" s="20"/>
      <c r="M2019" s="24"/>
    </row>
    <row r="2020" spans="2:13" s="4" customFormat="1" ht="37.5" customHeight="1" x14ac:dyDescent="0.2">
      <c r="B2020" s="33">
        <v>2006</v>
      </c>
      <c r="C2020" s="34">
        <v>45189</v>
      </c>
      <c r="D2020" s="33">
        <v>126798</v>
      </c>
      <c r="E2020" s="33" t="s">
        <v>31</v>
      </c>
      <c r="F2020" s="36">
        <v>0</v>
      </c>
      <c r="G2020" s="35">
        <v>91907.77</v>
      </c>
      <c r="H2020" s="43">
        <f t="shared" si="23"/>
        <v>1654112597.3400016</v>
      </c>
      <c r="L2020" s="20"/>
      <c r="M2020" s="24"/>
    </row>
    <row r="2021" spans="2:13" s="4" customFormat="1" ht="37.5" customHeight="1" x14ac:dyDescent="0.2">
      <c r="B2021" s="33">
        <v>2007</v>
      </c>
      <c r="C2021" s="34">
        <v>45189</v>
      </c>
      <c r="D2021" s="33">
        <v>126798</v>
      </c>
      <c r="E2021" s="33" t="s">
        <v>31</v>
      </c>
      <c r="F2021" s="36">
        <v>0</v>
      </c>
      <c r="G2021" s="35">
        <v>2077115.7</v>
      </c>
      <c r="H2021" s="43">
        <f t="shared" si="23"/>
        <v>1652035481.6400015</v>
      </c>
      <c r="L2021" s="20"/>
      <c r="M2021" s="24"/>
    </row>
    <row r="2022" spans="2:13" s="4" customFormat="1" ht="37.5" customHeight="1" x14ac:dyDescent="0.2">
      <c r="B2022" s="33">
        <v>2008</v>
      </c>
      <c r="C2022" s="34">
        <v>45189</v>
      </c>
      <c r="D2022" s="33">
        <v>126799</v>
      </c>
      <c r="E2022" s="33" t="s">
        <v>31</v>
      </c>
      <c r="F2022" s="36">
        <v>0</v>
      </c>
      <c r="G2022" s="35">
        <v>322445.02</v>
      </c>
      <c r="H2022" s="43">
        <f t="shared" si="23"/>
        <v>1651713036.6200016</v>
      </c>
      <c r="L2022" s="20"/>
      <c r="M2022" s="24"/>
    </row>
    <row r="2023" spans="2:13" s="4" customFormat="1" ht="37.5" customHeight="1" x14ac:dyDescent="0.2">
      <c r="B2023" s="33">
        <v>2009</v>
      </c>
      <c r="C2023" s="34">
        <v>45189</v>
      </c>
      <c r="D2023" s="33">
        <v>126799</v>
      </c>
      <c r="E2023" s="33" t="s">
        <v>31</v>
      </c>
      <c r="F2023" s="36">
        <v>0</v>
      </c>
      <c r="G2023" s="35">
        <v>1001129.4</v>
      </c>
      <c r="H2023" s="43">
        <f t="shared" si="23"/>
        <v>1650711907.2200015</v>
      </c>
      <c r="L2023" s="20"/>
      <c r="M2023" s="24"/>
    </row>
    <row r="2024" spans="2:13" s="4" customFormat="1" ht="37.5" customHeight="1" x14ac:dyDescent="0.2">
      <c r="B2024" s="33">
        <v>2010</v>
      </c>
      <c r="C2024" s="34">
        <v>45189</v>
      </c>
      <c r="D2024" s="33">
        <v>126800</v>
      </c>
      <c r="E2024" s="33" t="s">
        <v>31</v>
      </c>
      <c r="F2024" s="36">
        <v>0</v>
      </c>
      <c r="G2024" s="35">
        <v>49113.33</v>
      </c>
      <c r="H2024" s="43">
        <f t="shared" si="23"/>
        <v>1650662793.8900015</v>
      </c>
      <c r="L2024" s="20"/>
      <c r="M2024" s="24"/>
    </row>
    <row r="2025" spans="2:13" s="4" customFormat="1" ht="37.5" customHeight="1" x14ac:dyDescent="0.2">
      <c r="B2025" s="33">
        <v>2011</v>
      </c>
      <c r="C2025" s="34">
        <v>45189</v>
      </c>
      <c r="D2025" s="33">
        <v>126800</v>
      </c>
      <c r="E2025" s="33" t="s">
        <v>31</v>
      </c>
      <c r="F2025" s="36">
        <v>0</v>
      </c>
      <c r="G2025" s="35">
        <v>1109961.26</v>
      </c>
      <c r="H2025" s="43">
        <f t="shared" ref="H2025:H2088" si="24">H2024+F2025-G2025</f>
        <v>1649552832.6300015</v>
      </c>
      <c r="L2025" s="20"/>
      <c r="M2025" s="24"/>
    </row>
    <row r="2026" spans="2:13" s="4" customFormat="1" ht="37.5" customHeight="1" x14ac:dyDescent="0.2">
      <c r="B2026" s="33">
        <v>2012</v>
      </c>
      <c r="C2026" s="34">
        <v>45189</v>
      </c>
      <c r="D2026" s="33">
        <v>126801</v>
      </c>
      <c r="E2026" s="33" t="s">
        <v>31</v>
      </c>
      <c r="F2026" s="36">
        <v>0</v>
      </c>
      <c r="G2026" s="35">
        <v>451516.66</v>
      </c>
      <c r="H2026" s="43">
        <f t="shared" si="24"/>
        <v>1649101315.9700015</v>
      </c>
      <c r="L2026" s="20"/>
      <c r="M2026" s="24"/>
    </row>
    <row r="2027" spans="2:13" s="4" customFormat="1" ht="37.5" customHeight="1" x14ac:dyDescent="0.2">
      <c r="B2027" s="33">
        <v>2013</v>
      </c>
      <c r="C2027" s="34">
        <v>45189</v>
      </c>
      <c r="D2027" s="33">
        <v>126801</v>
      </c>
      <c r="E2027" s="33" t="s">
        <v>31</v>
      </c>
      <c r="F2027" s="36">
        <v>0</v>
      </c>
      <c r="G2027" s="35">
        <v>2903169.1</v>
      </c>
      <c r="H2027" s="43">
        <f t="shared" si="24"/>
        <v>1646198146.8700016</v>
      </c>
      <c r="L2027" s="20"/>
      <c r="M2027" s="24"/>
    </row>
    <row r="2028" spans="2:13" s="4" customFormat="1" ht="37.5" customHeight="1" x14ac:dyDescent="0.2">
      <c r="B2028" s="33">
        <v>2014</v>
      </c>
      <c r="C2028" s="34">
        <v>45189</v>
      </c>
      <c r="D2028" s="33">
        <v>126802</v>
      </c>
      <c r="E2028" s="33" t="s">
        <v>31</v>
      </c>
      <c r="F2028" s="36">
        <v>0</v>
      </c>
      <c r="G2028" s="35">
        <v>11115.44</v>
      </c>
      <c r="H2028" s="43">
        <f t="shared" si="24"/>
        <v>1646187031.4300015</v>
      </c>
      <c r="L2028" s="20"/>
      <c r="M2028" s="24"/>
    </row>
    <row r="2029" spans="2:13" s="4" customFormat="1" ht="37.5" customHeight="1" x14ac:dyDescent="0.2">
      <c r="B2029" s="33">
        <v>2015</v>
      </c>
      <c r="C2029" s="34">
        <v>45189</v>
      </c>
      <c r="D2029" s="33">
        <v>126802</v>
      </c>
      <c r="E2029" s="33" t="s">
        <v>31</v>
      </c>
      <c r="F2029" s="36">
        <v>0</v>
      </c>
      <c r="G2029" s="35">
        <v>251208.94</v>
      </c>
      <c r="H2029" s="43">
        <f t="shared" si="24"/>
        <v>1645935822.4900014</v>
      </c>
      <c r="L2029" s="20"/>
      <c r="M2029" s="24"/>
    </row>
    <row r="2030" spans="2:13" s="4" customFormat="1" ht="37.5" customHeight="1" x14ac:dyDescent="0.2">
      <c r="B2030" s="33">
        <v>2016</v>
      </c>
      <c r="C2030" s="34">
        <v>45189</v>
      </c>
      <c r="D2030" s="33">
        <v>126803</v>
      </c>
      <c r="E2030" s="33" t="s">
        <v>31</v>
      </c>
      <c r="F2030" s="36">
        <v>0</v>
      </c>
      <c r="G2030" s="35">
        <v>213972.22</v>
      </c>
      <c r="H2030" s="43">
        <f t="shared" si="24"/>
        <v>1645721850.2700014</v>
      </c>
      <c r="L2030" s="20"/>
      <c r="M2030" s="24"/>
    </row>
    <row r="2031" spans="2:13" s="4" customFormat="1" ht="37.5" customHeight="1" x14ac:dyDescent="0.2">
      <c r="B2031" s="33">
        <v>2017</v>
      </c>
      <c r="C2031" s="34">
        <v>45189</v>
      </c>
      <c r="D2031" s="33">
        <v>126803</v>
      </c>
      <c r="E2031" s="33" t="s">
        <v>31</v>
      </c>
      <c r="F2031" s="36">
        <v>0</v>
      </c>
      <c r="G2031" s="35">
        <v>587084.81999999995</v>
      </c>
      <c r="H2031" s="43">
        <f t="shared" si="24"/>
        <v>1645134765.4500015</v>
      </c>
      <c r="L2031" s="20"/>
      <c r="M2031" s="24"/>
    </row>
    <row r="2032" spans="2:13" s="4" customFormat="1" ht="37.5" customHeight="1" x14ac:dyDescent="0.2">
      <c r="B2032" s="33">
        <v>2018</v>
      </c>
      <c r="C2032" s="34">
        <v>45189</v>
      </c>
      <c r="D2032" s="33">
        <v>126804</v>
      </c>
      <c r="E2032" s="33" t="s">
        <v>31</v>
      </c>
      <c r="F2032" s="36">
        <v>0</v>
      </c>
      <c r="G2032" s="35">
        <v>71081.429999999993</v>
      </c>
      <c r="H2032" s="43">
        <f t="shared" si="24"/>
        <v>1645063684.0200014</v>
      </c>
      <c r="L2032" s="20"/>
      <c r="M2032" s="24"/>
    </row>
    <row r="2033" spans="2:13" s="4" customFormat="1" ht="37.5" customHeight="1" x14ac:dyDescent="0.2">
      <c r="B2033" s="33">
        <v>2019</v>
      </c>
      <c r="C2033" s="34">
        <v>45189</v>
      </c>
      <c r="D2033" s="33">
        <v>126804</v>
      </c>
      <c r="E2033" s="33" t="s">
        <v>31</v>
      </c>
      <c r="F2033" s="36">
        <v>0</v>
      </c>
      <c r="G2033" s="35">
        <v>1227705.6399999999</v>
      </c>
      <c r="H2033" s="43">
        <f t="shared" si="24"/>
        <v>1643835978.3800013</v>
      </c>
      <c r="L2033" s="20"/>
      <c r="M2033" s="24"/>
    </row>
    <row r="2034" spans="2:13" s="4" customFormat="1" ht="37.5" customHeight="1" x14ac:dyDescent="0.2">
      <c r="B2034" s="33">
        <v>2020</v>
      </c>
      <c r="C2034" s="34">
        <v>45189</v>
      </c>
      <c r="D2034" s="33">
        <v>126805</v>
      </c>
      <c r="E2034" s="33" t="s">
        <v>31</v>
      </c>
      <c r="F2034" s="36">
        <v>0</v>
      </c>
      <c r="G2034" s="35">
        <v>310898.86</v>
      </c>
      <c r="H2034" s="43">
        <f t="shared" si="24"/>
        <v>1643525079.5200014</v>
      </c>
      <c r="L2034" s="20"/>
      <c r="M2034" s="24"/>
    </row>
    <row r="2035" spans="2:13" s="4" customFormat="1" ht="37.5" customHeight="1" x14ac:dyDescent="0.2">
      <c r="B2035" s="33">
        <v>2021</v>
      </c>
      <c r="C2035" s="34">
        <v>45189</v>
      </c>
      <c r="D2035" s="33">
        <v>126805</v>
      </c>
      <c r="E2035" s="33" t="s">
        <v>31</v>
      </c>
      <c r="F2035" s="36">
        <v>0</v>
      </c>
      <c r="G2035" s="35">
        <v>1284147.45</v>
      </c>
      <c r="H2035" s="43">
        <f t="shared" si="24"/>
        <v>1642240932.0700014</v>
      </c>
      <c r="L2035" s="20"/>
      <c r="M2035" s="24"/>
    </row>
    <row r="2036" spans="2:13" s="4" customFormat="1" ht="37.5" customHeight="1" x14ac:dyDescent="0.2">
      <c r="B2036" s="33">
        <v>2022</v>
      </c>
      <c r="C2036" s="34">
        <v>45189</v>
      </c>
      <c r="D2036" s="33">
        <v>126806</v>
      </c>
      <c r="E2036" s="33" t="s">
        <v>31</v>
      </c>
      <c r="F2036" s="36">
        <v>0</v>
      </c>
      <c r="G2036" s="35">
        <v>252660.54</v>
      </c>
      <c r="H2036" s="43">
        <f t="shared" si="24"/>
        <v>1641988271.5300014</v>
      </c>
      <c r="L2036" s="20"/>
      <c r="M2036" s="24"/>
    </row>
    <row r="2037" spans="2:13" s="4" customFormat="1" ht="37.5" customHeight="1" x14ac:dyDescent="0.2">
      <c r="B2037" s="33">
        <v>2023</v>
      </c>
      <c r="C2037" s="34">
        <v>45189</v>
      </c>
      <c r="D2037" s="33">
        <v>126806</v>
      </c>
      <c r="E2037" s="33" t="s">
        <v>31</v>
      </c>
      <c r="F2037" s="36">
        <v>0</v>
      </c>
      <c r="G2037" s="35">
        <v>1793810.49</v>
      </c>
      <c r="H2037" s="43">
        <f t="shared" si="24"/>
        <v>1640194461.0400014</v>
      </c>
      <c r="L2037" s="20"/>
      <c r="M2037" s="24"/>
    </row>
    <row r="2038" spans="2:13" s="4" customFormat="1" ht="37.5" customHeight="1" x14ac:dyDescent="0.2">
      <c r="B2038" s="33">
        <v>2024</v>
      </c>
      <c r="C2038" s="34">
        <v>45189</v>
      </c>
      <c r="D2038" s="33">
        <v>126807</v>
      </c>
      <c r="E2038" s="33" t="s">
        <v>31</v>
      </c>
      <c r="F2038" s="36">
        <v>0</v>
      </c>
      <c r="G2038" s="35">
        <v>191920.52</v>
      </c>
      <c r="H2038" s="43">
        <f t="shared" si="24"/>
        <v>1640002540.5200014</v>
      </c>
      <c r="L2038" s="20"/>
      <c r="M2038" s="24"/>
    </row>
    <row r="2039" spans="2:13" s="4" customFormat="1" ht="37.5" customHeight="1" x14ac:dyDescent="0.2">
      <c r="B2039" s="33">
        <v>2025</v>
      </c>
      <c r="C2039" s="34">
        <v>45189</v>
      </c>
      <c r="D2039" s="33">
        <v>126807</v>
      </c>
      <c r="E2039" s="33" t="s">
        <v>31</v>
      </c>
      <c r="F2039" s="36">
        <v>0</v>
      </c>
      <c r="G2039" s="35">
        <v>1140847.24</v>
      </c>
      <c r="H2039" s="43">
        <f t="shared" si="24"/>
        <v>1638861693.2800014</v>
      </c>
      <c r="L2039" s="20"/>
      <c r="M2039" s="24"/>
    </row>
    <row r="2040" spans="2:13" s="4" customFormat="1" ht="37.5" customHeight="1" x14ac:dyDescent="0.2">
      <c r="B2040" s="33">
        <v>2026</v>
      </c>
      <c r="C2040" s="34">
        <v>45189</v>
      </c>
      <c r="D2040" s="33">
        <v>126808</v>
      </c>
      <c r="E2040" s="33" t="s">
        <v>31</v>
      </c>
      <c r="F2040" s="36">
        <v>0</v>
      </c>
      <c r="G2040" s="35">
        <v>252403.85</v>
      </c>
      <c r="H2040" s="43">
        <f t="shared" si="24"/>
        <v>1638609289.4300015</v>
      </c>
      <c r="L2040" s="20"/>
      <c r="M2040" s="24"/>
    </row>
    <row r="2041" spans="2:13" s="4" customFormat="1" ht="37.5" customHeight="1" x14ac:dyDescent="0.2">
      <c r="B2041" s="33">
        <v>2027</v>
      </c>
      <c r="C2041" s="34">
        <v>45189</v>
      </c>
      <c r="D2041" s="33">
        <v>126808</v>
      </c>
      <c r="E2041" s="33" t="s">
        <v>31</v>
      </c>
      <c r="F2041" s="36">
        <v>0</v>
      </c>
      <c r="G2041" s="35">
        <v>1042537.66</v>
      </c>
      <c r="H2041" s="43">
        <f t="shared" si="24"/>
        <v>1637566751.7700014</v>
      </c>
      <c r="L2041" s="20"/>
      <c r="M2041" s="24"/>
    </row>
    <row r="2042" spans="2:13" s="4" customFormat="1" ht="37.5" customHeight="1" x14ac:dyDescent="0.2">
      <c r="B2042" s="33">
        <v>2028</v>
      </c>
      <c r="C2042" s="34">
        <v>45189</v>
      </c>
      <c r="D2042" s="33">
        <v>126809</v>
      </c>
      <c r="E2042" s="33" t="s">
        <v>31</v>
      </c>
      <c r="F2042" s="36">
        <v>0</v>
      </c>
      <c r="G2042" s="35">
        <v>123000.8</v>
      </c>
      <c r="H2042" s="43">
        <f t="shared" si="24"/>
        <v>1637443750.9700015</v>
      </c>
      <c r="L2042" s="20"/>
      <c r="M2042" s="24"/>
    </row>
    <row r="2043" spans="2:13" s="4" customFormat="1" ht="37.5" customHeight="1" x14ac:dyDescent="0.2">
      <c r="B2043" s="33">
        <v>2029</v>
      </c>
      <c r="C2043" s="34">
        <v>45189</v>
      </c>
      <c r="D2043" s="33">
        <v>126809</v>
      </c>
      <c r="E2043" s="33" t="s">
        <v>31</v>
      </c>
      <c r="F2043" s="36">
        <v>0</v>
      </c>
      <c r="G2043" s="35">
        <v>2779818.1</v>
      </c>
      <c r="H2043" s="43">
        <f t="shared" si="24"/>
        <v>1634663932.8700016</v>
      </c>
      <c r="L2043" s="20"/>
      <c r="M2043" s="24"/>
    </row>
    <row r="2044" spans="2:13" s="4" customFormat="1" ht="37.5" customHeight="1" x14ac:dyDescent="0.2">
      <c r="B2044" s="33">
        <v>2030</v>
      </c>
      <c r="C2044" s="34">
        <v>45189</v>
      </c>
      <c r="D2044" s="33">
        <v>126810</v>
      </c>
      <c r="E2044" s="33" t="s">
        <v>31</v>
      </c>
      <c r="F2044" s="36">
        <v>0</v>
      </c>
      <c r="G2044" s="35">
        <v>142212</v>
      </c>
      <c r="H2044" s="43">
        <f t="shared" si="24"/>
        <v>1634521720.8700016</v>
      </c>
      <c r="L2044" s="20"/>
      <c r="M2044" s="24"/>
    </row>
    <row r="2045" spans="2:13" s="4" customFormat="1" ht="37.5" customHeight="1" x14ac:dyDescent="0.2">
      <c r="B2045" s="33">
        <v>2031</v>
      </c>
      <c r="C2045" s="34">
        <v>45189</v>
      </c>
      <c r="D2045" s="33">
        <v>126810</v>
      </c>
      <c r="E2045" s="33" t="s">
        <v>31</v>
      </c>
      <c r="F2045" s="36">
        <v>0</v>
      </c>
      <c r="G2045" s="35">
        <v>587397.43000000005</v>
      </c>
      <c r="H2045" s="43">
        <f t="shared" si="24"/>
        <v>1633934323.4400015</v>
      </c>
      <c r="L2045" s="20"/>
      <c r="M2045" s="24"/>
    </row>
    <row r="2046" spans="2:13" s="4" customFormat="1" ht="37.5" customHeight="1" x14ac:dyDescent="0.2">
      <c r="B2046" s="33">
        <v>2032</v>
      </c>
      <c r="C2046" s="34">
        <v>45189</v>
      </c>
      <c r="D2046" s="33">
        <v>126811</v>
      </c>
      <c r="E2046" s="33" t="s">
        <v>31</v>
      </c>
      <c r="F2046" s="36">
        <v>0</v>
      </c>
      <c r="G2046" s="35">
        <v>338173.36</v>
      </c>
      <c r="H2046" s="43">
        <f t="shared" si="24"/>
        <v>1633596150.0800016</v>
      </c>
      <c r="L2046" s="20"/>
      <c r="M2046" s="24"/>
    </row>
    <row r="2047" spans="2:13" s="4" customFormat="1" ht="37.5" customHeight="1" x14ac:dyDescent="0.2">
      <c r="B2047" s="33">
        <v>2033</v>
      </c>
      <c r="C2047" s="34">
        <v>45189</v>
      </c>
      <c r="D2047" s="33">
        <v>126811</v>
      </c>
      <c r="E2047" s="33" t="s">
        <v>31</v>
      </c>
      <c r="F2047" s="36">
        <v>0</v>
      </c>
      <c r="G2047" s="35">
        <v>1116470.82</v>
      </c>
      <c r="H2047" s="43">
        <f t="shared" si="24"/>
        <v>1632479679.2600017</v>
      </c>
      <c r="L2047" s="20"/>
      <c r="M2047" s="24"/>
    </row>
    <row r="2048" spans="2:13" s="4" customFormat="1" ht="37.5" customHeight="1" x14ac:dyDescent="0.2">
      <c r="B2048" s="33">
        <v>2034</v>
      </c>
      <c r="C2048" s="34">
        <v>45189</v>
      </c>
      <c r="D2048" s="33">
        <v>126812</v>
      </c>
      <c r="E2048" s="33" t="s">
        <v>31</v>
      </c>
      <c r="F2048" s="36">
        <v>0</v>
      </c>
      <c r="G2048" s="35">
        <v>3510609.27</v>
      </c>
      <c r="H2048" s="43">
        <f t="shared" si="24"/>
        <v>1628969069.9900017</v>
      </c>
      <c r="L2048" s="20"/>
      <c r="M2048" s="24"/>
    </row>
    <row r="2049" spans="2:13" s="4" customFormat="1" ht="37.5" customHeight="1" x14ac:dyDescent="0.2">
      <c r="B2049" s="33">
        <v>2035</v>
      </c>
      <c r="C2049" s="34">
        <v>45189</v>
      </c>
      <c r="D2049" s="33">
        <v>126813</v>
      </c>
      <c r="E2049" s="33" t="s">
        <v>31</v>
      </c>
      <c r="F2049" s="36">
        <v>0</v>
      </c>
      <c r="G2049" s="35">
        <v>1875989.73</v>
      </c>
      <c r="H2049" s="43">
        <f t="shared" si="24"/>
        <v>1627093080.2600017</v>
      </c>
      <c r="L2049" s="20"/>
      <c r="M2049" s="24"/>
    </row>
    <row r="2050" spans="2:13" s="4" customFormat="1" ht="37.5" customHeight="1" x14ac:dyDescent="0.2">
      <c r="B2050" s="33">
        <v>2036</v>
      </c>
      <c r="C2050" s="34">
        <v>45189</v>
      </c>
      <c r="D2050" s="33">
        <v>126817</v>
      </c>
      <c r="E2050" s="33" t="s">
        <v>31</v>
      </c>
      <c r="F2050" s="36">
        <v>0</v>
      </c>
      <c r="G2050" s="35">
        <v>3181726.6</v>
      </c>
      <c r="H2050" s="43">
        <f t="shared" si="24"/>
        <v>1623911353.6600018</v>
      </c>
      <c r="L2050" s="20"/>
      <c r="M2050" s="24"/>
    </row>
    <row r="2051" spans="2:13" s="4" customFormat="1" ht="37.5" customHeight="1" x14ac:dyDescent="0.2">
      <c r="B2051" s="33">
        <v>2037</v>
      </c>
      <c r="C2051" s="34">
        <v>45189</v>
      </c>
      <c r="D2051" s="33">
        <v>126814</v>
      </c>
      <c r="E2051" s="33" t="s">
        <v>31</v>
      </c>
      <c r="F2051" s="36">
        <v>0</v>
      </c>
      <c r="G2051" s="35">
        <v>1779315.28</v>
      </c>
      <c r="H2051" s="43">
        <f t="shared" si="24"/>
        <v>1622132038.3800018</v>
      </c>
      <c r="L2051" s="20"/>
      <c r="M2051" s="24"/>
    </row>
    <row r="2052" spans="2:13" s="4" customFormat="1" ht="37.5" customHeight="1" x14ac:dyDescent="0.2">
      <c r="B2052" s="33">
        <v>2038</v>
      </c>
      <c r="C2052" s="34">
        <v>45189</v>
      </c>
      <c r="D2052" s="33">
        <v>126815</v>
      </c>
      <c r="E2052" s="33" t="s">
        <v>31</v>
      </c>
      <c r="F2052" s="36">
        <v>0</v>
      </c>
      <c r="G2052" s="35">
        <v>3034503.42</v>
      </c>
      <c r="H2052" s="43">
        <f t="shared" si="24"/>
        <v>1619097534.9600017</v>
      </c>
      <c r="L2052" s="20"/>
      <c r="M2052" s="24"/>
    </row>
    <row r="2053" spans="2:13" s="4" customFormat="1" ht="37.5" customHeight="1" x14ac:dyDescent="0.2">
      <c r="B2053" s="33">
        <v>2039</v>
      </c>
      <c r="C2053" s="34">
        <v>45189</v>
      </c>
      <c r="D2053" s="33">
        <v>126816</v>
      </c>
      <c r="E2053" s="33" t="s">
        <v>31</v>
      </c>
      <c r="F2053" s="36">
        <v>0</v>
      </c>
      <c r="G2053" s="35">
        <v>2103459.0099999998</v>
      </c>
      <c r="H2053" s="43">
        <f t="shared" si="24"/>
        <v>1616994075.9500017</v>
      </c>
      <c r="L2053" s="20"/>
      <c r="M2053" s="24"/>
    </row>
    <row r="2054" spans="2:13" s="4" customFormat="1" ht="37.5" customHeight="1" x14ac:dyDescent="0.2">
      <c r="B2054" s="33">
        <v>2040</v>
      </c>
      <c r="C2054" s="34">
        <v>45189</v>
      </c>
      <c r="D2054" s="33">
        <v>126818</v>
      </c>
      <c r="E2054" s="33" t="s">
        <v>31</v>
      </c>
      <c r="F2054" s="36">
        <v>0</v>
      </c>
      <c r="G2054" s="35">
        <v>2173595.37</v>
      </c>
      <c r="H2054" s="43">
        <f t="shared" si="24"/>
        <v>1614820480.5800018</v>
      </c>
      <c r="L2054" s="20"/>
      <c r="M2054" s="24"/>
    </row>
    <row r="2055" spans="2:13" s="4" customFormat="1" ht="37.5" customHeight="1" x14ac:dyDescent="0.2">
      <c r="B2055" s="33">
        <v>2041</v>
      </c>
      <c r="C2055" s="34">
        <v>45189</v>
      </c>
      <c r="D2055" s="33">
        <v>126819</v>
      </c>
      <c r="E2055" s="33" t="s">
        <v>31</v>
      </c>
      <c r="F2055" s="36">
        <v>0</v>
      </c>
      <c r="G2055" s="35">
        <v>170944.33</v>
      </c>
      <c r="H2055" s="43">
        <f t="shared" si="24"/>
        <v>1614649536.2500019</v>
      </c>
      <c r="L2055" s="20"/>
      <c r="M2055" s="24"/>
    </row>
    <row r="2056" spans="2:13" s="4" customFormat="1" ht="37.5" customHeight="1" x14ac:dyDescent="0.2">
      <c r="B2056" s="33">
        <v>2042</v>
      </c>
      <c r="C2056" s="34">
        <v>45189</v>
      </c>
      <c r="D2056" s="33">
        <v>126819</v>
      </c>
      <c r="E2056" s="33" t="s">
        <v>31</v>
      </c>
      <c r="F2056" s="36">
        <v>0</v>
      </c>
      <c r="G2056" s="35">
        <v>706074.39</v>
      </c>
      <c r="H2056" s="43">
        <f t="shared" si="24"/>
        <v>1613943461.8600018</v>
      </c>
      <c r="L2056" s="20"/>
      <c r="M2056" s="24"/>
    </row>
    <row r="2057" spans="2:13" s="4" customFormat="1" ht="37.5" customHeight="1" x14ac:dyDescent="0.2">
      <c r="B2057" s="33">
        <v>2043</v>
      </c>
      <c r="C2057" s="34">
        <v>45189</v>
      </c>
      <c r="D2057" s="33">
        <v>126820</v>
      </c>
      <c r="E2057" s="33" t="s">
        <v>31</v>
      </c>
      <c r="F2057" s="36">
        <v>0</v>
      </c>
      <c r="G2057" s="35">
        <v>4539.22</v>
      </c>
      <c r="H2057" s="43">
        <f t="shared" si="24"/>
        <v>1613938922.6400018</v>
      </c>
      <c r="L2057" s="20"/>
      <c r="M2057" s="24"/>
    </row>
    <row r="2058" spans="2:13" s="4" customFormat="1" ht="37.5" customHeight="1" x14ac:dyDescent="0.2">
      <c r="B2058" s="33">
        <v>2044</v>
      </c>
      <c r="C2058" s="34">
        <v>45189</v>
      </c>
      <c r="D2058" s="33">
        <v>126820</v>
      </c>
      <c r="E2058" s="33" t="s">
        <v>31</v>
      </c>
      <c r="F2058" s="36">
        <v>0</v>
      </c>
      <c r="G2058" s="35">
        <v>486378.05</v>
      </c>
      <c r="H2058" s="43">
        <f t="shared" si="24"/>
        <v>1613452544.5900018</v>
      </c>
      <c r="L2058" s="20"/>
      <c r="M2058" s="24"/>
    </row>
    <row r="2059" spans="2:13" s="4" customFormat="1" ht="37.5" customHeight="1" x14ac:dyDescent="0.2">
      <c r="B2059" s="33">
        <v>2045</v>
      </c>
      <c r="C2059" s="34">
        <v>45189</v>
      </c>
      <c r="D2059" s="33">
        <v>126821</v>
      </c>
      <c r="E2059" s="33" t="s">
        <v>31</v>
      </c>
      <c r="F2059" s="36">
        <v>0</v>
      </c>
      <c r="G2059" s="35">
        <v>78416.259999999995</v>
      </c>
      <c r="H2059" s="43">
        <f t="shared" si="24"/>
        <v>1613374128.3300018</v>
      </c>
      <c r="L2059" s="20"/>
      <c r="M2059" s="24"/>
    </row>
    <row r="2060" spans="2:13" s="4" customFormat="1" ht="37.5" customHeight="1" x14ac:dyDescent="0.2">
      <c r="B2060" s="33">
        <v>2046</v>
      </c>
      <c r="C2060" s="34">
        <v>45189</v>
      </c>
      <c r="D2060" s="33">
        <v>126821</v>
      </c>
      <c r="E2060" s="33" t="s">
        <v>31</v>
      </c>
      <c r="F2060" s="36">
        <v>0</v>
      </c>
      <c r="G2060" s="35">
        <v>514199.76</v>
      </c>
      <c r="H2060" s="43">
        <f t="shared" si="24"/>
        <v>1612859928.5700018</v>
      </c>
      <c r="L2060" s="20"/>
      <c r="M2060" s="24"/>
    </row>
    <row r="2061" spans="2:13" s="4" customFormat="1" ht="37.5" customHeight="1" x14ac:dyDescent="0.2">
      <c r="B2061" s="33">
        <v>2047</v>
      </c>
      <c r="C2061" s="34">
        <v>45189</v>
      </c>
      <c r="D2061" s="33">
        <v>126822</v>
      </c>
      <c r="E2061" s="33" t="s">
        <v>31</v>
      </c>
      <c r="F2061" s="36">
        <v>0</v>
      </c>
      <c r="G2061" s="35">
        <v>570541.64</v>
      </c>
      <c r="H2061" s="43">
        <f t="shared" si="24"/>
        <v>1612289386.9300017</v>
      </c>
      <c r="L2061" s="20"/>
      <c r="M2061" s="24"/>
    </row>
    <row r="2062" spans="2:13" s="4" customFormat="1" ht="37.5" customHeight="1" x14ac:dyDescent="0.2">
      <c r="B2062" s="33">
        <v>2048</v>
      </c>
      <c r="C2062" s="34">
        <v>45189</v>
      </c>
      <c r="D2062" s="33">
        <v>126822</v>
      </c>
      <c r="E2062" s="33" t="s">
        <v>31</v>
      </c>
      <c r="F2062" s="36">
        <v>0</v>
      </c>
      <c r="G2062" s="35">
        <v>1949336.72</v>
      </c>
      <c r="H2062" s="43">
        <f t="shared" si="24"/>
        <v>1610340050.2100017</v>
      </c>
      <c r="L2062" s="20"/>
      <c r="M2062" s="24"/>
    </row>
    <row r="2063" spans="2:13" s="4" customFormat="1" ht="37.5" customHeight="1" x14ac:dyDescent="0.2">
      <c r="B2063" s="33">
        <v>2049</v>
      </c>
      <c r="C2063" s="34">
        <v>45189</v>
      </c>
      <c r="D2063" s="33">
        <v>126823</v>
      </c>
      <c r="E2063" s="33" t="s">
        <v>31</v>
      </c>
      <c r="F2063" s="36">
        <v>0</v>
      </c>
      <c r="G2063" s="35">
        <v>150000</v>
      </c>
      <c r="H2063" s="43">
        <f t="shared" si="24"/>
        <v>1610190050.2100017</v>
      </c>
      <c r="L2063" s="20"/>
      <c r="M2063" s="24"/>
    </row>
    <row r="2064" spans="2:13" s="4" customFormat="1" ht="37.5" customHeight="1" x14ac:dyDescent="0.2">
      <c r="B2064" s="33">
        <v>2050</v>
      </c>
      <c r="C2064" s="34">
        <v>45189</v>
      </c>
      <c r="D2064" s="33">
        <v>126823</v>
      </c>
      <c r="E2064" s="33" t="s">
        <v>31</v>
      </c>
      <c r="F2064" s="36">
        <v>0</v>
      </c>
      <c r="G2064" s="35">
        <v>2850000</v>
      </c>
      <c r="H2064" s="43">
        <f t="shared" si="24"/>
        <v>1607340050.2100017</v>
      </c>
      <c r="L2064" s="20"/>
      <c r="M2064" s="24"/>
    </row>
    <row r="2065" spans="2:13" s="4" customFormat="1" ht="37.5" customHeight="1" x14ac:dyDescent="0.2">
      <c r="B2065" s="33">
        <v>2051</v>
      </c>
      <c r="C2065" s="34">
        <v>45189</v>
      </c>
      <c r="D2065" s="33">
        <v>126824</v>
      </c>
      <c r="E2065" s="33" t="s">
        <v>31</v>
      </c>
      <c r="F2065" s="36">
        <v>0</v>
      </c>
      <c r="G2065" s="35">
        <v>267604.21999999997</v>
      </c>
      <c r="H2065" s="43">
        <f t="shared" si="24"/>
        <v>1607072445.9900017</v>
      </c>
      <c r="L2065" s="20"/>
      <c r="M2065" s="24"/>
    </row>
    <row r="2066" spans="2:13" s="4" customFormat="1" ht="37.5" customHeight="1" x14ac:dyDescent="0.2">
      <c r="B2066" s="33">
        <v>2052</v>
      </c>
      <c r="C2066" s="34">
        <v>45189</v>
      </c>
      <c r="D2066" s="33">
        <v>126824</v>
      </c>
      <c r="E2066" s="33" t="s">
        <v>31</v>
      </c>
      <c r="F2066" s="36">
        <v>0</v>
      </c>
      <c r="G2066" s="35">
        <v>794108.96</v>
      </c>
      <c r="H2066" s="43">
        <f t="shared" si="24"/>
        <v>1606278337.0300016</v>
      </c>
      <c r="L2066" s="20"/>
      <c r="M2066" s="24"/>
    </row>
    <row r="2067" spans="2:13" s="4" customFormat="1" ht="37.5" customHeight="1" x14ac:dyDescent="0.2">
      <c r="B2067" s="33">
        <v>2053</v>
      </c>
      <c r="C2067" s="34">
        <v>45189</v>
      </c>
      <c r="D2067" s="33">
        <v>126825</v>
      </c>
      <c r="E2067" s="33" t="s">
        <v>31</v>
      </c>
      <c r="F2067" s="36">
        <v>0</v>
      </c>
      <c r="G2067" s="35">
        <v>46721.09</v>
      </c>
      <c r="H2067" s="43">
        <f t="shared" si="24"/>
        <v>1606231615.9400017</v>
      </c>
      <c r="L2067" s="20"/>
      <c r="M2067" s="24"/>
    </row>
    <row r="2068" spans="2:13" s="4" customFormat="1" ht="37.5" customHeight="1" x14ac:dyDescent="0.2">
      <c r="B2068" s="33">
        <v>2054</v>
      </c>
      <c r="C2068" s="34">
        <v>45189</v>
      </c>
      <c r="D2068" s="33">
        <v>126825</v>
      </c>
      <c r="E2068" s="33" t="s">
        <v>31</v>
      </c>
      <c r="F2068" s="36">
        <v>0</v>
      </c>
      <c r="G2068" s="35">
        <v>1055896.73</v>
      </c>
      <c r="H2068" s="43">
        <f t="shared" si="24"/>
        <v>1605175719.2100017</v>
      </c>
      <c r="L2068" s="20"/>
      <c r="M2068" s="24"/>
    </row>
    <row r="2069" spans="2:13" s="4" customFormat="1" ht="37.5" customHeight="1" x14ac:dyDescent="0.2">
      <c r="B2069" s="33">
        <v>2055</v>
      </c>
      <c r="C2069" s="34">
        <v>45189</v>
      </c>
      <c r="D2069" s="33">
        <v>126826</v>
      </c>
      <c r="E2069" s="33" t="s">
        <v>31</v>
      </c>
      <c r="F2069" s="36">
        <v>0</v>
      </c>
      <c r="G2069" s="35">
        <v>68625.759999999995</v>
      </c>
      <c r="H2069" s="43">
        <f t="shared" si="24"/>
        <v>1605107093.4500017</v>
      </c>
      <c r="L2069" s="20"/>
      <c r="M2069" s="24"/>
    </row>
    <row r="2070" spans="2:13" s="4" customFormat="1" ht="37.5" customHeight="1" x14ac:dyDescent="0.2">
      <c r="B2070" s="33">
        <v>2056</v>
      </c>
      <c r="C2070" s="34">
        <v>45189</v>
      </c>
      <c r="D2070" s="33">
        <v>126826</v>
      </c>
      <c r="E2070" s="33" t="s">
        <v>31</v>
      </c>
      <c r="F2070" s="36">
        <v>0</v>
      </c>
      <c r="G2070" s="35">
        <v>1550942.18</v>
      </c>
      <c r="H2070" s="43">
        <f t="shared" si="24"/>
        <v>1603556151.2700016</v>
      </c>
      <c r="L2070" s="20"/>
      <c r="M2070" s="24"/>
    </row>
    <row r="2071" spans="2:13" s="4" customFormat="1" ht="37.5" customHeight="1" x14ac:dyDescent="0.2">
      <c r="B2071" s="33">
        <v>2057</v>
      </c>
      <c r="C2071" s="34">
        <v>45189</v>
      </c>
      <c r="D2071" s="33">
        <v>126827</v>
      </c>
      <c r="E2071" s="33" t="s">
        <v>31</v>
      </c>
      <c r="F2071" s="36">
        <v>0</v>
      </c>
      <c r="G2071" s="35">
        <v>9016.19</v>
      </c>
      <c r="H2071" s="43">
        <f t="shared" si="24"/>
        <v>1603547135.0800016</v>
      </c>
      <c r="L2071" s="20"/>
      <c r="M2071" s="24"/>
    </row>
    <row r="2072" spans="2:13" s="4" customFormat="1" ht="37.5" customHeight="1" x14ac:dyDescent="0.2">
      <c r="B2072" s="33">
        <v>2058</v>
      </c>
      <c r="C2072" s="34">
        <v>45189</v>
      </c>
      <c r="D2072" s="33">
        <v>126827</v>
      </c>
      <c r="E2072" s="33" t="s">
        <v>31</v>
      </c>
      <c r="F2072" s="36">
        <v>0</v>
      </c>
      <c r="G2072" s="35">
        <v>203765.95</v>
      </c>
      <c r="H2072" s="43">
        <f t="shared" si="24"/>
        <v>1603343369.1300015</v>
      </c>
      <c r="L2072" s="20"/>
      <c r="M2072" s="24"/>
    </row>
    <row r="2073" spans="2:13" s="4" customFormat="1" ht="37.5" customHeight="1" x14ac:dyDescent="0.2">
      <c r="B2073" s="33">
        <v>2059</v>
      </c>
      <c r="C2073" s="34">
        <v>45189</v>
      </c>
      <c r="D2073" s="33">
        <v>126828</v>
      </c>
      <c r="E2073" s="33" t="s">
        <v>31</v>
      </c>
      <c r="F2073" s="36">
        <v>0</v>
      </c>
      <c r="G2073" s="35">
        <v>234219.47</v>
      </c>
      <c r="H2073" s="43">
        <f t="shared" si="24"/>
        <v>1603109149.6600015</v>
      </c>
      <c r="L2073" s="20"/>
      <c r="M2073" s="24"/>
    </row>
    <row r="2074" spans="2:13" s="4" customFormat="1" ht="37.5" customHeight="1" x14ac:dyDescent="0.2">
      <c r="B2074" s="33">
        <v>2060</v>
      </c>
      <c r="C2074" s="34">
        <v>45189</v>
      </c>
      <c r="D2074" s="33">
        <v>126828</v>
      </c>
      <c r="E2074" s="33" t="s">
        <v>31</v>
      </c>
      <c r="F2074" s="36">
        <v>0</v>
      </c>
      <c r="G2074" s="35">
        <v>1617959.03</v>
      </c>
      <c r="H2074" s="43">
        <f t="shared" si="24"/>
        <v>1601491190.6300015</v>
      </c>
      <c r="L2074" s="20"/>
      <c r="M2074" s="24"/>
    </row>
    <row r="2075" spans="2:13" s="4" customFormat="1" ht="37.5" customHeight="1" x14ac:dyDescent="0.2">
      <c r="B2075" s="33">
        <v>2061</v>
      </c>
      <c r="C2075" s="34">
        <v>45189</v>
      </c>
      <c r="D2075" s="33">
        <v>126874</v>
      </c>
      <c r="E2075" s="33" t="s">
        <v>31</v>
      </c>
      <c r="F2075" s="36">
        <v>0</v>
      </c>
      <c r="G2075" s="35">
        <v>3497345.32</v>
      </c>
      <c r="H2075" s="43">
        <f t="shared" si="24"/>
        <v>1597993845.3100016</v>
      </c>
      <c r="L2075" s="20"/>
      <c r="M2075" s="24"/>
    </row>
    <row r="2076" spans="2:13" s="4" customFormat="1" ht="37.5" customHeight="1" x14ac:dyDescent="0.2">
      <c r="B2076" s="33">
        <v>2062</v>
      </c>
      <c r="C2076" s="34">
        <v>45189</v>
      </c>
      <c r="D2076" s="33">
        <v>126829</v>
      </c>
      <c r="E2076" s="33" t="s">
        <v>31</v>
      </c>
      <c r="F2076" s="36">
        <v>0</v>
      </c>
      <c r="G2076" s="35">
        <v>14104.67</v>
      </c>
      <c r="H2076" s="43">
        <f t="shared" si="24"/>
        <v>1597979740.6400015</v>
      </c>
      <c r="L2076" s="20"/>
      <c r="M2076" s="24"/>
    </row>
    <row r="2077" spans="2:13" s="4" customFormat="1" ht="37.5" customHeight="1" x14ac:dyDescent="0.2">
      <c r="B2077" s="33">
        <v>2063</v>
      </c>
      <c r="C2077" s="34">
        <v>45189</v>
      </c>
      <c r="D2077" s="33">
        <v>126829</v>
      </c>
      <c r="E2077" s="33" t="s">
        <v>31</v>
      </c>
      <c r="F2077" s="36">
        <v>0</v>
      </c>
      <c r="G2077" s="35">
        <v>1518717.81</v>
      </c>
      <c r="H2077" s="43">
        <f t="shared" si="24"/>
        <v>1596461022.8300016</v>
      </c>
      <c r="L2077" s="20"/>
      <c r="M2077" s="24"/>
    </row>
    <row r="2078" spans="2:13" s="4" customFormat="1" ht="37.5" customHeight="1" x14ac:dyDescent="0.2">
      <c r="B2078" s="33">
        <v>2064</v>
      </c>
      <c r="C2078" s="34">
        <v>45189</v>
      </c>
      <c r="D2078" s="33">
        <v>126830</v>
      </c>
      <c r="E2078" s="33" t="s">
        <v>31</v>
      </c>
      <c r="F2078" s="36">
        <v>0</v>
      </c>
      <c r="G2078" s="35">
        <v>4793474.13</v>
      </c>
      <c r="H2078" s="43">
        <f t="shared" si="24"/>
        <v>1591667548.7000015</v>
      </c>
      <c r="L2078" s="20"/>
      <c r="M2078" s="24"/>
    </row>
    <row r="2079" spans="2:13" s="4" customFormat="1" ht="37.5" customHeight="1" x14ac:dyDescent="0.2">
      <c r="B2079" s="33">
        <v>2065</v>
      </c>
      <c r="C2079" s="34">
        <v>45189</v>
      </c>
      <c r="D2079" s="33">
        <v>126831</v>
      </c>
      <c r="E2079" s="33" t="s">
        <v>31</v>
      </c>
      <c r="F2079" s="36">
        <v>0</v>
      </c>
      <c r="G2079" s="35">
        <v>172400.47</v>
      </c>
      <c r="H2079" s="43">
        <f t="shared" si="24"/>
        <v>1591495148.2300014</v>
      </c>
      <c r="L2079" s="20"/>
      <c r="M2079" s="24"/>
    </row>
    <row r="2080" spans="2:13" s="4" customFormat="1" ht="37.5" customHeight="1" x14ac:dyDescent="0.2">
      <c r="B2080" s="33">
        <v>2066</v>
      </c>
      <c r="C2080" s="34">
        <v>45189</v>
      </c>
      <c r="D2080" s="33">
        <v>126831</v>
      </c>
      <c r="E2080" s="33" t="s">
        <v>31</v>
      </c>
      <c r="F2080" s="36">
        <v>0</v>
      </c>
      <c r="G2080" s="35">
        <v>712088.92</v>
      </c>
      <c r="H2080" s="43">
        <f t="shared" si="24"/>
        <v>1590783059.3100014</v>
      </c>
      <c r="L2080" s="20"/>
      <c r="M2080" s="24"/>
    </row>
    <row r="2081" spans="2:13" s="4" customFormat="1" ht="37.5" customHeight="1" x14ac:dyDescent="0.2">
      <c r="B2081" s="33">
        <v>2067</v>
      </c>
      <c r="C2081" s="34">
        <v>45189</v>
      </c>
      <c r="D2081" s="33">
        <v>126832</v>
      </c>
      <c r="E2081" s="33" t="s">
        <v>31</v>
      </c>
      <c r="F2081" s="36">
        <v>0</v>
      </c>
      <c r="G2081" s="35">
        <v>159555.19</v>
      </c>
      <c r="H2081" s="43">
        <f t="shared" si="24"/>
        <v>1590623504.1200013</v>
      </c>
      <c r="L2081" s="20"/>
      <c r="M2081" s="24"/>
    </row>
    <row r="2082" spans="2:13" s="4" customFormat="1" ht="37.5" customHeight="1" x14ac:dyDescent="0.2">
      <c r="B2082" s="33">
        <v>2068</v>
      </c>
      <c r="C2082" s="34">
        <v>45189</v>
      </c>
      <c r="D2082" s="33">
        <v>126832</v>
      </c>
      <c r="E2082" s="33" t="s">
        <v>31</v>
      </c>
      <c r="F2082" s="36">
        <v>0</v>
      </c>
      <c r="G2082" s="35">
        <v>1019346.81</v>
      </c>
      <c r="H2082" s="43">
        <f t="shared" si="24"/>
        <v>1589604157.3100014</v>
      </c>
      <c r="L2082" s="20"/>
      <c r="M2082" s="24"/>
    </row>
    <row r="2083" spans="2:13" s="4" customFormat="1" ht="37.5" customHeight="1" x14ac:dyDescent="0.2">
      <c r="B2083" s="33">
        <v>2069</v>
      </c>
      <c r="C2083" s="34">
        <v>45189</v>
      </c>
      <c r="D2083" s="33">
        <v>126833</v>
      </c>
      <c r="E2083" s="33" t="s">
        <v>31</v>
      </c>
      <c r="F2083" s="36">
        <v>0</v>
      </c>
      <c r="G2083" s="35">
        <v>27347.61</v>
      </c>
      <c r="H2083" s="43">
        <f t="shared" si="24"/>
        <v>1589576809.7000015</v>
      </c>
      <c r="L2083" s="20"/>
      <c r="M2083" s="24"/>
    </row>
    <row r="2084" spans="2:13" s="4" customFormat="1" ht="37.5" customHeight="1" x14ac:dyDescent="0.2">
      <c r="B2084" s="33">
        <v>2070</v>
      </c>
      <c r="C2084" s="34">
        <v>45189</v>
      </c>
      <c r="D2084" s="33">
        <v>126833</v>
      </c>
      <c r="E2084" s="33" t="s">
        <v>31</v>
      </c>
      <c r="F2084" s="36">
        <v>0</v>
      </c>
      <c r="G2084" s="35">
        <v>618055.91</v>
      </c>
      <c r="H2084" s="43">
        <f t="shared" si="24"/>
        <v>1588958753.7900014</v>
      </c>
      <c r="L2084" s="20"/>
      <c r="M2084" s="24"/>
    </row>
    <row r="2085" spans="2:13" s="4" customFormat="1" ht="37.5" customHeight="1" x14ac:dyDescent="0.2">
      <c r="B2085" s="33">
        <v>2071</v>
      </c>
      <c r="C2085" s="34">
        <v>45189</v>
      </c>
      <c r="D2085" s="33">
        <v>126834</v>
      </c>
      <c r="E2085" s="33" t="s">
        <v>31</v>
      </c>
      <c r="F2085" s="36">
        <v>0</v>
      </c>
      <c r="G2085" s="35">
        <v>3292184.9</v>
      </c>
      <c r="H2085" s="43">
        <f t="shared" si="24"/>
        <v>1585666568.8900013</v>
      </c>
      <c r="L2085" s="20"/>
      <c r="M2085" s="24"/>
    </row>
    <row r="2086" spans="2:13" s="4" customFormat="1" ht="37.5" customHeight="1" x14ac:dyDescent="0.2">
      <c r="B2086" s="33">
        <v>2072</v>
      </c>
      <c r="C2086" s="34">
        <v>45189</v>
      </c>
      <c r="D2086" s="33">
        <v>126835</v>
      </c>
      <c r="E2086" s="33" t="s">
        <v>31</v>
      </c>
      <c r="F2086" s="36">
        <v>0</v>
      </c>
      <c r="G2086" s="35">
        <v>3503852.35</v>
      </c>
      <c r="H2086" s="43">
        <f t="shared" si="24"/>
        <v>1582162716.5400014</v>
      </c>
      <c r="L2086" s="20"/>
      <c r="M2086" s="24"/>
    </row>
    <row r="2087" spans="2:13" s="4" customFormat="1" ht="37.5" customHeight="1" x14ac:dyDescent="0.2">
      <c r="B2087" s="33">
        <v>2073</v>
      </c>
      <c r="C2087" s="34">
        <v>45189</v>
      </c>
      <c r="D2087" s="33">
        <v>126836</v>
      </c>
      <c r="E2087" s="33" t="s">
        <v>31</v>
      </c>
      <c r="F2087" s="36">
        <v>0</v>
      </c>
      <c r="G2087" s="35">
        <v>3139781.42</v>
      </c>
      <c r="H2087" s="43">
        <f t="shared" si="24"/>
        <v>1579022935.1200013</v>
      </c>
      <c r="L2087" s="20"/>
      <c r="M2087" s="24"/>
    </row>
    <row r="2088" spans="2:13" s="4" customFormat="1" ht="37.5" customHeight="1" x14ac:dyDescent="0.2">
      <c r="B2088" s="33">
        <v>2074</v>
      </c>
      <c r="C2088" s="34">
        <v>45189</v>
      </c>
      <c r="D2088" s="33">
        <v>126837</v>
      </c>
      <c r="E2088" s="33" t="s">
        <v>31</v>
      </c>
      <c r="F2088" s="36">
        <v>0</v>
      </c>
      <c r="G2088" s="35">
        <v>2610897.7200000002</v>
      </c>
      <c r="H2088" s="43">
        <f t="shared" si="24"/>
        <v>1576412037.4000013</v>
      </c>
      <c r="L2088" s="20"/>
      <c r="M2088" s="24"/>
    </row>
    <row r="2089" spans="2:13" s="4" customFormat="1" ht="37.5" customHeight="1" x14ac:dyDescent="0.2">
      <c r="B2089" s="33">
        <v>2075</v>
      </c>
      <c r="C2089" s="34">
        <v>45189</v>
      </c>
      <c r="D2089" s="33">
        <v>126838</v>
      </c>
      <c r="E2089" s="33" t="s">
        <v>31</v>
      </c>
      <c r="F2089" s="36">
        <v>0</v>
      </c>
      <c r="G2089" s="35">
        <v>3859478.39</v>
      </c>
      <c r="H2089" s="43">
        <f t="shared" ref="H2089:H2152" si="25">H2088+F2089-G2089</f>
        <v>1572552559.0100012</v>
      </c>
      <c r="L2089" s="20"/>
      <c r="M2089" s="24"/>
    </row>
    <row r="2090" spans="2:13" s="4" customFormat="1" ht="37.5" customHeight="1" x14ac:dyDescent="0.2">
      <c r="B2090" s="33">
        <v>2076</v>
      </c>
      <c r="C2090" s="34">
        <v>45189</v>
      </c>
      <c r="D2090" s="33">
        <v>126839</v>
      </c>
      <c r="E2090" s="33" t="s">
        <v>31</v>
      </c>
      <c r="F2090" s="36">
        <v>0</v>
      </c>
      <c r="G2090" s="35">
        <v>3226810.76</v>
      </c>
      <c r="H2090" s="43">
        <f t="shared" si="25"/>
        <v>1569325748.2500012</v>
      </c>
      <c r="L2090" s="20"/>
      <c r="M2090" s="24"/>
    </row>
    <row r="2091" spans="2:13" s="4" customFormat="1" ht="37.5" customHeight="1" x14ac:dyDescent="0.2">
      <c r="B2091" s="33">
        <v>2077</v>
      </c>
      <c r="C2091" s="34">
        <v>45189</v>
      </c>
      <c r="D2091" s="33">
        <v>126843</v>
      </c>
      <c r="E2091" s="33" t="s">
        <v>31</v>
      </c>
      <c r="F2091" s="36">
        <v>0</v>
      </c>
      <c r="G2091" s="35">
        <v>1655411.04</v>
      </c>
      <c r="H2091" s="43">
        <f t="shared" si="25"/>
        <v>1567670337.2100012</v>
      </c>
      <c r="L2091" s="20"/>
      <c r="M2091" s="24"/>
    </row>
    <row r="2092" spans="2:13" s="4" customFormat="1" ht="37.5" customHeight="1" x14ac:dyDescent="0.2">
      <c r="B2092" s="33">
        <v>2078</v>
      </c>
      <c r="C2092" s="34">
        <v>45189</v>
      </c>
      <c r="D2092" s="33">
        <v>126840</v>
      </c>
      <c r="E2092" s="33" t="s">
        <v>31</v>
      </c>
      <c r="F2092" s="36">
        <v>0</v>
      </c>
      <c r="G2092" s="35">
        <v>2363119.52</v>
      </c>
      <c r="H2092" s="43">
        <f t="shared" si="25"/>
        <v>1565307217.6900012</v>
      </c>
      <c r="L2092" s="20"/>
      <c r="M2092" s="24"/>
    </row>
    <row r="2093" spans="2:13" s="4" customFormat="1" ht="37.5" customHeight="1" x14ac:dyDescent="0.2">
      <c r="B2093" s="33">
        <v>2079</v>
      </c>
      <c r="C2093" s="34">
        <v>45189</v>
      </c>
      <c r="D2093" s="33">
        <v>126841</v>
      </c>
      <c r="E2093" s="33" t="s">
        <v>31</v>
      </c>
      <c r="F2093" s="36">
        <v>0</v>
      </c>
      <c r="G2093" s="35">
        <v>3858616.31</v>
      </c>
      <c r="H2093" s="43">
        <f t="shared" si="25"/>
        <v>1561448601.3800013</v>
      </c>
      <c r="L2093" s="20"/>
      <c r="M2093" s="24"/>
    </row>
    <row r="2094" spans="2:13" s="4" customFormat="1" ht="37.5" customHeight="1" x14ac:dyDescent="0.2">
      <c r="B2094" s="33">
        <v>2080</v>
      </c>
      <c r="C2094" s="34">
        <v>45189</v>
      </c>
      <c r="D2094" s="33">
        <v>126842</v>
      </c>
      <c r="E2094" s="33" t="s">
        <v>31</v>
      </c>
      <c r="F2094" s="36">
        <v>0</v>
      </c>
      <c r="G2094" s="35">
        <v>1717172.91</v>
      </c>
      <c r="H2094" s="43">
        <f t="shared" si="25"/>
        <v>1559731428.4700012</v>
      </c>
      <c r="L2094" s="20"/>
      <c r="M2094" s="24"/>
    </row>
    <row r="2095" spans="2:13" s="4" customFormat="1" ht="37.5" customHeight="1" x14ac:dyDescent="0.2">
      <c r="B2095" s="33">
        <v>2081</v>
      </c>
      <c r="C2095" s="34">
        <v>45189</v>
      </c>
      <c r="D2095" s="33">
        <v>126844</v>
      </c>
      <c r="E2095" s="33" t="s">
        <v>31</v>
      </c>
      <c r="F2095" s="36">
        <v>0</v>
      </c>
      <c r="G2095" s="35">
        <v>2578836.4500000002</v>
      </c>
      <c r="H2095" s="43">
        <f t="shared" si="25"/>
        <v>1557152592.0200012</v>
      </c>
      <c r="L2095" s="20"/>
      <c r="M2095" s="24"/>
    </row>
    <row r="2096" spans="2:13" s="4" customFormat="1" ht="37.5" customHeight="1" x14ac:dyDescent="0.2">
      <c r="B2096" s="33">
        <v>2082</v>
      </c>
      <c r="C2096" s="34">
        <v>45189</v>
      </c>
      <c r="D2096" s="33">
        <v>126845</v>
      </c>
      <c r="E2096" s="33" t="s">
        <v>31</v>
      </c>
      <c r="F2096" s="36">
        <v>0</v>
      </c>
      <c r="G2096" s="35">
        <v>3519683.8</v>
      </c>
      <c r="H2096" s="43">
        <f t="shared" si="25"/>
        <v>1553632908.2200012</v>
      </c>
      <c r="L2096" s="20"/>
      <c r="M2096" s="24"/>
    </row>
    <row r="2097" spans="2:13" s="4" customFormat="1" ht="37.5" customHeight="1" x14ac:dyDescent="0.2">
      <c r="B2097" s="33">
        <v>2083</v>
      </c>
      <c r="C2097" s="34">
        <v>45189</v>
      </c>
      <c r="D2097" s="33">
        <v>126846</v>
      </c>
      <c r="E2097" s="33" t="s">
        <v>31</v>
      </c>
      <c r="F2097" s="36">
        <v>0</v>
      </c>
      <c r="G2097" s="35">
        <v>3124870.2</v>
      </c>
      <c r="H2097" s="43">
        <f t="shared" si="25"/>
        <v>1550508038.0200012</v>
      </c>
      <c r="L2097" s="20"/>
      <c r="M2097" s="24"/>
    </row>
    <row r="2098" spans="2:13" s="4" customFormat="1" ht="37.5" customHeight="1" x14ac:dyDescent="0.2">
      <c r="B2098" s="33">
        <v>2084</v>
      </c>
      <c r="C2098" s="34">
        <v>45189</v>
      </c>
      <c r="D2098" s="33">
        <v>126847</v>
      </c>
      <c r="E2098" s="33" t="s">
        <v>31</v>
      </c>
      <c r="F2098" s="36">
        <v>0</v>
      </c>
      <c r="G2098" s="35">
        <v>4565007.88</v>
      </c>
      <c r="H2098" s="43">
        <f t="shared" si="25"/>
        <v>1545943030.1400011</v>
      </c>
      <c r="L2098" s="20"/>
      <c r="M2098" s="24"/>
    </row>
    <row r="2099" spans="2:13" s="4" customFormat="1" ht="37.5" customHeight="1" x14ac:dyDescent="0.2">
      <c r="B2099" s="33">
        <v>2085</v>
      </c>
      <c r="C2099" s="34">
        <v>45189</v>
      </c>
      <c r="D2099" s="33">
        <v>126848</v>
      </c>
      <c r="E2099" s="33" t="s">
        <v>31</v>
      </c>
      <c r="F2099" s="36">
        <v>0</v>
      </c>
      <c r="G2099" s="35">
        <v>1780762.17</v>
      </c>
      <c r="H2099" s="43">
        <f t="shared" si="25"/>
        <v>1544162267.970001</v>
      </c>
      <c r="L2099" s="20"/>
      <c r="M2099" s="24"/>
    </row>
    <row r="2100" spans="2:13" s="4" customFormat="1" ht="37.5" customHeight="1" x14ac:dyDescent="0.2">
      <c r="B2100" s="33">
        <v>2086</v>
      </c>
      <c r="C2100" s="34">
        <v>45189</v>
      </c>
      <c r="D2100" s="33">
        <v>126849</v>
      </c>
      <c r="E2100" s="33" t="s">
        <v>31</v>
      </c>
      <c r="F2100" s="36">
        <v>0</v>
      </c>
      <c r="G2100" s="35">
        <v>2421346.4300000002</v>
      </c>
      <c r="H2100" s="43">
        <f t="shared" si="25"/>
        <v>1541740921.5400009</v>
      </c>
      <c r="L2100" s="20"/>
      <c r="M2100" s="24"/>
    </row>
    <row r="2101" spans="2:13" s="4" customFormat="1" ht="37.5" customHeight="1" x14ac:dyDescent="0.2">
      <c r="B2101" s="33">
        <v>2087</v>
      </c>
      <c r="C2101" s="34">
        <v>45189</v>
      </c>
      <c r="D2101" s="33">
        <v>126850</v>
      </c>
      <c r="E2101" s="33" t="s">
        <v>31</v>
      </c>
      <c r="F2101" s="36">
        <v>0</v>
      </c>
      <c r="G2101" s="35">
        <v>2182636.87</v>
      </c>
      <c r="H2101" s="43">
        <f t="shared" si="25"/>
        <v>1539558284.670001</v>
      </c>
      <c r="L2101" s="20"/>
      <c r="M2101" s="24"/>
    </row>
    <row r="2102" spans="2:13" s="4" customFormat="1" ht="37.5" customHeight="1" x14ac:dyDescent="0.2">
      <c r="B2102" s="33">
        <v>2088</v>
      </c>
      <c r="C2102" s="34">
        <v>45189</v>
      </c>
      <c r="D2102" s="33">
        <v>126851</v>
      </c>
      <c r="E2102" s="33" t="s">
        <v>31</v>
      </c>
      <c r="F2102" s="36">
        <v>0</v>
      </c>
      <c r="G2102" s="35">
        <v>3102536.09</v>
      </c>
      <c r="H2102" s="43">
        <f t="shared" si="25"/>
        <v>1536455748.5800011</v>
      </c>
      <c r="L2102" s="20"/>
      <c r="M2102" s="24"/>
    </row>
    <row r="2103" spans="2:13" s="4" customFormat="1" ht="37.5" customHeight="1" x14ac:dyDescent="0.2">
      <c r="B2103" s="33">
        <v>2089</v>
      </c>
      <c r="C2103" s="34">
        <v>45189</v>
      </c>
      <c r="D2103" s="33">
        <v>126852</v>
      </c>
      <c r="E2103" s="33" t="s">
        <v>31</v>
      </c>
      <c r="F2103" s="36">
        <v>0</v>
      </c>
      <c r="G2103" s="35">
        <v>2286113.59</v>
      </c>
      <c r="H2103" s="43">
        <f t="shared" si="25"/>
        <v>1534169634.9900012</v>
      </c>
      <c r="L2103" s="20"/>
      <c r="M2103" s="24"/>
    </row>
    <row r="2104" spans="2:13" s="4" customFormat="1" ht="37.5" customHeight="1" x14ac:dyDescent="0.2">
      <c r="B2104" s="33">
        <v>2090</v>
      </c>
      <c r="C2104" s="34">
        <v>45189</v>
      </c>
      <c r="D2104" s="33">
        <v>126853</v>
      </c>
      <c r="E2104" s="33" t="s">
        <v>31</v>
      </c>
      <c r="F2104" s="36">
        <v>0</v>
      </c>
      <c r="G2104" s="35">
        <v>2052689.36</v>
      </c>
      <c r="H2104" s="43">
        <f t="shared" si="25"/>
        <v>1532116945.6300013</v>
      </c>
      <c r="L2104" s="20"/>
      <c r="M2104" s="24"/>
    </row>
    <row r="2105" spans="2:13" s="4" customFormat="1" ht="37.5" customHeight="1" x14ac:dyDescent="0.2">
      <c r="B2105" s="33">
        <v>2091</v>
      </c>
      <c r="C2105" s="34">
        <v>45189</v>
      </c>
      <c r="D2105" s="33">
        <v>126854</v>
      </c>
      <c r="E2105" s="33" t="s">
        <v>31</v>
      </c>
      <c r="F2105" s="36">
        <v>0</v>
      </c>
      <c r="G2105" s="35">
        <v>3212591.21</v>
      </c>
      <c r="H2105" s="43">
        <f t="shared" si="25"/>
        <v>1528904354.4200013</v>
      </c>
      <c r="L2105" s="20"/>
      <c r="M2105" s="24"/>
    </row>
    <row r="2106" spans="2:13" s="4" customFormat="1" ht="37.5" customHeight="1" x14ac:dyDescent="0.2">
      <c r="B2106" s="33">
        <v>2092</v>
      </c>
      <c r="C2106" s="34">
        <v>45189</v>
      </c>
      <c r="D2106" s="33">
        <v>126855</v>
      </c>
      <c r="E2106" s="33" t="s">
        <v>31</v>
      </c>
      <c r="F2106" s="36">
        <v>0</v>
      </c>
      <c r="G2106" s="35">
        <v>2642781.69</v>
      </c>
      <c r="H2106" s="43">
        <f t="shared" si="25"/>
        <v>1526261572.7300012</v>
      </c>
      <c r="L2106" s="20"/>
      <c r="M2106" s="24"/>
    </row>
    <row r="2107" spans="2:13" s="4" customFormat="1" ht="37.5" customHeight="1" x14ac:dyDescent="0.2">
      <c r="B2107" s="33">
        <v>2093</v>
      </c>
      <c r="C2107" s="34">
        <v>45189</v>
      </c>
      <c r="D2107" s="33">
        <v>126856</v>
      </c>
      <c r="E2107" s="33" t="s">
        <v>31</v>
      </c>
      <c r="F2107" s="36">
        <v>0</v>
      </c>
      <c r="G2107" s="35">
        <v>3901186.77</v>
      </c>
      <c r="H2107" s="43">
        <f t="shared" si="25"/>
        <v>1522360385.9600012</v>
      </c>
      <c r="L2107" s="20"/>
      <c r="M2107" s="24"/>
    </row>
    <row r="2108" spans="2:13" s="4" customFormat="1" ht="37.5" customHeight="1" x14ac:dyDescent="0.2">
      <c r="B2108" s="33">
        <v>2094</v>
      </c>
      <c r="C2108" s="34">
        <v>45189</v>
      </c>
      <c r="D2108" s="33">
        <v>126857</v>
      </c>
      <c r="E2108" s="33" t="s">
        <v>31</v>
      </c>
      <c r="F2108" s="36">
        <v>0</v>
      </c>
      <c r="G2108" s="35">
        <v>3638615.9</v>
      </c>
      <c r="H2108" s="43">
        <f t="shared" si="25"/>
        <v>1518721770.0600011</v>
      </c>
      <c r="L2108" s="20"/>
      <c r="M2108" s="24"/>
    </row>
    <row r="2109" spans="2:13" s="4" customFormat="1" ht="37.5" customHeight="1" x14ac:dyDescent="0.2">
      <c r="B2109" s="33">
        <v>2095</v>
      </c>
      <c r="C2109" s="34">
        <v>45189</v>
      </c>
      <c r="D2109" s="33">
        <v>126858</v>
      </c>
      <c r="E2109" s="33" t="s">
        <v>31</v>
      </c>
      <c r="F2109" s="36">
        <v>0</v>
      </c>
      <c r="G2109" s="35">
        <v>4032915.15</v>
      </c>
      <c r="H2109" s="43">
        <f t="shared" si="25"/>
        <v>1514688854.910001</v>
      </c>
      <c r="L2109" s="20"/>
      <c r="M2109" s="24"/>
    </row>
    <row r="2110" spans="2:13" s="4" customFormat="1" ht="37.5" customHeight="1" x14ac:dyDescent="0.2">
      <c r="B2110" s="33">
        <v>2096</v>
      </c>
      <c r="C2110" s="34">
        <v>45189</v>
      </c>
      <c r="D2110" s="33">
        <v>126859</v>
      </c>
      <c r="E2110" s="33" t="s">
        <v>31</v>
      </c>
      <c r="F2110" s="36">
        <v>0</v>
      </c>
      <c r="G2110" s="35">
        <v>2931038.27</v>
      </c>
      <c r="H2110" s="43">
        <f t="shared" si="25"/>
        <v>1511757816.6400011</v>
      </c>
      <c r="L2110" s="20"/>
      <c r="M2110" s="24"/>
    </row>
    <row r="2111" spans="2:13" s="4" customFormat="1" ht="37.5" customHeight="1" x14ac:dyDescent="0.2">
      <c r="B2111" s="33">
        <v>2097</v>
      </c>
      <c r="C2111" s="34">
        <v>45189</v>
      </c>
      <c r="D2111" s="33">
        <v>126860</v>
      </c>
      <c r="E2111" s="33" t="s">
        <v>31</v>
      </c>
      <c r="F2111" s="36">
        <v>0</v>
      </c>
      <c r="G2111" s="35">
        <v>2714459.09</v>
      </c>
      <c r="H2111" s="43">
        <f t="shared" si="25"/>
        <v>1509043357.5500011</v>
      </c>
      <c r="L2111" s="20"/>
      <c r="M2111" s="24"/>
    </row>
    <row r="2112" spans="2:13" s="4" customFormat="1" ht="37.5" customHeight="1" x14ac:dyDescent="0.2">
      <c r="B2112" s="33">
        <v>2098</v>
      </c>
      <c r="C2112" s="34">
        <v>45189</v>
      </c>
      <c r="D2112" s="33">
        <v>126861</v>
      </c>
      <c r="E2112" s="33" t="s">
        <v>31</v>
      </c>
      <c r="F2112" s="36">
        <v>0</v>
      </c>
      <c r="G2112" s="35">
        <v>2240391.3199999998</v>
      </c>
      <c r="H2112" s="43">
        <f t="shared" si="25"/>
        <v>1506802966.2300012</v>
      </c>
      <c r="L2112" s="20"/>
      <c r="M2112" s="24"/>
    </row>
    <row r="2113" spans="2:13" s="4" customFormat="1" ht="37.5" customHeight="1" x14ac:dyDescent="0.2">
      <c r="B2113" s="33">
        <v>2099</v>
      </c>
      <c r="C2113" s="34">
        <v>45189</v>
      </c>
      <c r="D2113" s="33">
        <v>126862</v>
      </c>
      <c r="E2113" s="33" t="s">
        <v>31</v>
      </c>
      <c r="F2113" s="36">
        <v>0</v>
      </c>
      <c r="G2113" s="35">
        <v>2550821.48</v>
      </c>
      <c r="H2113" s="43">
        <f t="shared" si="25"/>
        <v>1504252144.7500012</v>
      </c>
      <c r="L2113" s="20"/>
      <c r="M2113" s="24"/>
    </row>
    <row r="2114" spans="2:13" s="4" customFormat="1" ht="37.5" customHeight="1" x14ac:dyDescent="0.2">
      <c r="B2114" s="33">
        <v>2100</v>
      </c>
      <c r="C2114" s="34">
        <v>45189</v>
      </c>
      <c r="D2114" s="33">
        <v>126863</v>
      </c>
      <c r="E2114" s="33" t="s">
        <v>31</v>
      </c>
      <c r="F2114" s="36">
        <v>0</v>
      </c>
      <c r="G2114" s="35">
        <v>2228794.0299999998</v>
      </c>
      <c r="H2114" s="43">
        <f t="shared" si="25"/>
        <v>1502023350.7200012</v>
      </c>
      <c r="L2114" s="20"/>
      <c r="M2114" s="24"/>
    </row>
    <row r="2115" spans="2:13" s="4" customFormat="1" ht="37.5" customHeight="1" x14ac:dyDescent="0.2">
      <c r="B2115" s="33">
        <v>2101</v>
      </c>
      <c r="C2115" s="34">
        <v>45189</v>
      </c>
      <c r="D2115" s="33">
        <v>126864</v>
      </c>
      <c r="E2115" s="33" t="s">
        <v>31</v>
      </c>
      <c r="F2115" s="36">
        <v>0</v>
      </c>
      <c r="G2115" s="35">
        <v>1787981.47</v>
      </c>
      <c r="H2115" s="43">
        <f t="shared" si="25"/>
        <v>1500235369.2500012</v>
      </c>
      <c r="L2115" s="20"/>
      <c r="M2115" s="24"/>
    </row>
    <row r="2116" spans="2:13" s="4" customFormat="1" ht="37.5" customHeight="1" x14ac:dyDescent="0.2">
      <c r="B2116" s="33">
        <v>2102</v>
      </c>
      <c r="C2116" s="34">
        <v>45189</v>
      </c>
      <c r="D2116" s="33">
        <v>126865</v>
      </c>
      <c r="E2116" s="33" t="s">
        <v>31</v>
      </c>
      <c r="F2116" s="36">
        <v>0</v>
      </c>
      <c r="G2116" s="35">
        <v>2343868.04</v>
      </c>
      <c r="H2116" s="43">
        <f t="shared" si="25"/>
        <v>1497891501.2100012</v>
      </c>
      <c r="L2116" s="20"/>
      <c r="M2116" s="24"/>
    </row>
    <row r="2117" spans="2:13" s="4" customFormat="1" ht="37.5" customHeight="1" x14ac:dyDescent="0.2">
      <c r="B2117" s="33">
        <v>2103</v>
      </c>
      <c r="C2117" s="34">
        <v>45189</v>
      </c>
      <c r="D2117" s="33">
        <v>126866</v>
      </c>
      <c r="E2117" s="33" t="s">
        <v>31</v>
      </c>
      <c r="F2117" s="36">
        <v>0</v>
      </c>
      <c r="G2117" s="35">
        <v>2002154.22</v>
      </c>
      <c r="H2117" s="43">
        <f t="shared" si="25"/>
        <v>1495889346.9900012</v>
      </c>
      <c r="L2117" s="20"/>
      <c r="M2117" s="24"/>
    </row>
    <row r="2118" spans="2:13" s="4" customFormat="1" ht="37.5" customHeight="1" x14ac:dyDescent="0.2">
      <c r="B2118" s="33">
        <v>2104</v>
      </c>
      <c r="C2118" s="34">
        <v>45189</v>
      </c>
      <c r="D2118" s="33">
        <v>126867</v>
      </c>
      <c r="E2118" s="33" t="s">
        <v>31</v>
      </c>
      <c r="F2118" s="36">
        <v>0</v>
      </c>
      <c r="G2118" s="35">
        <v>2417706.7200000002</v>
      </c>
      <c r="H2118" s="43">
        <f t="shared" si="25"/>
        <v>1493471640.2700012</v>
      </c>
      <c r="L2118" s="20"/>
      <c r="M2118" s="24"/>
    </row>
    <row r="2119" spans="2:13" s="4" customFormat="1" ht="37.5" customHeight="1" x14ac:dyDescent="0.2">
      <c r="B2119" s="33">
        <v>2105</v>
      </c>
      <c r="C2119" s="34">
        <v>45189</v>
      </c>
      <c r="D2119" s="33">
        <v>126871</v>
      </c>
      <c r="E2119" s="33" t="s">
        <v>31</v>
      </c>
      <c r="F2119" s="36">
        <v>0</v>
      </c>
      <c r="G2119" s="35">
        <v>2464670.7200000002</v>
      </c>
      <c r="H2119" s="43">
        <f t="shared" si="25"/>
        <v>1491006969.5500011</v>
      </c>
      <c r="L2119" s="20"/>
      <c r="M2119" s="24"/>
    </row>
    <row r="2120" spans="2:13" s="4" customFormat="1" ht="37.5" customHeight="1" x14ac:dyDescent="0.2">
      <c r="B2120" s="33">
        <v>2106</v>
      </c>
      <c r="C2120" s="34">
        <v>45189</v>
      </c>
      <c r="D2120" s="33">
        <v>126868</v>
      </c>
      <c r="E2120" s="33" t="s">
        <v>31</v>
      </c>
      <c r="F2120" s="36">
        <v>0</v>
      </c>
      <c r="G2120" s="35">
        <v>2213920.5299999998</v>
      </c>
      <c r="H2120" s="43">
        <f t="shared" si="25"/>
        <v>1488793049.0200012</v>
      </c>
      <c r="L2120" s="20"/>
      <c r="M2120" s="24"/>
    </row>
    <row r="2121" spans="2:13" s="4" customFormat="1" ht="37.5" customHeight="1" x14ac:dyDescent="0.2">
      <c r="B2121" s="33">
        <v>2107</v>
      </c>
      <c r="C2121" s="34">
        <v>45189</v>
      </c>
      <c r="D2121" s="33">
        <v>126869</v>
      </c>
      <c r="E2121" s="33" t="s">
        <v>31</v>
      </c>
      <c r="F2121" s="36">
        <v>0</v>
      </c>
      <c r="G2121" s="35">
        <v>3141215.32</v>
      </c>
      <c r="H2121" s="43">
        <f t="shared" si="25"/>
        <v>1485651833.7000012</v>
      </c>
      <c r="L2121" s="20"/>
      <c r="M2121" s="24"/>
    </row>
    <row r="2122" spans="2:13" s="4" customFormat="1" ht="37.5" customHeight="1" x14ac:dyDescent="0.2">
      <c r="B2122" s="33">
        <v>2108</v>
      </c>
      <c r="C2122" s="34">
        <v>45189</v>
      </c>
      <c r="D2122" s="33">
        <v>126870</v>
      </c>
      <c r="E2122" s="33" t="s">
        <v>31</v>
      </c>
      <c r="F2122" s="36">
        <v>0</v>
      </c>
      <c r="G2122" s="35">
        <v>1673314.1</v>
      </c>
      <c r="H2122" s="43">
        <f t="shared" si="25"/>
        <v>1483978519.6000013</v>
      </c>
      <c r="L2122" s="20"/>
      <c r="M2122" s="24"/>
    </row>
    <row r="2123" spans="2:13" s="4" customFormat="1" ht="37.5" customHeight="1" x14ac:dyDescent="0.2">
      <c r="B2123" s="33">
        <v>2109</v>
      </c>
      <c r="C2123" s="34">
        <v>45189</v>
      </c>
      <c r="D2123" s="33">
        <v>126872</v>
      </c>
      <c r="E2123" s="33" t="s">
        <v>31</v>
      </c>
      <c r="F2123" s="36">
        <v>0</v>
      </c>
      <c r="G2123" s="35">
        <v>3587523.51</v>
      </c>
      <c r="H2123" s="43">
        <f t="shared" si="25"/>
        <v>1480390996.0900013</v>
      </c>
      <c r="L2123" s="20"/>
      <c r="M2123" s="24"/>
    </row>
    <row r="2124" spans="2:13" s="4" customFormat="1" ht="37.5" customHeight="1" x14ac:dyDescent="0.2">
      <c r="B2124" s="33">
        <v>2110</v>
      </c>
      <c r="C2124" s="34">
        <v>45189</v>
      </c>
      <c r="D2124" s="33">
        <v>126873</v>
      </c>
      <c r="E2124" s="33" t="s">
        <v>31</v>
      </c>
      <c r="F2124" s="36">
        <v>0</v>
      </c>
      <c r="G2124" s="35">
        <v>3375797.68</v>
      </c>
      <c r="H2124" s="43">
        <f t="shared" si="25"/>
        <v>1477015198.4100013</v>
      </c>
      <c r="L2124" s="20"/>
      <c r="M2124" s="24"/>
    </row>
    <row r="2125" spans="2:13" s="4" customFormat="1" ht="37.5" customHeight="1" x14ac:dyDescent="0.2">
      <c r="B2125" s="33">
        <v>2111</v>
      </c>
      <c r="C2125" s="34">
        <v>45189</v>
      </c>
      <c r="D2125" s="33">
        <v>126875</v>
      </c>
      <c r="E2125" s="33" t="s">
        <v>31</v>
      </c>
      <c r="F2125" s="36">
        <v>0</v>
      </c>
      <c r="G2125" s="35">
        <v>2269268.54</v>
      </c>
      <c r="H2125" s="43">
        <f t="shared" si="25"/>
        <v>1474745929.8700013</v>
      </c>
      <c r="L2125" s="20"/>
      <c r="M2125" s="24"/>
    </row>
    <row r="2126" spans="2:13" s="4" customFormat="1" ht="37.5" customHeight="1" x14ac:dyDescent="0.2">
      <c r="B2126" s="33">
        <v>2112</v>
      </c>
      <c r="C2126" s="34">
        <v>45189</v>
      </c>
      <c r="D2126" s="33">
        <v>126876</v>
      </c>
      <c r="E2126" s="33" t="s">
        <v>31</v>
      </c>
      <c r="F2126" s="36">
        <v>0</v>
      </c>
      <c r="G2126" s="35">
        <v>2396809.62</v>
      </c>
      <c r="H2126" s="43">
        <f t="shared" si="25"/>
        <v>1472349120.2500014</v>
      </c>
      <c r="L2126" s="20"/>
      <c r="M2126" s="24"/>
    </row>
    <row r="2127" spans="2:13" s="4" customFormat="1" ht="37.5" customHeight="1" x14ac:dyDescent="0.2">
      <c r="B2127" s="33">
        <v>2113</v>
      </c>
      <c r="C2127" s="34">
        <v>45189</v>
      </c>
      <c r="D2127" s="33">
        <v>126877</v>
      </c>
      <c r="E2127" s="33" t="s">
        <v>31</v>
      </c>
      <c r="F2127" s="36">
        <v>0</v>
      </c>
      <c r="G2127" s="35">
        <v>1942372.34</v>
      </c>
      <c r="H2127" s="43">
        <f t="shared" si="25"/>
        <v>1470406747.9100015</v>
      </c>
      <c r="L2127" s="20"/>
      <c r="M2127" s="24"/>
    </row>
    <row r="2128" spans="2:13" s="4" customFormat="1" ht="37.5" customHeight="1" x14ac:dyDescent="0.2">
      <c r="B2128" s="33">
        <v>2114</v>
      </c>
      <c r="C2128" s="34">
        <v>45189</v>
      </c>
      <c r="D2128" s="33">
        <v>126878</v>
      </c>
      <c r="E2128" s="33" t="s">
        <v>31</v>
      </c>
      <c r="F2128" s="36">
        <v>0</v>
      </c>
      <c r="G2128" s="35">
        <v>1766323.55</v>
      </c>
      <c r="H2128" s="43">
        <f t="shared" si="25"/>
        <v>1468640424.3600016</v>
      </c>
      <c r="L2128" s="20"/>
      <c r="M2128" s="24"/>
    </row>
    <row r="2129" spans="2:13" s="4" customFormat="1" ht="37.5" customHeight="1" x14ac:dyDescent="0.2">
      <c r="B2129" s="33">
        <v>2115</v>
      </c>
      <c r="C2129" s="34">
        <v>45189</v>
      </c>
      <c r="D2129" s="33">
        <v>126879</v>
      </c>
      <c r="E2129" s="33" t="s">
        <v>31</v>
      </c>
      <c r="F2129" s="36">
        <v>0</v>
      </c>
      <c r="G2129" s="35">
        <v>1215249.8600000001</v>
      </c>
      <c r="H2129" s="43">
        <f t="shared" si="25"/>
        <v>1467425174.5000017</v>
      </c>
      <c r="L2129" s="20"/>
      <c r="M2129" s="24"/>
    </row>
    <row r="2130" spans="2:13" s="4" customFormat="1" ht="37.5" customHeight="1" x14ac:dyDescent="0.2">
      <c r="B2130" s="33">
        <v>2116</v>
      </c>
      <c r="C2130" s="34">
        <v>45189</v>
      </c>
      <c r="D2130" s="33">
        <v>126880</v>
      </c>
      <c r="E2130" s="33" t="s">
        <v>31</v>
      </c>
      <c r="F2130" s="36">
        <v>0</v>
      </c>
      <c r="G2130" s="35">
        <v>3068803.88</v>
      </c>
      <c r="H2130" s="43">
        <f t="shared" si="25"/>
        <v>1464356370.6200016</v>
      </c>
      <c r="L2130" s="20"/>
      <c r="M2130" s="24"/>
    </row>
    <row r="2131" spans="2:13" s="4" customFormat="1" ht="37.5" customHeight="1" x14ac:dyDescent="0.2">
      <c r="B2131" s="33">
        <v>2117</v>
      </c>
      <c r="C2131" s="34">
        <v>45189</v>
      </c>
      <c r="D2131" s="33">
        <v>126881</v>
      </c>
      <c r="E2131" s="33" t="s">
        <v>31</v>
      </c>
      <c r="F2131" s="36">
        <v>0</v>
      </c>
      <c r="G2131" s="35">
        <v>1010434.03</v>
      </c>
      <c r="H2131" s="43">
        <f t="shared" si="25"/>
        <v>1463345936.5900016</v>
      </c>
      <c r="L2131" s="20"/>
      <c r="M2131" s="24"/>
    </row>
    <row r="2132" spans="2:13" s="4" customFormat="1" ht="37.5" customHeight="1" x14ac:dyDescent="0.2">
      <c r="B2132" s="33">
        <v>2118</v>
      </c>
      <c r="C2132" s="34">
        <v>45189</v>
      </c>
      <c r="D2132" s="33">
        <v>126882</v>
      </c>
      <c r="E2132" s="33" t="s">
        <v>31</v>
      </c>
      <c r="F2132" s="36">
        <v>0</v>
      </c>
      <c r="G2132" s="35">
        <v>2589829.7799999998</v>
      </c>
      <c r="H2132" s="43">
        <f t="shared" si="25"/>
        <v>1460756106.8100016</v>
      </c>
      <c r="L2132" s="20"/>
      <c r="M2132" s="24"/>
    </row>
    <row r="2133" spans="2:13" s="4" customFormat="1" ht="37.5" customHeight="1" x14ac:dyDescent="0.2">
      <c r="B2133" s="33">
        <v>2119</v>
      </c>
      <c r="C2133" s="34">
        <v>45189</v>
      </c>
      <c r="D2133" s="33">
        <v>126922</v>
      </c>
      <c r="E2133" s="33" t="s">
        <v>31</v>
      </c>
      <c r="F2133" s="36">
        <v>0</v>
      </c>
      <c r="G2133" s="35">
        <v>411450.75</v>
      </c>
      <c r="H2133" s="43">
        <f t="shared" si="25"/>
        <v>1460344656.0600016</v>
      </c>
      <c r="L2133" s="20"/>
      <c r="M2133" s="24"/>
    </row>
    <row r="2134" spans="2:13" s="4" customFormat="1" ht="37.5" customHeight="1" x14ac:dyDescent="0.2">
      <c r="B2134" s="33">
        <v>2120</v>
      </c>
      <c r="C2134" s="34">
        <v>45189</v>
      </c>
      <c r="D2134" s="33">
        <v>126922</v>
      </c>
      <c r="E2134" s="33" t="s">
        <v>31</v>
      </c>
      <c r="F2134" s="36">
        <v>0</v>
      </c>
      <c r="G2134" s="35">
        <v>7356739.4100000001</v>
      </c>
      <c r="H2134" s="43">
        <f t="shared" si="25"/>
        <v>1452987916.6500015</v>
      </c>
      <c r="L2134" s="20"/>
      <c r="M2134" s="24"/>
    </row>
    <row r="2135" spans="2:13" s="4" customFormat="1" ht="37.5" customHeight="1" x14ac:dyDescent="0.2">
      <c r="B2135" s="33">
        <v>2121</v>
      </c>
      <c r="C2135" s="34">
        <v>45189</v>
      </c>
      <c r="D2135" s="33">
        <v>126923</v>
      </c>
      <c r="E2135" s="33" t="s">
        <v>31</v>
      </c>
      <c r="F2135" s="36">
        <v>0</v>
      </c>
      <c r="G2135" s="35">
        <v>196500</v>
      </c>
      <c r="H2135" s="43">
        <f t="shared" si="25"/>
        <v>1452791416.6500015</v>
      </c>
      <c r="L2135" s="20"/>
      <c r="M2135" s="24"/>
    </row>
    <row r="2136" spans="2:13" s="4" customFormat="1" ht="37.5" customHeight="1" x14ac:dyDescent="0.2">
      <c r="B2136" s="33">
        <v>2122</v>
      </c>
      <c r="C2136" s="34">
        <v>45189</v>
      </c>
      <c r="D2136" s="33">
        <v>127534</v>
      </c>
      <c r="E2136" s="33" t="s">
        <v>31</v>
      </c>
      <c r="F2136" s="36">
        <v>0</v>
      </c>
      <c r="G2136" s="35">
        <v>29600</v>
      </c>
      <c r="H2136" s="43">
        <f t="shared" si="25"/>
        <v>1452761816.6500015</v>
      </c>
      <c r="L2136" s="20"/>
      <c r="M2136" s="24"/>
    </row>
    <row r="2137" spans="2:13" s="4" customFormat="1" ht="37.5" customHeight="1" x14ac:dyDescent="0.2">
      <c r="B2137" s="33">
        <v>2123</v>
      </c>
      <c r="C2137" s="34">
        <v>45189</v>
      </c>
      <c r="D2137" s="33">
        <v>127515</v>
      </c>
      <c r="E2137" s="33" t="s">
        <v>31</v>
      </c>
      <c r="F2137" s="36">
        <v>0</v>
      </c>
      <c r="G2137" s="35">
        <v>126550</v>
      </c>
      <c r="H2137" s="43">
        <f t="shared" si="25"/>
        <v>1452635266.6500015</v>
      </c>
      <c r="L2137" s="20"/>
      <c r="M2137" s="24"/>
    </row>
    <row r="2138" spans="2:13" s="4" customFormat="1" ht="37.5" customHeight="1" x14ac:dyDescent="0.2">
      <c r="B2138" s="33">
        <v>2124</v>
      </c>
      <c r="C2138" s="34">
        <v>45190</v>
      </c>
      <c r="D2138" s="33">
        <v>45280</v>
      </c>
      <c r="E2138" s="33" t="s">
        <v>18</v>
      </c>
      <c r="F2138" s="36">
        <v>90677700.359999999</v>
      </c>
      <c r="G2138" s="35">
        <v>0</v>
      </c>
      <c r="H2138" s="43">
        <f t="shared" si="25"/>
        <v>1543312967.0100014</v>
      </c>
      <c r="L2138" s="20"/>
      <c r="M2138" s="24"/>
    </row>
    <row r="2139" spans="2:13" s="4" customFormat="1" ht="37.5" customHeight="1" x14ac:dyDescent="0.2">
      <c r="B2139" s="33">
        <v>2125</v>
      </c>
      <c r="C2139" s="34">
        <v>45190</v>
      </c>
      <c r="D2139" s="33">
        <v>45282</v>
      </c>
      <c r="E2139" s="33" t="s">
        <v>18</v>
      </c>
      <c r="F2139" s="36">
        <v>3255</v>
      </c>
      <c r="G2139" s="35">
        <v>0</v>
      </c>
      <c r="H2139" s="43">
        <f t="shared" si="25"/>
        <v>1543316222.0100014</v>
      </c>
      <c r="L2139" s="20"/>
      <c r="M2139" s="24"/>
    </row>
    <row r="2140" spans="2:13" s="4" customFormat="1" ht="37.5" customHeight="1" x14ac:dyDescent="0.2">
      <c r="B2140" s="33">
        <v>2126</v>
      </c>
      <c r="C2140" s="34">
        <v>45190</v>
      </c>
      <c r="D2140" s="33">
        <v>128347</v>
      </c>
      <c r="E2140" s="33" t="s">
        <v>31</v>
      </c>
      <c r="F2140" s="36">
        <v>0</v>
      </c>
      <c r="G2140" s="35">
        <v>23300</v>
      </c>
      <c r="H2140" s="43">
        <f t="shared" si="25"/>
        <v>1543292922.0100014</v>
      </c>
      <c r="L2140" s="20"/>
      <c r="M2140" s="24"/>
    </row>
    <row r="2141" spans="2:13" s="4" customFormat="1" ht="37.5" customHeight="1" x14ac:dyDescent="0.2">
      <c r="B2141" s="33">
        <v>2127</v>
      </c>
      <c r="C2141" s="34">
        <v>45190</v>
      </c>
      <c r="D2141" s="33">
        <v>128691</v>
      </c>
      <c r="E2141" s="33" t="s">
        <v>31</v>
      </c>
      <c r="F2141" s="36">
        <v>0</v>
      </c>
      <c r="G2141" s="35">
        <v>1060391.17</v>
      </c>
      <c r="H2141" s="43">
        <f t="shared" si="25"/>
        <v>1542232530.8400013</v>
      </c>
      <c r="L2141" s="20"/>
      <c r="M2141" s="24"/>
    </row>
    <row r="2142" spans="2:13" s="4" customFormat="1" ht="37.5" customHeight="1" x14ac:dyDescent="0.2">
      <c r="B2142" s="33">
        <v>2128</v>
      </c>
      <c r="C2142" s="34">
        <v>45190</v>
      </c>
      <c r="D2142" s="33">
        <v>128691</v>
      </c>
      <c r="E2142" s="33" t="s">
        <v>31</v>
      </c>
      <c r="F2142" s="36">
        <v>0</v>
      </c>
      <c r="G2142" s="35">
        <v>30434815.449999999</v>
      </c>
      <c r="H2142" s="43">
        <f t="shared" si="25"/>
        <v>1511797715.3900013</v>
      </c>
      <c r="L2142" s="20"/>
      <c r="M2142" s="24"/>
    </row>
    <row r="2143" spans="2:13" s="4" customFormat="1" ht="37.5" customHeight="1" x14ac:dyDescent="0.2">
      <c r="B2143" s="33">
        <v>2129</v>
      </c>
      <c r="C2143" s="34">
        <v>45190</v>
      </c>
      <c r="D2143" s="33">
        <v>128687</v>
      </c>
      <c r="E2143" s="33" t="s">
        <v>31</v>
      </c>
      <c r="F2143" s="36">
        <v>0</v>
      </c>
      <c r="G2143" s="35">
        <v>3486.68</v>
      </c>
      <c r="H2143" s="43">
        <f t="shared" si="25"/>
        <v>1511794228.7100012</v>
      </c>
      <c r="L2143" s="20"/>
      <c r="M2143" s="24"/>
    </row>
    <row r="2144" spans="2:13" s="4" customFormat="1" ht="37.5" customHeight="1" x14ac:dyDescent="0.2">
      <c r="B2144" s="33">
        <v>2130</v>
      </c>
      <c r="C2144" s="34">
        <v>45190</v>
      </c>
      <c r="D2144" s="33">
        <v>128687</v>
      </c>
      <c r="E2144" s="33" t="s">
        <v>31</v>
      </c>
      <c r="F2144" s="36">
        <v>0</v>
      </c>
      <c r="G2144" s="35">
        <v>65717.320000000007</v>
      </c>
      <c r="H2144" s="43">
        <f t="shared" si="25"/>
        <v>1511728511.3900013</v>
      </c>
      <c r="L2144" s="20"/>
      <c r="M2144" s="24"/>
    </row>
    <row r="2145" spans="2:13" s="4" customFormat="1" ht="37.5" customHeight="1" x14ac:dyDescent="0.2">
      <c r="B2145" s="33">
        <v>2131</v>
      </c>
      <c r="C2145" s="34">
        <v>45190</v>
      </c>
      <c r="D2145" s="33">
        <v>128853</v>
      </c>
      <c r="E2145" s="33" t="s">
        <v>31</v>
      </c>
      <c r="F2145" s="36">
        <v>0</v>
      </c>
      <c r="G2145" s="35">
        <v>160673.68</v>
      </c>
      <c r="H2145" s="43">
        <f t="shared" si="25"/>
        <v>1511567837.7100012</v>
      </c>
      <c r="L2145" s="20"/>
      <c r="M2145" s="24"/>
    </row>
    <row r="2146" spans="2:13" s="4" customFormat="1" ht="37.5" customHeight="1" x14ac:dyDescent="0.2">
      <c r="B2146" s="33">
        <v>2132</v>
      </c>
      <c r="C2146" s="34">
        <v>45190</v>
      </c>
      <c r="D2146" s="33">
        <v>128853</v>
      </c>
      <c r="E2146" s="33" t="s">
        <v>31</v>
      </c>
      <c r="F2146" s="36">
        <v>0</v>
      </c>
      <c r="G2146" s="35">
        <v>475559.25</v>
      </c>
      <c r="H2146" s="43">
        <f t="shared" si="25"/>
        <v>1511092278.4600012</v>
      </c>
      <c r="L2146" s="20"/>
      <c r="M2146" s="24"/>
    </row>
    <row r="2147" spans="2:13" s="4" customFormat="1" ht="37.5" customHeight="1" x14ac:dyDescent="0.2">
      <c r="B2147" s="33">
        <v>2133</v>
      </c>
      <c r="C2147" s="34">
        <v>45190</v>
      </c>
      <c r="D2147" s="33">
        <v>128854</v>
      </c>
      <c r="E2147" s="33" t="s">
        <v>31</v>
      </c>
      <c r="F2147" s="36">
        <v>0</v>
      </c>
      <c r="G2147" s="35">
        <v>43127.91</v>
      </c>
      <c r="H2147" s="43">
        <f t="shared" si="25"/>
        <v>1511049150.5500011</v>
      </c>
      <c r="L2147" s="20"/>
      <c r="M2147" s="24"/>
    </row>
    <row r="2148" spans="2:13" s="4" customFormat="1" ht="37.5" customHeight="1" x14ac:dyDescent="0.2">
      <c r="B2148" s="33">
        <v>2134</v>
      </c>
      <c r="C2148" s="34">
        <v>45190</v>
      </c>
      <c r="D2148" s="33">
        <v>128854</v>
      </c>
      <c r="E2148" s="33" t="s">
        <v>31</v>
      </c>
      <c r="F2148" s="36">
        <v>0</v>
      </c>
      <c r="G2148" s="35">
        <v>178137.01</v>
      </c>
      <c r="H2148" s="43">
        <f t="shared" si="25"/>
        <v>1510871013.5400012</v>
      </c>
      <c r="L2148" s="20"/>
      <c r="M2148" s="24"/>
    </row>
    <row r="2149" spans="2:13" s="4" customFormat="1" ht="37.5" customHeight="1" x14ac:dyDescent="0.2">
      <c r="B2149" s="33">
        <v>2135</v>
      </c>
      <c r="C2149" s="34">
        <v>45190</v>
      </c>
      <c r="D2149" s="33">
        <v>128855</v>
      </c>
      <c r="E2149" s="33" t="s">
        <v>31</v>
      </c>
      <c r="F2149" s="36">
        <v>0</v>
      </c>
      <c r="G2149" s="35">
        <v>58174.83</v>
      </c>
      <c r="H2149" s="43">
        <f t="shared" si="25"/>
        <v>1510812838.7100012</v>
      </c>
      <c r="L2149" s="20"/>
      <c r="M2149" s="24"/>
    </row>
    <row r="2150" spans="2:13" s="4" customFormat="1" ht="37.5" customHeight="1" x14ac:dyDescent="0.2">
      <c r="B2150" s="33">
        <v>2136</v>
      </c>
      <c r="C2150" s="34">
        <v>45190</v>
      </c>
      <c r="D2150" s="33">
        <v>128855</v>
      </c>
      <c r="E2150" s="33" t="s">
        <v>31</v>
      </c>
      <c r="F2150" s="36">
        <v>0</v>
      </c>
      <c r="G2150" s="35">
        <v>1017257.7</v>
      </c>
      <c r="H2150" s="43">
        <f t="shared" si="25"/>
        <v>1509795581.0100012</v>
      </c>
      <c r="L2150" s="20"/>
      <c r="M2150" s="24"/>
    </row>
    <row r="2151" spans="2:13" s="4" customFormat="1" ht="37.5" customHeight="1" x14ac:dyDescent="0.2">
      <c r="B2151" s="33">
        <v>2137</v>
      </c>
      <c r="C2151" s="34">
        <v>45190</v>
      </c>
      <c r="D2151" s="33">
        <v>128856</v>
      </c>
      <c r="E2151" s="33" t="s">
        <v>31</v>
      </c>
      <c r="F2151" s="36">
        <v>0</v>
      </c>
      <c r="G2151" s="35">
        <v>11701358.84</v>
      </c>
      <c r="H2151" s="43">
        <f t="shared" si="25"/>
        <v>1498094222.1700013</v>
      </c>
      <c r="L2151" s="20"/>
      <c r="M2151" s="24"/>
    </row>
    <row r="2152" spans="2:13" s="4" customFormat="1" ht="37.5" customHeight="1" x14ac:dyDescent="0.2">
      <c r="B2152" s="33">
        <v>2138</v>
      </c>
      <c r="C2152" s="34">
        <v>45190</v>
      </c>
      <c r="D2152" s="33">
        <v>128857</v>
      </c>
      <c r="E2152" s="33" t="s">
        <v>31</v>
      </c>
      <c r="F2152" s="36">
        <v>0</v>
      </c>
      <c r="G2152" s="35">
        <v>67523.44</v>
      </c>
      <c r="H2152" s="43">
        <f t="shared" si="25"/>
        <v>1498026698.7300012</v>
      </c>
      <c r="L2152" s="20"/>
      <c r="M2152" s="24"/>
    </row>
    <row r="2153" spans="2:13" s="4" customFormat="1" ht="37.5" customHeight="1" x14ac:dyDescent="0.2">
      <c r="B2153" s="33">
        <v>2139</v>
      </c>
      <c r="C2153" s="34">
        <v>45190</v>
      </c>
      <c r="D2153" s="33">
        <v>128857</v>
      </c>
      <c r="E2153" s="33" t="s">
        <v>31</v>
      </c>
      <c r="F2153" s="36">
        <v>0</v>
      </c>
      <c r="G2153" s="35">
        <v>1034489.73</v>
      </c>
      <c r="H2153" s="43">
        <f t="shared" ref="H2153:H2370" si="26">H2152+F2153-G2153</f>
        <v>1496992209.0000012</v>
      </c>
      <c r="L2153" s="20"/>
      <c r="M2153" s="24"/>
    </row>
    <row r="2154" spans="2:13" s="4" customFormat="1" ht="37.5" customHeight="1" x14ac:dyDescent="0.2">
      <c r="B2154" s="33">
        <v>2140</v>
      </c>
      <c r="C2154" s="34">
        <v>45190</v>
      </c>
      <c r="D2154" s="33">
        <v>128858</v>
      </c>
      <c r="E2154" s="33" t="s">
        <v>31</v>
      </c>
      <c r="F2154" s="36">
        <v>0</v>
      </c>
      <c r="G2154" s="35">
        <v>2089921.48</v>
      </c>
      <c r="H2154" s="43">
        <f t="shared" si="26"/>
        <v>1494902287.5200012</v>
      </c>
      <c r="L2154" s="20"/>
      <c r="M2154" s="24"/>
    </row>
    <row r="2155" spans="2:13" s="4" customFormat="1" ht="37.5" customHeight="1" x14ac:dyDescent="0.2">
      <c r="B2155" s="33">
        <v>2141</v>
      </c>
      <c r="C2155" s="34">
        <v>45190</v>
      </c>
      <c r="D2155" s="33">
        <v>128859</v>
      </c>
      <c r="E2155" s="33" t="s">
        <v>31</v>
      </c>
      <c r="F2155" s="36">
        <v>0</v>
      </c>
      <c r="G2155" s="35">
        <v>167887.77</v>
      </c>
      <c r="H2155" s="43">
        <f t="shared" si="26"/>
        <v>1494734399.7500012</v>
      </c>
      <c r="L2155" s="20"/>
      <c r="M2155" s="24"/>
    </row>
    <row r="2156" spans="2:13" s="4" customFormat="1" ht="37.5" customHeight="1" x14ac:dyDescent="0.2">
      <c r="B2156" s="33">
        <v>2142</v>
      </c>
      <c r="C2156" s="34">
        <v>45190</v>
      </c>
      <c r="D2156" s="33">
        <v>128859</v>
      </c>
      <c r="E2156" s="33" t="s">
        <v>31</v>
      </c>
      <c r="F2156" s="36">
        <v>0</v>
      </c>
      <c r="G2156" s="35">
        <v>2588002.21</v>
      </c>
      <c r="H2156" s="43">
        <f t="shared" si="26"/>
        <v>1492146397.5400012</v>
      </c>
      <c r="L2156" s="20"/>
      <c r="M2156" s="24"/>
    </row>
    <row r="2157" spans="2:13" s="4" customFormat="1" ht="37.5" customHeight="1" x14ac:dyDescent="0.2">
      <c r="B2157" s="33">
        <v>2143</v>
      </c>
      <c r="C2157" s="34">
        <v>45190</v>
      </c>
      <c r="D2157" s="33">
        <v>128860</v>
      </c>
      <c r="E2157" s="33" t="s">
        <v>31</v>
      </c>
      <c r="F2157" s="36">
        <v>0</v>
      </c>
      <c r="G2157" s="35">
        <v>133380.07</v>
      </c>
      <c r="H2157" s="43">
        <f t="shared" si="26"/>
        <v>1492013017.4700012</v>
      </c>
      <c r="L2157" s="20"/>
      <c r="M2157" s="24"/>
    </row>
    <row r="2158" spans="2:13" s="4" customFormat="1" ht="37.5" customHeight="1" x14ac:dyDescent="0.2">
      <c r="B2158" s="33">
        <v>2144</v>
      </c>
      <c r="C2158" s="34">
        <v>45190</v>
      </c>
      <c r="D2158" s="33">
        <v>128860</v>
      </c>
      <c r="E2158" s="33" t="s">
        <v>31</v>
      </c>
      <c r="F2158" s="36">
        <v>0</v>
      </c>
      <c r="G2158" s="35">
        <v>1110101.98</v>
      </c>
      <c r="H2158" s="43">
        <f t="shared" si="26"/>
        <v>1490902915.4900012</v>
      </c>
      <c r="L2158" s="20"/>
      <c r="M2158" s="24"/>
    </row>
    <row r="2159" spans="2:13" s="4" customFormat="1" ht="37.5" customHeight="1" x14ac:dyDescent="0.2">
      <c r="B2159" s="33">
        <v>2145</v>
      </c>
      <c r="C2159" s="34">
        <v>45190</v>
      </c>
      <c r="D2159" s="33">
        <v>128861</v>
      </c>
      <c r="E2159" s="33" t="s">
        <v>31</v>
      </c>
      <c r="F2159" s="36">
        <v>0</v>
      </c>
      <c r="G2159" s="35">
        <v>411117.26</v>
      </c>
      <c r="H2159" s="43">
        <f t="shared" si="26"/>
        <v>1490491798.2300012</v>
      </c>
      <c r="L2159" s="20"/>
      <c r="M2159" s="24"/>
    </row>
    <row r="2160" spans="2:13" s="4" customFormat="1" ht="37.5" customHeight="1" x14ac:dyDescent="0.2">
      <c r="B2160" s="33">
        <v>2146</v>
      </c>
      <c r="C2160" s="34">
        <v>45190</v>
      </c>
      <c r="D2160" s="33">
        <v>128861</v>
      </c>
      <c r="E2160" s="33" t="s">
        <v>31</v>
      </c>
      <c r="F2160" s="36">
        <v>0</v>
      </c>
      <c r="G2160" s="35">
        <v>6217158.29</v>
      </c>
      <c r="H2160" s="43">
        <f t="shared" si="26"/>
        <v>1484274639.9400012</v>
      </c>
      <c r="L2160" s="20"/>
      <c r="M2160" s="24"/>
    </row>
    <row r="2161" spans="2:13" s="4" customFormat="1" ht="37.5" customHeight="1" x14ac:dyDescent="0.2">
      <c r="B2161" s="33">
        <v>2147</v>
      </c>
      <c r="C2161" s="34">
        <v>45190</v>
      </c>
      <c r="D2161" s="33">
        <v>128862</v>
      </c>
      <c r="E2161" s="33" t="s">
        <v>31</v>
      </c>
      <c r="F2161" s="36">
        <v>0</v>
      </c>
      <c r="G2161" s="35">
        <v>47808.47</v>
      </c>
      <c r="H2161" s="43">
        <f t="shared" si="26"/>
        <v>1484226831.4700012</v>
      </c>
      <c r="L2161" s="20"/>
      <c r="M2161" s="24"/>
    </row>
    <row r="2162" spans="2:13" s="4" customFormat="1" ht="37.5" customHeight="1" x14ac:dyDescent="0.2">
      <c r="B2162" s="33">
        <v>2148</v>
      </c>
      <c r="C2162" s="34">
        <v>45190</v>
      </c>
      <c r="D2162" s="33">
        <v>128862</v>
      </c>
      <c r="E2162" s="33" t="s">
        <v>31</v>
      </c>
      <c r="F2162" s="36">
        <v>0</v>
      </c>
      <c r="G2162" s="35">
        <v>1080471.52</v>
      </c>
      <c r="H2162" s="43">
        <f t="shared" si="26"/>
        <v>1483146359.9500012</v>
      </c>
      <c r="L2162" s="20"/>
      <c r="M2162" s="24"/>
    </row>
    <row r="2163" spans="2:13" s="4" customFormat="1" ht="37.5" customHeight="1" x14ac:dyDescent="0.2">
      <c r="B2163" s="33">
        <v>2149</v>
      </c>
      <c r="C2163" s="34">
        <v>45190</v>
      </c>
      <c r="D2163" s="33">
        <v>128863</v>
      </c>
      <c r="E2163" s="33" t="s">
        <v>31</v>
      </c>
      <c r="F2163" s="36">
        <v>0</v>
      </c>
      <c r="G2163" s="35">
        <v>37099.919999999998</v>
      </c>
      <c r="H2163" s="43">
        <f t="shared" si="26"/>
        <v>1483109260.0300012</v>
      </c>
      <c r="L2163" s="20"/>
      <c r="M2163" s="24"/>
    </row>
    <row r="2164" spans="2:13" s="4" customFormat="1" ht="37.5" customHeight="1" x14ac:dyDescent="0.2">
      <c r="B2164" s="33">
        <v>2150</v>
      </c>
      <c r="C2164" s="34">
        <v>45190</v>
      </c>
      <c r="D2164" s="33">
        <v>128863</v>
      </c>
      <c r="E2164" s="33" t="s">
        <v>31</v>
      </c>
      <c r="F2164" s="36">
        <v>0</v>
      </c>
      <c r="G2164" s="35">
        <v>101056.26</v>
      </c>
      <c r="H2164" s="43">
        <f t="shared" si="26"/>
        <v>1483008203.7700012</v>
      </c>
      <c r="L2164" s="20"/>
      <c r="M2164" s="24"/>
    </row>
    <row r="2165" spans="2:13" s="4" customFormat="1" ht="37.5" customHeight="1" x14ac:dyDescent="0.2">
      <c r="B2165" s="33">
        <v>2151</v>
      </c>
      <c r="C2165" s="34">
        <v>45190</v>
      </c>
      <c r="D2165" s="33">
        <v>128864</v>
      </c>
      <c r="E2165" s="33" t="s">
        <v>31</v>
      </c>
      <c r="F2165" s="36">
        <v>0</v>
      </c>
      <c r="G2165" s="35">
        <v>90041.11</v>
      </c>
      <c r="H2165" s="43">
        <f t="shared" si="26"/>
        <v>1482918162.6600013</v>
      </c>
      <c r="L2165" s="20"/>
      <c r="M2165" s="24"/>
    </row>
    <row r="2166" spans="2:13" s="4" customFormat="1" ht="37.5" customHeight="1" x14ac:dyDescent="0.2">
      <c r="B2166" s="33">
        <v>2152</v>
      </c>
      <c r="C2166" s="34">
        <v>45190</v>
      </c>
      <c r="D2166" s="33">
        <v>128864</v>
      </c>
      <c r="E2166" s="33" t="s">
        <v>31</v>
      </c>
      <c r="F2166" s="36">
        <v>0</v>
      </c>
      <c r="G2166" s="35">
        <v>1643855.05</v>
      </c>
      <c r="H2166" s="43">
        <f t="shared" si="26"/>
        <v>1481274307.6100013</v>
      </c>
      <c r="L2166" s="20"/>
      <c r="M2166" s="24"/>
    </row>
    <row r="2167" spans="2:13" s="4" customFormat="1" ht="37.5" customHeight="1" x14ac:dyDescent="0.2">
      <c r="B2167" s="33">
        <v>2153</v>
      </c>
      <c r="C2167" s="34">
        <v>45190</v>
      </c>
      <c r="D2167" s="33">
        <v>128865</v>
      </c>
      <c r="E2167" s="33" t="s">
        <v>31</v>
      </c>
      <c r="F2167" s="36">
        <v>0</v>
      </c>
      <c r="G2167" s="35">
        <v>53031.02</v>
      </c>
      <c r="H2167" s="43">
        <f t="shared" si="26"/>
        <v>1481221276.5900013</v>
      </c>
      <c r="L2167" s="20"/>
      <c r="M2167" s="24"/>
    </row>
    <row r="2168" spans="2:13" s="4" customFormat="1" ht="37.5" customHeight="1" x14ac:dyDescent="0.2">
      <c r="B2168" s="33">
        <v>2154</v>
      </c>
      <c r="C2168" s="34">
        <v>45190</v>
      </c>
      <c r="D2168" s="33">
        <v>128865</v>
      </c>
      <c r="E2168" s="33" t="s">
        <v>31</v>
      </c>
      <c r="F2168" s="36">
        <v>0</v>
      </c>
      <c r="G2168" s="35">
        <v>490217.46</v>
      </c>
      <c r="H2168" s="43">
        <f t="shared" si="26"/>
        <v>1480731059.1300013</v>
      </c>
      <c r="L2168" s="20"/>
      <c r="M2168" s="24"/>
    </row>
    <row r="2169" spans="2:13" s="4" customFormat="1" ht="37.5" customHeight="1" x14ac:dyDescent="0.2">
      <c r="B2169" s="33">
        <v>2155</v>
      </c>
      <c r="C2169" s="34">
        <v>45190</v>
      </c>
      <c r="D2169" s="33">
        <v>128868</v>
      </c>
      <c r="E2169" s="33" t="s">
        <v>31</v>
      </c>
      <c r="F2169" s="36">
        <v>0</v>
      </c>
      <c r="G2169" s="35">
        <v>74509.69</v>
      </c>
      <c r="H2169" s="43">
        <f t="shared" si="26"/>
        <v>1480656549.4400012</v>
      </c>
      <c r="L2169" s="20"/>
      <c r="M2169" s="24"/>
    </row>
    <row r="2170" spans="2:13" s="4" customFormat="1" ht="37.5" customHeight="1" x14ac:dyDescent="0.2">
      <c r="B2170" s="33">
        <v>2156</v>
      </c>
      <c r="C2170" s="34">
        <v>45190</v>
      </c>
      <c r="D2170" s="33">
        <v>128868</v>
      </c>
      <c r="E2170" s="33" t="s">
        <v>31</v>
      </c>
      <c r="F2170" s="36">
        <v>0</v>
      </c>
      <c r="G2170" s="35">
        <v>1451917.52</v>
      </c>
      <c r="H2170" s="43">
        <f t="shared" si="26"/>
        <v>1479204631.9200013</v>
      </c>
      <c r="L2170" s="20"/>
      <c r="M2170" s="24"/>
    </row>
    <row r="2171" spans="2:13" s="4" customFormat="1" ht="37.5" customHeight="1" x14ac:dyDescent="0.2">
      <c r="B2171" s="33">
        <v>2157</v>
      </c>
      <c r="C2171" s="34">
        <v>45190</v>
      </c>
      <c r="D2171" s="33">
        <v>128867</v>
      </c>
      <c r="E2171" s="33" t="s">
        <v>31</v>
      </c>
      <c r="F2171" s="36">
        <v>0</v>
      </c>
      <c r="G2171" s="35">
        <v>10669.92</v>
      </c>
      <c r="H2171" s="43">
        <f t="shared" si="26"/>
        <v>1479193962.0000012</v>
      </c>
      <c r="L2171" s="20"/>
      <c r="M2171" s="24"/>
    </row>
    <row r="2172" spans="2:13" s="4" customFormat="1" ht="37.5" customHeight="1" x14ac:dyDescent="0.2">
      <c r="B2172" s="33">
        <v>2158</v>
      </c>
      <c r="C2172" s="34">
        <v>45190</v>
      </c>
      <c r="D2172" s="33">
        <v>128867</v>
      </c>
      <c r="E2172" s="33" t="s">
        <v>31</v>
      </c>
      <c r="F2172" s="36">
        <v>0</v>
      </c>
      <c r="G2172" s="35">
        <v>1160325.46</v>
      </c>
      <c r="H2172" s="43">
        <f t="shared" si="26"/>
        <v>1478033636.5400012</v>
      </c>
      <c r="L2172" s="20"/>
      <c r="M2172" s="24"/>
    </row>
    <row r="2173" spans="2:13" s="4" customFormat="1" ht="37.5" customHeight="1" x14ac:dyDescent="0.2">
      <c r="B2173" s="33">
        <v>2159</v>
      </c>
      <c r="C2173" s="34">
        <v>45190</v>
      </c>
      <c r="D2173" s="33">
        <v>128866</v>
      </c>
      <c r="E2173" s="33" t="s">
        <v>31</v>
      </c>
      <c r="F2173" s="36">
        <v>0</v>
      </c>
      <c r="G2173" s="35">
        <v>24773.55</v>
      </c>
      <c r="H2173" s="43">
        <f t="shared" si="26"/>
        <v>1478008862.9900012</v>
      </c>
      <c r="L2173" s="20"/>
      <c r="M2173" s="24"/>
    </row>
    <row r="2174" spans="2:13" s="4" customFormat="1" ht="37.5" customHeight="1" x14ac:dyDescent="0.2">
      <c r="B2174" s="33">
        <v>2160</v>
      </c>
      <c r="C2174" s="34">
        <v>45190</v>
      </c>
      <c r="D2174" s="33">
        <v>128866</v>
      </c>
      <c r="E2174" s="33" t="s">
        <v>31</v>
      </c>
      <c r="F2174" s="36">
        <v>0</v>
      </c>
      <c r="G2174" s="35">
        <v>2671124.89</v>
      </c>
      <c r="H2174" s="43">
        <f t="shared" si="26"/>
        <v>1475337738.1000011</v>
      </c>
      <c r="L2174" s="20"/>
      <c r="M2174" s="24"/>
    </row>
    <row r="2175" spans="2:13" s="4" customFormat="1" ht="37.5" customHeight="1" x14ac:dyDescent="0.2">
      <c r="B2175" s="33">
        <v>2161</v>
      </c>
      <c r="C2175" s="34">
        <v>45190</v>
      </c>
      <c r="D2175" s="33">
        <v>128869</v>
      </c>
      <c r="E2175" s="33" t="s">
        <v>31</v>
      </c>
      <c r="F2175" s="36">
        <v>0</v>
      </c>
      <c r="G2175" s="35">
        <v>10874981.779999999</v>
      </c>
      <c r="H2175" s="43">
        <f t="shared" si="26"/>
        <v>1464462756.3200011</v>
      </c>
      <c r="L2175" s="20"/>
      <c r="M2175" s="24"/>
    </row>
    <row r="2176" spans="2:13" s="4" customFormat="1" ht="37.5" customHeight="1" x14ac:dyDescent="0.2">
      <c r="B2176" s="33">
        <v>2162</v>
      </c>
      <c r="C2176" s="34">
        <v>45190</v>
      </c>
      <c r="D2176" s="33">
        <v>128874</v>
      </c>
      <c r="E2176" s="33" t="s">
        <v>31</v>
      </c>
      <c r="F2176" s="36">
        <v>0</v>
      </c>
      <c r="G2176" s="35">
        <v>32473.4</v>
      </c>
      <c r="H2176" s="43">
        <f t="shared" si="26"/>
        <v>1464430282.920001</v>
      </c>
      <c r="L2176" s="20"/>
      <c r="M2176" s="24"/>
    </row>
    <row r="2177" spans="2:13" s="4" customFormat="1" ht="37.5" customHeight="1" x14ac:dyDescent="0.2">
      <c r="B2177" s="33">
        <v>2163</v>
      </c>
      <c r="C2177" s="34">
        <v>45190</v>
      </c>
      <c r="D2177" s="33">
        <v>128874</v>
      </c>
      <c r="E2177" s="33" t="s">
        <v>31</v>
      </c>
      <c r="F2177" s="36">
        <v>0</v>
      </c>
      <c r="G2177" s="35">
        <v>733898.73</v>
      </c>
      <c r="H2177" s="43">
        <f t="shared" si="26"/>
        <v>1463696384.190001</v>
      </c>
      <c r="L2177" s="20"/>
      <c r="M2177" s="24"/>
    </row>
    <row r="2178" spans="2:13" s="4" customFormat="1" ht="37.5" customHeight="1" x14ac:dyDescent="0.2">
      <c r="B2178" s="33">
        <v>2164</v>
      </c>
      <c r="C2178" s="34">
        <v>45190</v>
      </c>
      <c r="D2178" s="33">
        <v>128873</v>
      </c>
      <c r="E2178" s="33" t="s">
        <v>31</v>
      </c>
      <c r="F2178" s="36">
        <v>0</v>
      </c>
      <c r="G2178" s="35">
        <v>24730.58</v>
      </c>
      <c r="H2178" s="43">
        <f t="shared" si="26"/>
        <v>1463671653.6100011</v>
      </c>
      <c r="L2178" s="20"/>
      <c r="M2178" s="24"/>
    </row>
    <row r="2179" spans="2:13" s="4" customFormat="1" ht="37.5" customHeight="1" x14ac:dyDescent="0.2">
      <c r="B2179" s="33">
        <v>2165</v>
      </c>
      <c r="C2179" s="34">
        <v>45190</v>
      </c>
      <c r="D2179" s="33">
        <v>128873</v>
      </c>
      <c r="E2179" s="33" t="s">
        <v>31</v>
      </c>
      <c r="F2179" s="36">
        <v>0</v>
      </c>
      <c r="G2179" s="35">
        <v>2218913.5499999998</v>
      </c>
      <c r="H2179" s="43">
        <f t="shared" si="26"/>
        <v>1461452740.0600011</v>
      </c>
      <c r="L2179" s="20"/>
      <c r="M2179" s="24"/>
    </row>
    <row r="2180" spans="2:13" s="4" customFormat="1" ht="37.5" customHeight="1" x14ac:dyDescent="0.2">
      <c r="B2180" s="33">
        <v>2166</v>
      </c>
      <c r="C2180" s="34">
        <v>45190</v>
      </c>
      <c r="D2180" s="33">
        <v>128872</v>
      </c>
      <c r="E2180" s="33" t="s">
        <v>31</v>
      </c>
      <c r="F2180" s="36">
        <v>0</v>
      </c>
      <c r="G2180" s="35">
        <v>627506.61</v>
      </c>
      <c r="H2180" s="43">
        <f t="shared" si="26"/>
        <v>1460825233.4500012</v>
      </c>
      <c r="L2180" s="20"/>
      <c r="M2180" s="24"/>
    </row>
    <row r="2181" spans="2:13" s="4" customFormat="1" ht="37.5" customHeight="1" x14ac:dyDescent="0.2">
      <c r="B2181" s="33">
        <v>2167</v>
      </c>
      <c r="C2181" s="34">
        <v>45190</v>
      </c>
      <c r="D2181" s="33">
        <v>128872</v>
      </c>
      <c r="E2181" s="33" t="s">
        <v>31</v>
      </c>
      <c r="F2181" s="36">
        <v>0</v>
      </c>
      <c r="G2181" s="35">
        <v>10637704.51</v>
      </c>
      <c r="H2181" s="43">
        <f t="shared" si="26"/>
        <v>1450187528.9400012</v>
      </c>
      <c r="L2181" s="20"/>
      <c r="M2181" s="24"/>
    </row>
    <row r="2182" spans="2:13" s="4" customFormat="1" ht="37.5" customHeight="1" x14ac:dyDescent="0.2">
      <c r="B2182" s="33">
        <v>2168</v>
      </c>
      <c r="C2182" s="34">
        <v>45190</v>
      </c>
      <c r="D2182" s="33">
        <v>128871</v>
      </c>
      <c r="E2182" s="33" t="s">
        <v>31</v>
      </c>
      <c r="F2182" s="36">
        <v>0</v>
      </c>
      <c r="G2182" s="35">
        <v>298245.58</v>
      </c>
      <c r="H2182" s="43">
        <f t="shared" si="26"/>
        <v>1449889283.3600013</v>
      </c>
      <c r="L2182" s="20"/>
      <c r="M2182" s="24"/>
    </row>
    <row r="2183" spans="2:13" s="4" customFormat="1" ht="37.5" customHeight="1" x14ac:dyDescent="0.2">
      <c r="B2183" s="33">
        <v>2169</v>
      </c>
      <c r="C2183" s="34">
        <v>45190</v>
      </c>
      <c r="D2183" s="33">
        <v>128871</v>
      </c>
      <c r="E2183" s="33" t="s">
        <v>31</v>
      </c>
      <c r="F2183" s="36">
        <v>0</v>
      </c>
      <c r="G2183" s="35">
        <v>4685648.8099999996</v>
      </c>
      <c r="H2183" s="43">
        <f t="shared" si="26"/>
        <v>1445203634.5500014</v>
      </c>
      <c r="L2183" s="20"/>
      <c r="M2183" s="24"/>
    </row>
    <row r="2184" spans="2:13" s="4" customFormat="1" ht="37.5" customHeight="1" x14ac:dyDescent="0.2">
      <c r="B2184" s="33">
        <v>2170</v>
      </c>
      <c r="C2184" s="34">
        <v>45190</v>
      </c>
      <c r="D2184" s="33">
        <v>128870</v>
      </c>
      <c r="E2184" s="33" t="s">
        <v>31</v>
      </c>
      <c r="F2184" s="36">
        <v>0</v>
      </c>
      <c r="G2184" s="35">
        <v>208851.41</v>
      </c>
      <c r="H2184" s="43">
        <f t="shared" si="26"/>
        <v>1444994783.1400013</v>
      </c>
      <c r="L2184" s="20"/>
      <c r="M2184" s="24"/>
    </row>
    <row r="2185" spans="2:13" s="4" customFormat="1" ht="37.5" customHeight="1" x14ac:dyDescent="0.2">
      <c r="B2185" s="33">
        <v>2171</v>
      </c>
      <c r="C2185" s="34">
        <v>45190</v>
      </c>
      <c r="D2185" s="33">
        <v>128870</v>
      </c>
      <c r="E2185" s="33" t="s">
        <v>31</v>
      </c>
      <c r="F2185" s="36">
        <v>0</v>
      </c>
      <c r="G2185" s="35">
        <v>930527.03</v>
      </c>
      <c r="H2185" s="43">
        <f t="shared" si="26"/>
        <v>1444064256.1100013</v>
      </c>
      <c r="L2185" s="20"/>
      <c r="M2185" s="24"/>
    </row>
    <row r="2186" spans="2:13" s="4" customFormat="1" ht="37.5" customHeight="1" x14ac:dyDescent="0.2">
      <c r="B2186" s="33">
        <v>2172</v>
      </c>
      <c r="C2186" s="34">
        <v>45190</v>
      </c>
      <c r="D2186" s="33">
        <v>128875</v>
      </c>
      <c r="E2186" s="33" t="s">
        <v>31</v>
      </c>
      <c r="F2186" s="36">
        <v>0</v>
      </c>
      <c r="G2186" s="35">
        <v>639071.11</v>
      </c>
      <c r="H2186" s="43">
        <f t="shared" si="26"/>
        <v>1443425185.0000014</v>
      </c>
      <c r="L2186" s="20"/>
      <c r="M2186" s="24"/>
    </row>
    <row r="2187" spans="2:13" s="4" customFormat="1" ht="37.5" customHeight="1" x14ac:dyDescent="0.2">
      <c r="B2187" s="33">
        <v>2173</v>
      </c>
      <c r="C2187" s="34">
        <v>45190</v>
      </c>
      <c r="D2187" s="33">
        <v>128875</v>
      </c>
      <c r="E2187" s="33" t="s">
        <v>31</v>
      </c>
      <c r="F2187" s="36">
        <v>0</v>
      </c>
      <c r="G2187" s="35">
        <v>1847384.65</v>
      </c>
      <c r="H2187" s="43">
        <f t="shared" si="26"/>
        <v>1441577800.3500013</v>
      </c>
      <c r="L2187" s="20"/>
      <c r="M2187" s="24"/>
    </row>
    <row r="2188" spans="2:13" s="4" customFormat="1" ht="37.5" customHeight="1" x14ac:dyDescent="0.2">
      <c r="B2188" s="33">
        <v>2174</v>
      </c>
      <c r="C2188" s="34">
        <v>45190</v>
      </c>
      <c r="D2188" s="33">
        <v>128878</v>
      </c>
      <c r="E2188" s="33" t="s">
        <v>31</v>
      </c>
      <c r="F2188" s="36">
        <v>0</v>
      </c>
      <c r="G2188" s="35">
        <v>102091.25</v>
      </c>
      <c r="H2188" s="43">
        <f t="shared" si="26"/>
        <v>1441475709.1000013</v>
      </c>
      <c r="L2188" s="20"/>
      <c r="M2188" s="24"/>
    </row>
    <row r="2189" spans="2:13" s="4" customFormat="1" ht="37.5" customHeight="1" x14ac:dyDescent="0.2">
      <c r="B2189" s="33">
        <v>2175</v>
      </c>
      <c r="C2189" s="34">
        <v>45190</v>
      </c>
      <c r="D2189" s="33">
        <v>128878</v>
      </c>
      <c r="E2189" s="33" t="s">
        <v>31</v>
      </c>
      <c r="F2189" s="36">
        <v>0</v>
      </c>
      <c r="G2189" s="35">
        <v>1357030.09</v>
      </c>
      <c r="H2189" s="43">
        <f t="shared" si="26"/>
        <v>1440118679.0100014</v>
      </c>
      <c r="L2189" s="20"/>
      <c r="M2189" s="24"/>
    </row>
    <row r="2190" spans="2:13" s="4" customFormat="1" ht="37.5" customHeight="1" x14ac:dyDescent="0.2">
      <c r="B2190" s="33">
        <v>2176</v>
      </c>
      <c r="C2190" s="34">
        <v>45190</v>
      </c>
      <c r="D2190" s="33">
        <v>128877</v>
      </c>
      <c r="E2190" s="33" t="s">
        <v>31</v>
      </c>
      <c r="F2190" s="36">
        <v>0</v>
      </c>
      <c r="G2190" s="35">
        <v>145793.57999999999</v>
      </c>
      <c r="H2190" s="43">
        <f t="shared" si="26"/>
        <v>1439972885.4300015</v>
      </c>
      <c r="L2190" s="20"/>
      <c r="M2190" s="24"/>
    </row>
    <row r="2191" spans="2:13" s="4" customFormat="1" ht="37.5" customHeight="1" x14ac:dyDescent="0.2">
      <c r="B2191" s="33">
        <v>2177</v>
      </c>
      <c r="C2191" s="34">
        <v>45190</v>
      </c>
      <c r="D2191" s="33">
        <v>128877</v>
      </c>
      <c r="E2191" s="33" t="s">
        <v>31</v>
      </c>
      <c r="F2191" s="36">
        <v>0</v>
      </c>
      <c r="G2191" s="35">
        <v>697203.39</v>
      </c>
      <c r="H2191" s="43">
        <f t="shared" si="26"/>
        <v>1439275682.0400014</v>
      </c>
      <c r="L2191" s="20"/>
      <c r="M2191" s="24"/>
    </row>
    <row r="2192" spans="2:13" s="4" customFormat="1" ht="37.5" customHeight="1" x14ac:dyDescent="0.2">
      <c r="B2192" s="33">
        <v>2178</v>
      </c>
      <c r="C2192" s="34">
        <v>45190</v>
      </c>
      <c r="D2192" s="33">
        <v>128876</v>
      </c>
      <c r="E2192" s="33" t="s">
        <v>31</v>
      </c>
      <c r="F2192" s="36">
        <v>0</v>
      </c>
      <c r="G2192" s="35">
        <v>194673.04</v>
      </c>
      <c r="H2192" s="43">
        <f t="shared" si="26"/>
        <v>1439081009.0000014</v>
      </c>
      <c r="L2192" s="20"/>
      <c r="M2192" s="24"/>
    </row>
    <row r="2193" spans="2:13" s="4" customFormat="1" ht="37.5" customHeight="1" x14ac:dyDescent="0.2">
      <c r="B2193" s="33">
        <v>2179</v>
      </c>
      <c r="C2193" s="34">
        <v>45190</v>
      </c>
      <c r="D2193" s="33">
        <v>128876</v>
      </c>
      <c r="E2193" s="33" t="s">
        <v>31</v>
      </c>
      <c r="F2193" s="36">
        <v>0</v>
      </c>
      <c r="G2193" s="35">
        <v>804084.28</v>
      </c>
      <c r="H2193" s="43">
        <f t="shared" si="26"/>
        <v>1438276924.7200015</v>
      </c>
      <c r="L2193" s="20"/>
      <c r="M2193" s="24"/>
    </row>
    <row r="2194" spans="2:13" s="4" customFormat="1" ht="37.5" customHeight="1" x14ac:dyDescent="0.2">
      <c r="B2194" s="33">
        <v>2180</v>
      </c>
      <c r="C2194" s="34">
        <v>45190</v>
      </c>
      <c r="D2194" s="33">
        <v>128879</v>
      </c>
      <c r="E2194" s="33" t="s">
        <v>31</v>
      </c>
      <c r="F2194" s="36">
        <v>0</v>
      </c>
      <c r="G2194" s="35">
        <v>62772.99</v>
      </c>
      <c r="H2194" s="43">
        <f t="shared" si="26"/>
        <v>1438214151.7300014</v>
      </c>
      <c r="L2194" s="20"/>
      <c r="M2194" s="24"/>
    </row>
    <row r="2195" spans="2:13" s="4" customFormat="1" ht="37.5" customHeight="1" x14ac:dyDescent="0.2">
      <c r="B2195" s="33">
        <v>2181</v>
      </c>
      <c r="C2195" s="34">
        <v>45190</v>
      </c>
      <c r="D2195" s="33">
        <v>128879</v>
      </c>
      <c r="E2195" s="33" t="s">
        <v>31</v>
      </c>
      <c r="F2195" s="36">
        <v>0</v>
      </c>
      <c r="G2195" s="35">
        <v>740831.38</v>
      </c>
      <c r="H2195" s="43">
        <f t="shared" si="26"/>
        <v>1437473320.3500013</v>
      </c>
      <c r="L2195" s="20"/>
      <c r="M2195" s="24"/>
    </row>
    <row r="2196" spans="2:13" s="4" customFormat="1" ht="37.5" customHeight="1" x14ac:dyDescent="0.2">
      <c r="B2196" s="33">
        <v>2182</v>
      </c>
      <c r="C2196" s="34">
        <v>45190</v>
      </c>
      <c r="D2196" s="33">
        <v>128880</v>
      </c>
      <c r="E2196" s="33" t="s">
        <v>31</v>
      </c>
      <c r="F2196" s="36">
        <v>0</v>
      </c>
      <c r="G2196" s="35">
        <v>23200.3</v>
      </c>
      <c r="H2196" s="43">
        <f t="shared" si="26"/>
        <v>1437450120.0500014</v>
      </c>
      <c r="L2196" s="20"/>
      <c r="M2196" s="24"/>
    </row>
    <row r="2197" spans="2:13" s="4" customFormat="1" ht="37.5" customHeight="1" x14ac:dyDescent="0.2">
      <c r="B2197" s="33">
        <v>2183</v>
      </c>
      <c r="C2197" s="34">
        <v>45190</v>
      </c>
      <c r="D2197" s="33">
        <v>128880</v>
      </c>
      <c r="E2197" s="33" t="s">
        <v>31</v>
      </c>
      <c r="F2197" s="36">
        <v>0</v>
      </c>
      <c r="G2197" s="35">
        <v>250411.31</v>
      </c>
      <c r="H2197" s="43">
        <f t="shared" si="26"/>
        <v>1437199708.7400014</v>
      </c>
      <c r="L2197" s="20"/>
      <c r="M2197" s="24"/>
    </row>
    <row r="2198" spans="2:13" s="4" customFormat="1" ht="37.5" customHeight="1" x14ac:dyDescent="0.2">
      <c r="B2198" s="33">
        <v>2184</v>
      </c>
      <c r="C2198" s="34">
        <v>45190</v>
      </c>
      <c r="D2198" s="33">
        <v>128881</v>
      </c>
      <c r="E2198" s="33" t="s">
        <v>31</v>
      </c>
      <c r="F2198" s="36">
        <v>0</v>
      </c>
      <c r="G2198" s="35">
        <v>457585.82</v>
      </c>
      <c r="H2198" s="43">
        <f t="shared" si="26"/>
        <v>1436742122.9200015</v>
      </c>
      <c r="L2198" s="20"/>
      <c r="M2198" s="24"/>
    </row>
    <row r="2199" spans="2:13" s="4" customFormat="1" ht="37.5" customHeight="1" x14ac:dyDescent="0.2">
      <c r="B2199" s="33">
        <v>2185</v>
      </c>
      <c r="C2199" s="34">
        <v>45190</v>
      </c>
      <c r="D2199" s="33">
        <v>128881</v>
      </c>
      <c r="E2199" s="33" t="s">
        <v>31</v>
      </c>
      <c r="F2199" s="36">
        <v>0</v>
      </c>
      <c r="G2199" s="35">
        <v>10341439.41</v>
      </c>
      <c r="H2199" s="43">
        <f t="shared" si="26"/>
        <v>1426400683.5100014</v>
      </c>
      <c r="L2199" s="20"/>
      <c r="M2199" s="24"/>
    </row>
    <row r="2200" spans="2:13" s="4" customFormat="1" ht="37.5" customHeight="1" x14ac:dyDescent="0.2">
      <c r="B2200" s="33">
        <v>2186</v>
      </c>
      <c r="C2200" s="34">
        <v>45190</v>
      </c>
      <c r="D2200" s="33">
        <v>128884</v>
      </c>
      <c r="E2200" s="33" t="s">
        <v>31</v>
      </c>
      <c r="F2200" s="36">
        <v>0</v>
      </c>
      <c r="G2200" s="35">
        <v>63872.29</v>
      </c>
      <c r="H2200" s="43">
        <f t="shared" si="26"/>
        <v>1426336811.2200015</v>
      </c>
      <c r="L2200" s="20"/>
      <c r="M2200" s="24"/>
    </row>
    <row r="2201" spans="2:13" s="4" customFormat="1" ht="37.5" customHeight="1" x14ac:dyDescent="0.2">
      <c r="B2201" s="33">
        <v>2187</v>
      </c>
      <c r="C2201" s="34">
        <v>45190</v>
      </c>
      <c r="D2201" s="33">
        <v>128884</v>
      </c>
      <c r="E2201" s="33" t="s">
        <v>31</v>
      </c>
      <c r="F2201" s="36">
        <v>0</v>
      </c>
      <c r="G2201" s="35">
        <v>453151.52</v>
      </c>
      <c r="H2201" s="43">
        <f t="shared" si="26"/>
        <v>1425883659.7000015</v>
      </c>
      <c r="L2201" s="20"/>
      <c r="M2201" s="24"/>
    </row>
    <row r="2202" spans="2:13" s="4" customFormat="1" ht="37.5" customHeight="1" x14ac:dyDescent="0.2">
      <c r="B2202" s="33">
        <v>2188</v>
      </c>
      <c r="C2202" s="34">
        <v>45190</v>
      </c>
      <c r="D2202" s="33">
        <v>128883</v>
      </c>
      <c r="E2202" s="33" t="s">
        <v>31</v>
      </c>
      <c r="F2202" s="36">
        <v>0</v>
      </c>
      <c r="G2202" s="35">
        <v>531318.04</v>
      </c>
      <c r="H2202" s="43">
        <f t="shared" si="26"/>
        <v>1425352341.6600015</v>
      </c>
      <c r="L2202" s="20"/>
      <c r="M2202" s="24"/>
    </row>
    <row r="2203" spans="2:13" s="4" customFormat="1" ht="37.5" customHeight="1" x14ac:dyDescent="0.2">
      <c r="B2203" s="33">
        <v>2189</v>
      </c>
      <c r="C2203" s="34">
        <v>45190</v>
      </c>
      <c r="D2203" s="33">
        <v>128883</v>
      </c>
      <c r="E2203" s="33" t="s">
        <v>31</v>
      </c>
      <c r="F2203" s="36">
        <v>0</v>
      </c>
      <c r="G2203" s="35">
        <v>1816558.78</v>
      </c>
      <c r="H2203" s="43">
        <f t="shared" si="26"/>
        <v>1423535782.8800015</v>
      </c>
      <c r="L2203" s="20"/>
      <c r="M2203" s="24"/>
    </row>
    <row r="2204" spans="2:13" s="4" customFormat="1" ht="37.5" customHeight="1" x14ac:dyDescent="0.2">
      <c r="B2204" s="33">
        <v>2190</v>
      </c>
      <c r="C2204" s="34">
        <v>45190</v>
      </c>
      <c r="D2204" s="33">
        <v>128882</v>
      </c>
      <c r="E2204" s="33" t="s">
        <v>31</v>
      </c>
      <c r="F2204" s="36">
        <v>0</v>
      </c>
      <c r="G2204" s="35">
        <v>22673384.420000002</v>
      </c>
      <c r="H2204" s="43">
        <f t="shared" si="26"/>
        <v>1400862398.4600015</v>
      </c>
      <c r="L2204" s="20"/>
      <c r="M2204" s="24"/>
    </row>
    <row r="2205" spans="2:13" s="4" customFormat="1" ht="37.5" customHeight="1" x14ac:dyDescent="0.2">
      <c r="B2205" s="33">
        <v>2191</v>
      </c>
      <c r="C2205" s="34">
        <v>45190</v>
      </c>
      <c r="D2205" s="33">
        <v>128885</v>
      </c>
      <c r="E2205" s="33" t="s">
        <v>31</v>
      </c>
      <c r="F2205" s="36">
        <v>0</v>
      </c>
      <c r="G2205" s="35">
        <v>291074.96000000002</v>
      </c>
      <c r="H2205" s="43">
        <f t="shared" si="26"/>
        <v>1400571323.5000014</v>
      </c>
      <c r="L2205" s="20"/>
      <c r="M2205" s="24"/>
    </row>
    <row r="2206" spans="2:13" s="4" customFormat="1" ht="37.5" customHeight="1" x14ac:dyDescent="0.2">
      <c r="B2206" s="33">
        <v>2192</v>
      </c>
      <c r="C2206" s="34">
        <v>45190</v>
      </c>
      <c r="D2206" s="33">
        <v>128885</v>
      </c>
      <c r="E2206" s="33" t="s">
        <v>31</v>
      </c>
      <c r="F2206" s="36">
        <v>0</v>
      </c>
      <c r="G2206" s="35">
        <v>6578294.1600000001</v>
      </c>
      <c r="H2206" s="43">
        <f t="shared" si="26"/>
        <v>1393993029.3400013</v>
      </c>
      <c r="L2206" s="20"/>
      <c r="M2206" s="24"/>
    </row>
    <row r="2207" spans="2:13" s="4" customFormat="1" ht="37.5" customHeight="1" x14ac:dyDescent="0.2">
      <c r="B2207" s="33">
        <v>2193</v>
      </c>
      <c r="C2207" s="34">
        <v>45190</v>
      </c>
      <c r="D2207" s="33">
        <v>128886</v>
      </c>
      <c r="E2207" s="33" t="s">
        <v>31</v>
      </c>
      <c r="F2207" s="36">
        <v>0</v>
      </c>
      <c r="G2207" s="35">
        <v>305200.88</v>
      </c>
      <c r="H2207" s="43">
        <f t="shared" si="26"/>
        <v>1393687828.4600012</v>
      </c>
      <c r="L2207" s="20"/>
      <c r="M2207" s="24"/>
    </row>
    <row r="2208" spans="2:13" s="4" customFormat="1" ht="37.5" customHeight="1" x14ac:dyDescent="0.2">
      <c r="B2208" s="33">
        <v>2194</v>
      </c>
      <c r="C2208" s="34">
        <v>45190</v>
      </c>
      <c r="D2208" s="33">
        <v>128886</v>
      </c>
      <c r="E2208" s="33" t="s">
        <v>31</v>
      </c>
      <c r="F2208" s="36">
        <v>0</v>
      </c>
      <c r="G2208" s="35">
        <v>1765092.47</v>
      </c>
      <c r="H2208" s="43">
        <f t="shared" si="26"/>
        <v>1391922735.9900012</v>
      </c>
      <c r="L2208" s="20"/>
      <c r="M2208" s="24"/>
    </row>
    <row r="2209" spans="2:13" s="4" customFormat="1" ht="37.5" customHeight="1" x14ac:dyDescent="0.2">
      <c r="B2209" s="33">
        <v>2195</v>
      </c>
      <c r="C2209" s="34">
        <v>45190</v>
      </c>
      <c r="D2209" s="33">
        <v>128887</v>
      </c>
      <c r="E2209" s="33" t="s">
        <v>31</v>
      </c>
      <c r="F2209" s="36">
        <v>0</v>
      </c>
      <c r="G2209" s="35">
        <v>482340.61</v>
      </c>
      <c r="H2209" s="43">
        <f t="shared" si="26"/>
        <v>1391440395.3800013</v>
      </c>
      <c r="L2209" s="20"/>
      <c r="M2209" s="24"/>
    </row>
    <row r="2210" spans="2:13" s="4" customFormat="1" ht="37.5" customHeight="1" x14ac:dyDescent="0.2">
      <c r="B2210" s="33">
        <v>2196</v>
      </c>
      <c r="C2210" s="34">
        <v>45190</v>
      </c>
      <c r="D2210" s="33">
        <v>128887</v>
      </c>
      <c r="E2210" s="33" t="s">
        <v>31</v>
      </c>
      <c r="F2210" s="36">
        <v>0</v>
      </c>
      <c r="G2210" s="35">
        <v>1545675.27</v>
      </c>
      <c r="H2210" s="43">
        <f t="shared" si="26"/>
        <v>1389894720.1100013</v>
      </c>
      <c r="L2210" s="20"/>
      <c r="M2210" s="24"/>
    </row>
    <row r="2211" spans="2:13" s="4" customFormat="1" ht="37.5" customHeight="1" x14ac:dyDescent="0.2">
      <c r="B2211" s="33">
        <v>2197</v>
      </c>
      <c r="C2211" s="34">
        <v>45190</v>
      </c>
      <c r="D2211" s="33">
        <v>128891</v>
      </c>
      <c r="E2211" s="33" t="s">
        <v>31</v>
      </c>
      <c r="F2211" s="36">
        <v>0</v>
      </c>
      <c r="G2211" s="35">
        <v>206380.38</v>
      </c>
      <c r="H2211" s="43">
        <f t="shared" si="26"/>
        <v>1389688339.7300012</v>
      </c>
      <c r="L2211" s="20"/>
      <c r="M2211" s="24"/>
    </row>
    <row r="2212" spans="2:13" s="4" customFormat="1" ht="37.5" customHeight="1" x14ac:dyDescent="0.2">
      <c r="B2212" s="33">
        <v>2198</v>
      </c>
      <c r="C2212" s="34">
        <v>45190</v>
      </c>
      <c r="D2212" s="33">
        <v>128891</v>
      </c>
      <c r="E2212" s="33" t="s">
        <v>31</v>
      </c>
      <c r="F2212" s="36">
        <v>0</v>
      </c>
      <c r="G2212" s="35">
        <v>852440.7</v>
      </c>
      <c r="H2212" s="43">
        <f t="shared" si="26"/>
        <v>1388835899.0300012</v>
      </c>
      <c r="L2212" s="20"/>
      <c r="M2212" s="24"/>
    </row>
    <row r="2213" spans="2:13" s="4" customFormat="1" ht="37.5" customHeight="1" x14ac:dyDescent="0.2">
      <c r="B2213" s="33">
        <v>2199</v>
      </c>
      <c r="C2213" s="34">
        <v>45190</v>
      </c>
      <c r="D2213" s="33">
        <v>128890</v>
      </c>
      <c r="E2213" s="33" t="s">
        <v>31</v>
      </c>
      <c r="F2213" s="36">
        <v>0</v>
      </c>
      <c r="G2213" s="35">
        <v>40449.410000000003</v>
      </c>
      <c r="H2213" s="43">
        <f t="shared" si="26"/>
        <v>1388795449.6200011</v>
      </c>
      <c r="L2213" s="20"/>
      <c r="M2213" s="24"/>
    </row>
    <row r="2214" spans="2:13" s="4" customFormat="1" ht="37.5" customHeight="1" x14ac:dyDescent="0.2">
      <c r="B2214" s="33">
        <v>2200</v>
      </c>
      <c r="C2214" s="34">
        <v>45190</v>
      </c>
      <c r="D2214" s="33">
        <v>128890</v>
      </c>
      <c r="E2214" s="33" t="s">
        <v>31</v>
      </c>
      <c r="F2214" s="36">
        <v>0</v>
      </c>
      <c r="G2214" s="35">
        <v>256531.82</v>
      </c>
      <c r="H2214" s="43">
        <f t="shared" si="26"/>
        <v>1388538917.8000011</v>
      </c>
      <c r="L2214" s="20"/>
      <c r="M2214" s="24"/>
    </row>
    <row r="2215" spans="2:13" s="4" customFormat="1" ht="37.5" customHeight="1" x14ac:dyDescent="0.2">
      <c r="B2215" s="33">
        <v>2201</v>
      </c>
      <c r="C2215" s="34">
        <v>45190</v>
      </c>
      <c r="D2215" s="33">
        <v>128889</v>
      </c>
      <c r="E2215" s="33" t="s">
        <v>31</v>
      </c>
      <c r="F2215" s="36">
        <v>0</v>
      </c>
      <c r="G2215" s="35">
        <v>31994.03</v>
      </c>
      <c r="H2215" s="43">
        <f t="shared" si="26"/>
        <v>1388506923.7700012</v>
      </c>
      <c r="L2215" s="20"/>
      <c r="M2215" s="24"/>
    </row>
    <row r="2216" spans="2:13" s="4" customFormat="1" ht="37.5" customHeight="1" x14ac:dyDescent="0.2">
      <c r="B2216" s="33">
        <v>2202</v>
      </c>
      <c r="C2216" s="34">
        <v>45190</v>
      </c>
      <c r="D2216" s="33">
        <v>128889</v>
      </c>
      <c r="E2216" s="33" t="s">
        <v>31</v>
      </c>
      <c r="F2216" s="36">
        <v>0</v>
      </c>
      <c r="G2216" s="35">
        <v>664602.72</v>
      </c>
      <c r="H2216" s="43">
        <f t="shared" si="26"/>
        <v>1387842321.0500011</v>
      </c>
      <c r="L2216" s="20"/>
      <c r="M2216" s="24"/>
    </row>
    <row r="2217" spans="2:13" s="4" customFormat="1" ht="37.5" customHeight="1" x14ac:dyDescent="0.2">
      <c r="B2217" s="33">
        <v>2203</v>
      </c>
      <c r="C2217" s="34">
        <v>45190</v>
      </c>
      <c r="D2217" s="33">
        <v>128888</v>
      </c>
      <c r="E2217" s="33" t="s">
        <v>31</v>
      </c>
      <c r="F2217" s="36">
        <v>0</v>
      </c>
      <c r="G2217" s="35">
        <v>87280.36</v>
      </c>
      <c r="H2217" s="43">
        <f t="shared" si="26"/>
        <v>1387755040.6900012</v>
      </c>
      <c r="L2217" s="20"/>
      <c r="M2217" s="24"/>
    </row>
    <row r="2218" spans="2:13" s="4" customFormat="1" ht="37.5" customHeight="1" x14ac:dyDescent="0.2">
      <c r="B2218" s="33">
        <v>2204</v>
      </c>
      <c r="C2218" s="34">
        <v>45190</v>
      </c>
      <c r="D2218" s="33">
        <v>128888</v>
      </c>
      <c r="E2218" s="33" t="s">
        <v>31</v>
      </c>
      <c r="F2218" s="36">
        <v>0</v>
      </c>
      <c r="G2218" s="35">
        <v>1603557.79</v>
      </c>
      <c r="H2218" s="43">
        <f t="shared" si="26"/>
        <v>1386151482.9000013</v>
      </c>
      <c r="L2218" s="20"/>
      <c r="M2218" s="24"/>
    </row>
    <row r="2219" spans="2:13" s="4" customFormat="1" ht="37.5" customHeight="1" x14ac:dyDescent="0.2">
      <c r="B2219" s="33">
        <v>2205</v>
      </c>
      <c r="C2219" s="34">
        <v>45190</v>
      </c>
      <c r="D2219" s="33">
        <v>128892</v>
      </c>
      <c r="E2219" s="33" t="s">
        <v>31</v>
      </c>
      <c r="F2219" s="36">
        <v>0</v>
      </c>
      <c r="G2219" s="35">
        <v>428194.54</v>
      </c>
      <c r="H2219" s="43">
        <f t="shared" si="26"/>
        <v>1385723288.3600013</v>
      </c>
      <c r="L2219" s="20"/>
      <c r="M2219" s="24"/>
    </row>
    <row r="2220" spans="2:13" s="4" customFormat="1" ht="37.5" customHeight="1" x14ac:dyDescent="0.2">
      <c r="B2220" s="33">
        <v>2206</v>
      </c>
      <c r="C2220" s="34">
        <v>45190</v>
      </c>
      <c r="D2220" s="33">
        <v>128892</v>
      </c>
      <c r="E2220" s="33" t="s">
        <v>31</v>
      </c>
      <c r="F2220" s="36">
        <v>0</v>
      </c>
      <c r="G2220" s="35">
        <v>1471555.17</v>
      </c>
      <c r="H2220" s="43">
        <f t="shared" si="26"/>
        <v>1384251733.1900012</v>
      </c>
      <c r="L2220" s="20"/>
      <c r="M2220" s="24"/>
    </row>
    <row r="2221" spans="2:13" s="4" customFormat="1" ht="37.5" customHeight="1" x14ac:dyDescent="0.2">
      <c r="B2221" s="33">
        <v>2207</v>
      </c>
      <c r="C2221" s="34">
        <v>45190</v>
      </c>
      <c r="D2221" s="33">
        <v>128898</v>
      </c>
      <c r="E2221" s="33" t="s">
        <v>31</v>
      </c>
      <c r="F2221" s="36">
        <v>0</v>
      </c>
      <c r="G2221" s="35">
        <v>1746458.61</v>
      </c>
      <c r="H2221" s="43">
        <f t="shared" si="26"/>
        <v>1382505274.5800014</v>
      </c>
      <c r="L2221" s="20"/>
      <c r="M2221" s="24"/>
    </row>
    <row r="2222" spans="2:13" s="4" customFormat="1" ht="37.5" customHeight="1" x14ac:dyDescent="0.2">
      <c r="B2222" s="33">
        <v>2208</v>
      </c>
      <c r="C2222" s="34">
        <v>45190</v>
      </c>
      <c r="D2222" s="33">
        <v>128897</v>
      </c>
      <c r="E2222" s="33" t="s">
        <v>31</v>
      </c>
      <c r="F2222" s="36">
        <v>0</v>
      </c>
      <c r="G2222" s="35">
        <v>6108498.04</v>
      </c>
      <c r="H2222" s="43">
        <f t="shared" si="26"/>
        <v>1376396776.5400014</v>
      </c>
      <c r="L2222" s="20"/>
      <c r="M2222" s="24"/>
    </row>
    <row r="2223" spans="2:13" s="4" customFormat="1" ht="37.5" customHeight="1" x14ac:dyDescent="0.2">
      <c r="B2223" s="33">
        <v>2209</v>
      </c>
      <c r="C2223" s="34">
        <v>45190</v>
      </c>
      <c r="D2223" s="33">
        <v>128896</v>
      </c>
      <c r="E2223" s="33" t="s">
        <v>31</v>
      </c>
      <c r="F2223" s="36">
        <v>0</v>
      </c>
      <c r="G2223" s="35">
        <v>2148321.0099999998</v>
      </c>
      <c r="H2223" s="43">
        <f t="shared" si="26"/>
        <v>1374248455.5300014</v>
      </c>
      <c r="L2223" s="20"/>
      <c r="M2223" s="24"/>
    </row>
    <row r="2224" spans="2:13" s="4" customFormat="1" ht="37.5" customHeight="1" x14ac:dyDescent="0.2">
      <c r="B2224" s="33">
        <v>2210</v>
      </c>
      <c r="C2224" s="34">
        <v>45190</v>
      </c>
      <c r="D2224" s="33">
        <v>128895</v>
      </c>
      <c r="E2224" s="33" t="s">
        <v>31</v>
      </c>
      <c r="F2224" s="36">
        <v>0</v>
      </c>
      <c r="G2224" s="35">
        <v>1301629.79</v>
      </c>
      <c r="H2224" s="43">
        <f t="shared" si="26"/>
        <v>1372946825.7400014</v>
      </c>
      <c r="L2224" s="20"/>
      <c r="M2224" s="24"/>
    </row>
    <row r="2225" spans="2:13" s="4" customFormat="1" ht="37.5" customHeight="1" x14ac:dyDescent="0.2">
      <c r="B2225" s="33">
        <v>2211</v>
      </c>
      <c r="C2225" s="34">
        <v>45190</v>
      </c>
      <c r="D2225" s="33">
        <v>128894</v>
      </c>
      <c r="E2225" s="33" t="s">
        <v>31</v>
      </c>
      <c r="F2225" s="36">
        <v>0</v>
      </c>
      <c r="G2225" s="35">
        <v>1283564.1100000001</v>
      </c>
      <c r="H2225" s="43">
        <f t="shared" si="26"/>
        <v>1371663261.6300015</v>
      </c>
      <c r="L2225" s="20"/>
      <c r="M2225" s="24"/>
    </row>
    <row r="2226" spans="2:13" s="4" customFormat="1" ht="37.5" customHeight="1" x14ac:dyDescent="0.2">
      <c r="B2226" s="33">
        <v>2212</v>
      </c>
      <c r="C2226" s="34">
        <v>45190</v>
      </c>
      <c r="D2226" s="33">
        <v>128894</v>
      </c>
      <c r="E2226" s="33" t="s">
        <v>31</v>
      </c>
      <c r="F2226" s="36">
        <v>0</v>
      </c>
      <c r="G2226" s="35">
        <v>29008548.829999998</v>
      </c>
      <c r="H2226" s="43">
        <f t="shared" si="26"/>
        <v>1342654712.8000016</v>
      </c>
      <c r="L2226" s="20"/>
      <c r="M2226" s="24"/>
    </row>
    <row r="2227" spans="2:13" s="4" customFormat="1" ht="37.5" customHeight="1" x14ac:dyDescent="0.2">
      <c r="B2227" s="33">
        <v>2213</v>
      </c>
      <c r="C2227" s="34">
        <v>45190</v>
      </c>
      <c r="D2227" s="33">
        <v>128893</v>
      </c>
      <c r="E2227" s="33" t="s">
        <v>31</v>
      </c>
      <c r="F2227" s="36">
        <v>0</v>
      </c>
      <c r="G2227" s="35">
        <v>4165531.25</v>
      </c>
      <c r="H2227" s="43">
        <f t="shared" si="26"/>
        <v>1338489181.5500016</v>
      </c>
      <c r="L2227" s="20"/>
      <c r="M2227" s="24"/>
    </row>
    <row r="2228" spans="2:13" s="4" customFormat="1" ht="37.5" customHeight="1" x14ac:dyDescent="0.2">
      <c r="B2228" s="33">
        <v>2214</v>
      </c>
      <c r="C2228" s="34">
        <v>45190</v>
      </c>
      <c r="D2228" s="33">
        <v>128899</v>
      </c>
      <c r="E2228" s="33" t="s">
        <v>31</v>
      </c>
      <c r="F2228" s="36">
        <v>0</v>
      </c>
      <c r="G2228" s="35">
        <v>6359.9</v>
      </c>
      <c r="H2228" s="43">
        <f t="shared" si="26"/>
        <v>1338482821.6500015</v>
      </c>
      <c r="L2228" s="20"/>
      <c r="M2228" s="24"/>
    </row>
    <row r="2229" spans="2:13" s="4" customFormat="1" ht="37.5" customHeight="1" x14ac:dyDescent="0.2">
      <c r="B2229" s="33">
        <v>2215</v>
      </c>
      <c r="C2229" s="34">
        <v>45190</v>
      </c>
      <c r="D2229" s="33">
        <v>128899</v>
      </c>
      <c r="E2229" s="33" t="s">
        <v>31</v>
      </c>
      <c r="F2229" s="36">
        <v>0</v>
      </c>
      <c r="G2229" s="35">
        <v>130471.7</v>
      </c>
      <c r="H2229" s="43">
        <f t="shared" si="26"/>
        <v>1338352349.9500015</v>
      </c>
      <c r="L2229" s="20"/>
      <c r="M2229" s="24"/>
    </row>
    <row r="2230" spans="2:13" s="4" customFormat="1" ht="37.5" customHeight="1" x14ac:dyDescent="0.2">
      <c r="B2230" s="33">
        <v>2216</v>
      </c>
      <c r="C2230" s="34">
        <v>45190</v>
      </c>
      <c r="D2230" s="33">
        <v>128904</v>
      </c>
      <c r="E2230" s="33" t="s">
        <v>31</v>
      </c>
      <c r="F2230" s="36">
        <v>0</v>
      </c>
      <c r="G2230" s="35">
        <v>39958.19</v>
      </c>
      <c r="H2230" s="43">
        <f t="shared" si="26"/>
        <v>1338312391.7600014</v>
      </c>
      <c r="L2230" s="20"/>
      <c r="M2230" s="24"/>
    </row>
    <row r="2231" spans="2:13" s="4" customFormat="1" ht="37.5" customHeight="1" x14ac:dyDescent="0.2">
      <c r="B2231" s="33">
        <v>2217</v>
      </c>
      <c r="C2231" s="34">
        <v>45190</v>
      </c>
      <c r="D2231" s="33">
        <v>128904</v>
      </c>
      <c r="E2231" s="33" t="s">
        <v>31</v>
      </c>
      <c r="F2231" s="36">
        <v>0</v>
      </c>
      <c r="G2231" s="35">
        <v>903055.2</v>
      </c>
      <c r="H2231" s="43">
        <f t="shared" si="26"/>
        <v>1337409336.5600014</v>
      </c>
      <c r="L2231" s="20"/>
      <c r="M2231" s="24"/>
    </row>
    <row r="2232" spans="2:13" s="4" customFormat="1" ht="37.5" customHeight="1" x14ac:dyDescent="0.2">
      <c r="B2232" s="33">
        <v>2218</v>
      </c>
      <c r="C2232" s="34">
        <v>45190</v>
      </c>
      <c r="D2232" s="33">
        <v>128903</v>
      </c>
      <c r="E2232" s="33" t="s">
        <v>31</v>
      </c>
      <c r="F2232" s="36">
        <v>0</v>
      </c>
      <c r="G2232" s="35">
        <v>137859.24</v>
      </c>
      <c r="H2232" s="43">
        <f t="shared" si="26"/>
        <v>1337271477.3200014</v>
      </c>
      <c r="L2232" s="20"/>
      <c r="M2232" s="24"/>
    </row>
    <row r="2233" spans="2:13" s="4" customFormat="1" ht="37.5" customHeight="1" x14ac:dyDescent="0.2">
      <c r="B2233" s="33">
        <v>2219</v>
      </c>
      <c r="C2233" s="34">
        <v>45190</v>
      </c>
      <c r="D2233" s="33">
        <v>128903</v>
      </c>
      <c r="E2233" s="33" t="s">
        <v>31</v>
      </c>
      <c r="F2233" s="36">
        <v>0</v>
      </c>
      <c r="G2233" s="35">
        <v>569418.62</v>
      </c>
      <c r="H2233" s="43">
        <f t="shared" si="26"/>
        <v>1336702058.7000015</v>
      </c>
      <c r="L2233" s="20"/>
      <c r="M2233" s="24"/>
    </row>
    <row r="2234" spans="2:13" s="4" customFormat="1" ht="37.5" customHeight="1" x14ac:dyDescent="0.2">
      <c r="B2234" s="33">
        <v>2220</v>
      </c>
      <c r="C2234" s="34">
        <v>45190</v>
      </c>
      <c r="D2234" s="33">
        <v>128902</v>
      </c>
      <c r="E2234" s="33" t="s">
        <v>31</v>
      </c>
      <c r="F2234" s="36">
        <v>0</v>
      </c>
      <c r="G2234" s="35">
        <v>343343.39</v>
      </c>
      <c r="H2234" s="43">
        <f t="shared" si="26"/>
        <v>1336358715.3100014</v>
      </c>
      <c r="L2234" s="20"/>
      <c r="M2234" s="24"/>
    </row>
    <row r="2235" spans="2:13" s="4" customFormat="1" ht="37.5" customHeight="1" x14ac:dyDescent="0.2">
      <c r="B2235" s="33">
        <v>2221</v>
      </c>
      <c r="C2235" s="34">
        <v>45190</v>
      </c>
      <c r="D2235" s="33">
        <v>128902</v>
      </c>
      <c r="E2235" s="33" t="s">
        <v>31</v>
      </c>
      <c r="F2235" s="36">
        <v>0</v>
      </c>
      <c r="G2235" s="35">
        <v>3252671.35</v>
      </c>
      <c r="H2235" s="43">
        <f t="shared" si="26"/>
        <v>1333106043.9600015</v>
      </c>
      <c r="L2235" s="20"/>
      <c r="M2235" s="24"/>
    </row>
    <row r="2236" spans="2:13" s="4" customFormat="1" ht="37.5" customHeight="1" x14ac:dyDescent="0.2">
      <c r="B2236" s="33">
        <v>2222</v>
      </c>
      <c r="C2236" s="34">
        <v>45190</v>
      </c>
      <c r="D2236" s="33">
        <v>128901</v>
      </c>
      <c r="E2236" s="33" t="s">
        <v>31</v>
      </c>
      <c r="F2236" s="36">
        <v>0</v>
      </c>
      <c r="G2236" s="35">
        <v>111957.85</v>
      </c>
      <c r="H2236" s="43">
        <f t="shared" si="26"/>
        <v>1332994086.1100016</v>
      </c>
      <c r="L2236" s="20"/>
      <c r="M2236" s="24"/>
    </row>
    <row r="2237" spans="2:13" s="4" customFormat="1" ht="37.5" customHeight="1" x14ac:dyDescent="0.2">
      <c r="B2237" s="33">
        <v>2223</v>
      </c>
      <c r="C2237" s="34">
        <v>45190</v>
      </c>
      <c r="D2237" s="33">
        <v>128901</v>
      </c>
      <c r="E2237" s="33" t="s">
        <v>31</v>
      </c>
      <c r="F2237" s="36">
        <v>0</v>
      </c>
      <c r="G2237" s="35">
        <v>2099531.8199999998</v>
      </c>
      <c r="H2237" s="43">
        <f t="shared" si="26"/>
        <v>1330894554.2900016</v>
      </c>
      <c r="L2237" s="20"/>
      <c r="M2237" s="24"/>
    </row>
    <row r="2238" spans="2:13" s="4" customFormat="1" ht="37.5" customHeight="1" x14ac:dyDescent="0.2">
      <c r="B2238" s="33">
        <v>2224</v>
      </c>
      <c r="C2238" s="34">
        <v>45190</v>
      </c>
      <c r="D2238" s="33">
        <v>128900</v>
      </c>
      <c r="E2238" s="33" t="s">
        <v>31</v>
      </c>
      <c r="F2238" s="36">
        <v>0</v>
      </c>
      <c r="G2238" s="35">
        <v>2971633.44</v>
      </c>
      <c r="H2238" s="43">
        <f t="shared" si="26"/>
        <v>1327922920.8500016</v>
      </c>
      <c r="L2238" s="20"/>
      <c r="M2238" s="24"/>
    </row>
    <row r="2239" spans="2:13" s="4" customFormat="1" ht="37.5" customHeight="1" x14ac:dyDescent="0.2">
      <c r="B2239" s="33">
        <v>2225</v>
      </c>
      <c r="C2239" s="34">
        <v>45190</v>
      </c>
      <c r="D2239" s="33">
        <v>128928</v>
      </c>
      <c r="E2239" s="33" t="s">
        <v>31</v>
      </c>
      <c r="F2239" s="36">
        <v>0</v>
      </c>
      <c r="G2239" s="35">
        <v>2312935.0699999998</v>
      </c>
      <c r="H2239" s="43">
        <f t="shared" si="26"/>
        <v>1325609985.7800016</v>
      </c>
      <c r="L2239" s="20"/>
      <c r="M2239" s="24"/>
    </row>
    <row r="2240" spans="2:13" s="4" customFormat="1" ht="37.5" customHeight="1" x14ac:dyDescent="0.2">
      <c r="B2240" s="33">
        <v>2226</v>
      </c>
      <c r="C2240" s="34">
        <v>45190</v>
      </c>
      <c r="D2240" s="33">
        <v>128913</v>
      </c>
      <c r="E2240" s="33" t="s">
        <v>31</v>
      </c>
      <c r="F2240" s="36">
        <v>0</v>
      </c>
      <c r="G2240" s="35">
        <v>1576157.87</v>
      </c>
      <c r="H2240" s="43">
        <f t="shared" si="26"/>
        <v>1324033827.9100018</v>
      </c>
      <c r="L2240" s="20"/>
      <c r="M2240" s="24"/>
    </row>
    <row r="2241" spans="2:13" s="4" customFormat="1" ht="37.5" customHeight="1" x14ac:dyDescent="0.2">
      <c r="B2241" s="33">
        <v>2227</v>
      </c>
      <c r="C2241" s="34">
        <v>45190</v>
      </c>
      <c r="D2241" s="33">
        <v>128909</v>
      </c>
      <c r="E2241" s="33" t="s">
        <v>31</v>
      </c>
      <c r="F2241" s="36">
        <v>0</v>
      </c>
      <c r="G2241" s="35">
        <v>2651867.58</v>
      </c>
      <c r="H2241" s="43">
        <f t="shared" si="26"/>
        <v>1321381960.3300018</v>
      </c>
      <c r="L2241" s="20"/>
      <c r="M2241" s="24"/>
    </row>
    <row r="2242" spans="2:13" s="4" customFormat="1" ht="37.5" customHeight="1" x14ac:dyDescent="0.2">
      <c r="B2242" s="33">
        <v>2228</v>
      </c>
      <c r="C2242" s="34">
        <v>45190</v>
      </c>
      <c r="D2242" s="33">
        <v>128908</v>
      </c>
      <c r="E2242" s="33" t="s">
        <v>31</v>
      </c>
      <c r="F2242" s="36">
        <v>0</v>
      </c>
      <c r="G2242" s="35">
        <v>86081.01</v>
      </c>
      <c r="H2242" s="43">
        <f t="shared" si="26"/>
        <v>1321295879.3200018</v>
      </c>
      <c r="L2242" s="20"/>
      <c r="M2242" s="24"/>
    </row>
    <row r="2243" spans="2:13" s="4" customFormat="1" ht="37.5" customHeight="1" x14ac:dyDescent="0.2">
      <c r="B2243" s="33">
        <v>2229</v>
      </c>
      <c r="C2243" s="34">
        <v>45190</v>
      </c>
      <c r="D2243" s="33">
        <v>128908</v>
      </c>
      <c r="E2243" s="33" t="s">
        <v>31</v>
      </c>
      <c r="F2243" s="36">
        <v>0</v>
      </c>
      <c r="G2243" s="35">
        <v>592358.99</v>
      </c>
      <c r="H2243" s="43">
        <f t="shared" si="26"/>
        <v>1320703520.3300018</v>
      </c>
      <c r="L2243" s="20"/>
      <c r="M2243" s="24"/>
    </row>
    <row r="2244" spans="2:13" s="4" customFormat="1" ht="37.5" customHeight="1" x14ac:dyDescent="0.2">
      <c r="B2244" s="33">
        <v>2230</v>
      </c>
      <c r="C2244" s="34">
        <v>45190</v>
      </c>
      <c r="D2244" s="33">
        <v>128907</v>
      </c>
      <c r="E2244" s="33" t="s">
        <v>31</v>
      </c>
      <c r="F2244" s="36">
        <v>0</v>
      </c>
      <c r="G2244" s="35">
        <v>467481.11</v>
      </c>
      <c r="H2244" s="43">
        <f t="shared" si="26"/>
        <v>1320236039.2200019</v>
      </c>
      <c r="L2244" s="20"/>
      <c r="M2244" s="24"/>
    </row>
    <row r="2245" spans="2:13" s="4" customFormat="1" ht="37.5" customHeight="1" x14ac:dyDescent="0.2">
      <c r="B2245" s="33">
        <v>2231</v>
      </c>
      <c r="C2245" s="34">
        <v>45190</v>
      </c>
      <c r="D2245" s="33">
        <v>128907</v>
      </c>
      <c r="E2245" s="33" t="s">
        <v>31</v>
      </c>
      <c r="F2245" s="36">
        <v>0</v>
      </c>
      <c r="G2245" s="35">
        <v>3118500.74</v>
      </c>
      <c r="H2245" s="43">
        <f t="shared" si="26"/>
        <v>1317117538.4800019</v>
      </c>
      <c r="L2245" s="20"/>
      <c r="M2245" s="24"/>
    </row>
    <row r="2246" spans="2:13" s="4" customFormat="1" ht="37.5" customHeight="1" x14ac:dyDescent="0.2">
      <c r="B2246" s="33">
        <v>2232</v>
      </c>
      <c r="C2246" s="34">
        <v>45190</v>
      </c>
      <c r="D2246" s="33">
        <v>128906</v>
      </c>
      <c r="E2246" s="33" t="s">
        <v>31</v>
      </c>
      <c r="F2246" s="36">
        <v>0</v>
      </c>
      <c r="G2246" s="35">
        <v>115262.28</v>
      </c>
      <c r="H2246" s="43">
        <f t="shared" si="26"/>
        <v>1317002276.200002</v>
      </c>
      <c r="L2246" s="20"/>
      <c r="M2246" s="24"/>
    </row>
    <row r="2247" spans="2:13" s="4" customFormat="1" ht="37.5" customHeight="1" x14ac:dyDescent="0.2">
      <c r="B2247" s="33">
        <v>2233</v>
      </c>
      <c r="C2247" s="34">
        <v>45190</v>
      </c>
      <c r="D2247" s="33">
        <v>128906</v>
      </c>
      <c r="E2247" s="33" t="s">
        <v>31</v>
      </c>
      <c r="F2247" s="36">
        <v>0</v>
      </c>
      <c r="G2247" s="35">
        <v>2604927.5299999998</v>
      </c>
      <c r="H2247" s="43">
        <f t="shared" si="26"/>
        <v>1314397348.670002</v>
      </c>
      <c r="L2247" s="20"/>
      <c r="M2247" s="24"/>
    </row>
    <row r="2248" spans="2:13" s="4" customFormat="1" ht="37.5" customHeight="1" x14ac:dyDescent="0.2">
      <c r="B2248" s="33">
        <v>2234</v>
      </c>
      <c r="C2248" s="34">
        <v>45190</v>
      </c>
      <c r="D2248" s="33">
        <v>128905</v>
      </c>
      <c r="E2248" s="33" t="s">
        <v>31</v>
      </c>
      <c r="F2248" s="36">
        <v>0</v>
      </c>
      <c r="G2248" s="35">
        <v>193186.35</v>
      </c>
      <c r="H2248" s="43">
        <f t="shared" si="26"/>
        <v>1314204162.3200021</v>
      </c>
      <c r="L2248" s="20"/>
      <c r="M2248" s="24"/>
    </row>
    <row r="2249" spans="2:13" s="4" customFormat="1" ht="37.5" customHeight="1" x14ac:dyDescent="0.2">
      <c r="B2249" s="33">
        <v>2235</v>
      </c>
      <c r="C2249" s="34">
        <v>45190</v>
      </c>
      <c r="D2249" s="33">
        <v>128905</v>
      </c>
      <c r="E2249" s="33" t="s">
        <v>31</v>
      </c>
      <c r="F2249" s="36">
        <v>0</v>
      </c>
      <c r="G2249" s="35">
        <v>797943.61</v>
      </c>
      <c r="H2249" s="43">
        <f t="shared" si="26"/>
        <v>1313406218.7100022</v>
      </c>
      <c r="L2249" s="20"/>
      <c r="M2249" s="24"/>
    </row>
    <row r="2250" spans="2:13" s="4" customFormat="1" ht="37.5" customHeight="1" x14ac:dyDescent="0.2">
      <c r="B2250" s="33">
        <v>2236</v>
      </c>
      <c r="C2250" s="34">
        <v>45190</v>
      </c>
      <c r="D2250" s="33">
        <v>128910</v>
      </c>
      <c r="E2250" s="33" t="s">
        <v>31</v>
      </c>
      <c r="F2250" s="36">
        <v>0</v>
      </c>
      <c r="G2250" s="35">
        <v>4790123.99</v>
      </c>
      <c r="H2250" s="43">
        <f t="shared" si="26"/>
        <v>1308616094.7200022</v>
      </c>
      <c r="L2250" s="20"/>
      <c r="M2250" s="24"/>
    </row>
    <row r="2251" spans="2:13" s="4" customFormat="1" ht="37.5" customHeight="1" x14ac:dyDescent="0.2">
      <c r="B2251" s="33">
        <v>2237</v>
      </c>
      <c r="C2251" s="34">
        <v>45190</v>
      </c>
      <c r="D2251" s="33">
        <v>128912</v>
      </c>
      <c r="E2251" s="33" t="s">
        <v>31</v>
      </c>
      <c r="F2251" s="36">
        <v>0</v>
      </c>
      <c r="G2251" s="35">
        <v>2028267.78</v>
      </c>
      <c r="H2251" s="43">
        <f t="shared" si="26"/>
        <v>1306587826.9400022</v>
      </c>
      <c r="L2251" s="20"/>
      <c r="M2251" s="24"/>
    </row>
    <row r="2252" spans="2:13" s="4" customFormat="1" ht="37.5" customHeight="1" x14ac:dyDescent="0.2">
      <c r="B2252" s="33">
        <v>2238</v>
      </c>
      <c r="C2252" s="34">
        <v>45190</v>
      </c>
      <c r="D2252" s="33">
        <v>128911</v>
      </c>
      <c r="E2252" s="33" t="s">
        <v>31</v>
      </c>
      <c r="F2252" s="36">
        <v>0</v>
      </c>
      <c r="G2252" s="35">
        <v>2320502.62</v>
      </c>
      <c r="H2252" s="43">
        <f t="shared" si="26"/>
        <v>1304267324.3200023</v>
      </c>
      <c r="L2252" s="20"/>
      <c r="M2252" s="24"/>
    </row>
    <row r="2253" spans="2:13" s="4" customFormat="1" ht="37.5" customHeight="1" x14ac:dyDescent="0.2">
      <c r="B2253" s="33">
        <v>2239</v>
      </c>
      <c r="C2253" s="34">
        <v>45190</v>
      </c>
      <c r="D2253" s="33">
        <v>128914</v>
      </c>
      <c r="E2253" s="33" t="s">
        <v>31</v>
      </c>
      <c r="F2253" s="36">
        <v>0</v>
      </c>
      <c r="G2253" s="35">
        <v>1582947.02</v>
      </c>
      <c r="H2253" s="43">
        <f t="shared" si="26"/>
        <v>1302684377.3000023</v>
      </c>
      <c r="L2253" s="20"/>
      <c r="M2253" s="24"/>
    </row>
    <row r="2254" spans="2:13" s="4" customFormat="1" ht="37.5" customHeight="1" x14ac:dyDescent="0.2">
      <c r="B2254" s="33">
        <v>2240</v>
      </c>
      <c r="C2254" s="34">
        <v>45190</v>
      </c>
      <c r="D2254" s="33">
        <v>128915</v>
      </c>
      <c r="E2254" s="33" t="s">
        <v>31</v>
      </c>
      <c r="F2254" s="36">
        <v>0</v>
      </c>
      <c r="G2254" s="35">
        <v>1613303.57</v>
      </c>
      <c r="H2254" s="43">
        <f t="shared" si="26"/>
        <v>1301071073.7300024</v>
      </c>
      <c r="L2254" s="20"/>
      <c r="M2254" s="24"/>
    </row>
    <row r="2255" spans="2:13" s="4" customFormat="1" ht="37.5" customHeight="1" x14ac:dyDescent="0.2">
      <c r="B2255" s="33">
        <v>2241</v>
      </c>
      <c r="C2255" s="34">
        <v>45190</v>
      </c>
      <c r="D2255" s="33">
        <v>128916</v>
      </c>
      <c r="E2255" s="33" t="s">
        <v>31</v>
      </c>
      <c r="F2255" s="36">
        <v>0</v>
      </c>
      <c r="G2255" s="35">
        <v>55939.66</v>
      </c>
      <c r="H2255" s="43">
        <f t="shared" si="26"/>
        <v>1301015134.0700023</v>
      </c>
      <c r="L2255" s="20"/>
      <c r="M2255" s="24"/>
    </row>
    <row r="2256" spans="2:13" s="4" customFormat="1" ht="37.5" customHeight="1" x14ac:dyDescent="0.2">
      <c r="B2256" s="33">
        <v>2242</v>
      </c>
      <c r="C2256" s="34">
        <v>45190</v>
      </c>
      <c r="D2256" s="33">
        <v>128916</v>
      </c>
      <c r="E2256" s="33" t="s">
        <v>31</v>
      </c>
      <c r="F2256" s="36">
        <v>0</v>
      </c>
      <c r="G2256" s="35">
        <v>1264236.32</v>
      </c>
      <c r="H2256" s="43">
        <f t="shared" si="26"/>
        <v>1299750897.7500024</v>
      </c>
      <c r="L2256" s="20"/>
      <c r="M2256" s="24"/>
    </row>
    <row r="2257" spans="2:13" s="4" customFormat="1" ht="37.5" customHeight="1" x14ac:dyDescent="0.2">
      <c r="B2257" s="33">
        <v>2243</v>
      </c>
      <c r="C2257" s="34">
        <v>45190</v>
      </c>
      <c r="D2257" s="33">
        <v>128917</v>
      </c>
      <c r="E2257" s="33" t="s">
        <v>31</v>
      </c>
      <c r="F2257" s="36">
        <v>0</v>
      </c>
      <c r="G2257" s="35">
        <v>105477.68</v>
      </c>
      <c r="H2257" s="43">
        <f t="shared" si="26"/>
        <v>1299645420.0700023</v>
      </c>
      <c r="L2257" s="20"/>
      <c r="M2257" s="24"/>
    </row>
    <row r="2258" spans="2:13" s="4" customFormat="1" ht="37.5" customHeight="1" x14ac:dyDescent="0.2">
      <c r="B2258" s="33">
        <v>2244</v>
      </c>
      <c r="C2258" s="34">
        <v>45190</v>
      </c>
      <c r="D2258" s="33">
        <v>128917</v>
      </c>
      <c r="E2258" s="33" t="s">
        <v>31</v>
      </c>
      <c r="F2258" s="36">
        <v>0</v>
      </c>
      <c r="G2258" s="35">
        <v>1583812.3</v>
      </c>
      <c r="H2258" s="43">
        <f t="shared" si="26"/>
        <v>1298061607.7700024</v>
      </c>
      <c r="L2258" s="20"/>
      <c r="M2258" s="24"/>
    </row>
    <row r="2259" spans="2:13" s="4" customFormat="1" ht="37.5" customHeight="1" x14ac:dyDescent="0.2">
      <c r="B2259" s="33">
        <v>2245</v>
      </c>
      <c r="C2259" s="34">
        <v>45190</v>
      </c>
      <c r="D2259" s="33">
        <v>128918</v>
      </c>
      <c r="E2259" s="33" t="s">
        <v>31</v>
      </c>
      <c r="F2259" s="36">
        <v>0</v>
      </c>
      <c r="G2259" s="35">
        <v>41093.9</v>
      </c>
      <c r="H2259" s="43">
        <f t="shared" si="26"/>
        <v>1298020513.8700023</v>
      </c>
      <c r="L2259" s="20"/>
      <c r="M2259" s="24"/>
    </row>
    <row r="2260" spans="2:13" s="4" customFormat="1" ht="37.5" customHeight="1" x14ac:dyDescent="0.2">
      <c r="B2260" s="33">
        <v>2246</v>
      </c>
      <c r="C2260" s="34">
        <v>45190</v>
      </c>
      <c r="D2260" s="33">
        <v>128918</v>
      </c>
      <c r="E2260" s="33" t="s">
        <v>31</v>
      </c>
      <c r="F2260" s="36">
        <v>0</v>
      </c>
      <c r="G2260" s="35">
        <v>928722.2</v>
      </c>
      <c r="H2260" s="43">
        <f t="shared" si="26"/>
        <v>1297091791.6700022</v>
      </c>
      <c r="L2260" s="20"/>
      <c r="M2260" s="24"/>
    </row>
    <row r="2261" spans="2:13" s="4" customFormat="1" ht="37.5" customHeight="1" x14ac:dyDescent="0.2">
      <c r="B2261" s="33">
        <v>2247</v>
      </c>
      <c r="C2261" s="34">
        <v>45190</v>
      </c>
      <c r="D2261" s="33">
        <v>128919</v>
      </c>
      <c r="E2261" s="33" t="s">
        <v>31</v>
      </c>
      <c r="F2261" s="36">
        <v>0</v>
      </c>
      <c r="G2261" s="35">
        <v>990010.57</v>
      </c>
      <c r="H2261" s="43">
        <f t="shared" si="26"/>
        <v>1296101781.1000023</v>
      </c>
      <c r="L2261" s="20"/>
      <c r="M2261" s="24"/>
    </row>
    <row r="2262" spans="2:13" s="4" customFormat="1" ht="37.5" customHeight="1" x14ac:dyDescent="0.2">
      <c r="B2262" s="33">
        <v>2248</v>
      </c>
      <c r="C2262" s="34">
        <v>45190</v>
      </c>
      <c r="D2262" s="33">
        <v>128919</v>
      </c>
      <c r="E2262" s="33" t="s">
        <v>31</v>
      </c>
      <c r="F2262" s="36">
        <v>0</v>
      </c>
      <c r="G2262" s="35">
        <v>2956171.64</v>
      </c>
      <c r="H2262" s="43">
        <f t="shared" si="26"/>
        <v>1293145609.4600022</v>
      </c>
      <c r="L2262" s="20"/>
      <c r="M2262" s="24"/>
    </row>
    <row r="2263" spans="2:13" s="4" customFormat="1" ht="37.5" customHeight="1" x14ac:dyDescent="0.2">
      <c r="B2263" s="33">
        <v>2249</v>
      </c>
      <c r="C2263" s="34">
        <v>45190</v>
      </c>
      <c r="D2263" s="33">
        <v>128920</v>
      </c>
      <c r="E2263" s="33" t="s">
        <v>31</v>
      </c>
      <c r="F2263" s="36">
        <v>0</v>
      </c>
      <c r="G2263" s="35">
        <v>34717.629999999997</v>
      </c>
      <c r="H2263" s="43">
        <f t="shared" si="26"/>
        <v>1293110891.8300021</v>
      </c>
      <c r="L2263" s="20"/>
      <c r="M2263" s="24"/>
    </row>
    <row r="2264" spans="2:13" s="4" customFormat="1" ht="37.5" customHeight="1" x14ac:dyDescent="0.2">
      <c r="B2264" s="33">
        <v>2250</v>
      </c>
      <c r="C2264" s="34">
        <v>45190</v>
      </c>
      <c r="D2264" s="33">
        <v>128920</v>
      </c>
      <c r="E2264" s="33" t="s">
        <v>31</v>
      </c>
      <c r="F2264" s="36">
        <v>0</v>
      </c>
      <c r="G2264" s="35">
        <v>784618.37</v>
      </c>
      <c r="H2264" s="43">
        <f t="shared" si="26"/>
        <v>1292326273.4600022</v>
      </c>
      <c r="L2264" s="20"/>
      <c r="M2264" s="24"/>
    </row>
    <row r="2265" spans="2:13" s="4" customFormat="1" ht="37.5" customHeight="1" x14ac:dyDescent="0.2">
      <c r="B2265" s="33">
        <v>2251</v>
      </c>
      <c r="C2265" s="34">
        <v>45190</v>
      </c>
      <c r="D2265" s="33">
        <v>128921</v>
      </c>
      <c r="E2265" s="33" t="s">
        <v>31</v>
      </c>
      <c r="F2265" s="36">
        <v>0</v>
      </c>
      <c r="G2265" s="35">
        <v>191324.52</v>
      </c>
      <c r="H2265" s="43">
        <f t="shared" si="26"/>
        <v>1292134948.9400022</v>
      </c>
      <c r="L2265" s="20"/>
      <c r="M2265" s="24"/>
    </row>
    <row r="2266" spans="2:13" s="4" customFormat="1" ht="37.5" customHeight="1" x14ac:dyDescent="0.2">
      <c r="B2266" s="33">
        <v>2252</v>
      </c>
      <c r="C2266" s="34">
        <v>45190</v>
      </c>
      <c r="D2266" s="33">
        <v>128921</v>
      </c>
      <c r="E2266" s="33" t="s">
        <v>31</v>
      </c>
      <c r="F2266" s="36">
        <v>0</v>
      </c>
      <c r="G2266" s="35">
        <v>790253.41</v>
      </c>
      <c r="H2266" s="43">
        <f t="shared" si="26"/>
        <v>1291344695.5300021</v>
      </c>
      <c r="L2266" s="20"/>
      <c r="M2266" s="24"/>
    </row>
    <row r="2267" spans="2:13" s="4" customFormat="1" ht="37.5" customHeight="1" x14ac:dyDescent="0.2">
      <c r="B2267" s="33">
        <v>2253</v>
      </c>
      <c r="C2267" s="34">
        <v>45190</v>
      </c>
      <c r="D2267" s="33">
        <v>128922</v>
      </c>
      <c r="E2267" s="33" t="s">
        <v>31</v>
      </c>
      <c r="F2267" s="36">
        <v>0</v>
      </c>
      <c r="G2267" s="35">
        <v>302.05</v>
      </c>
      <c r="H2267" s="43">
        <f t="shared" si="26"/>
        <v>1291344393.4800022</v>
      </c>
      <c r="L2267" s="20"/>
      <c r="M2267" s="24"/>
    </row>
    <row r="2268" spans="2:13" s="4" customFormat="1" ht="37.5" customHeight="1" x14ac:dyDescent="0.2">
      <c r="B2268" s="33">
        <v>2254</v>
      </c>
      <c r="C2268" s="34">
        <v>45190</v>
      </c>
      <c r="D2268" s="33">
        <v>128922</v>
      </c>
      <c r="E2268" s="33" t="s">
        <v>31</v>
      </c>
      <c r="F2268" s="36">
        <v>0</v>
      </c>
      <c r="G2268" s="35">
        <v>6826.33</v>
      </c>
      <c r="H2268" s="43">
        <f t="shared" si="26"/>
        <v>1291337567.1500022</v>
      </c>
      <c r="L2268" s="20"/>
      <c r="M2268" s="24"/>
    </row>
    <row r="2269" spans="2:13" s="4" customFormat="1" ht="37.5" customHeight="1" x14ac:dyDescent="0.2">
      <c r="B2269" s="33">
        <v>2255</v>
      </c>
      <c r="C2269" s="34">
        <v>45190</v>
      </c>
      <c r="D2269" s="33">
        <v>128923</v>
      </c>
      <c r="E2269" s="33" t="s">
        <v>31</v>
      </c>
      <c r="F2269" s="36">
        <v>0</v>
      </c>
      <c r="G2269" s="35">
        <v>30084.18</v>
      </c>
      <c r="H2269" s="43">
        <f t="shared" si="26"/>
        <v>1291307482.9700022</v>
      </c>
      <c r="L2269" s="20"/>
      <c r="M2269" s="24"/>
    </row>
    <row r="2270" spans="2:13" s="4" customFormat="1" ht="37.5" customHeight="1" x14ac:dyDescent="0.2">
      <c r="B2270" s="33">
        <v>2256</v>
      </c>
      <c r="C2270" s="34">
        <v>45190</v>
      </c>
      <c r="D2270" s="33">
        <v>128923</v>
      </c>
      <c r="E2270" s="33" t="s">
        <v>31</v>
      </c>
      <c r="F2270" s="36">
        <v>0</v>
      </c>
      <c r="G2270" s="35">
        <v>679902.47</v>
      </c>
      <c r="H2270" s="43">
        <f t="shared" si="26"/>
        <v>1290627580.5000021</v>
      </c>
      <c r="L2270" s="20"/>
      <c r="M2270" s="24"/>
    </row>
    <row r="2271" spans="2:13" s="4" customFormat="1" ht="37.5" customHeight="1" x14ac:dyDescent="0.2">
      <c r="B2271" s="33">
        <v>2257</v>
      </c>
      <c r="C2271" s="34">
        <v>45190</v>
      </c>
      <c r="D2271" s="33">
        <v>128924</v>
      </c>
      <c r="E2271" s="33" t="s">
        <v>31</v>
      </c>
      <c r="F2271" s="36">
        <v>0</v>
      </c>
      <c r="G2271" s="35">
        <v>13400.09</v>
      </c>
      <c r="H2271" s="43">
        <f t="shared" si="26"/>
        <v>1290614180.4100022</v>
      </c>
      <c r="L2271" s="20"/>
      <c r="M2271" s="24"/>
    </row>
    <row r="2272" spans="2:13" s="4" customFormat="1" ht="37.5" customHeight="1" x14ac:dyDescent="0.2">
      <c r="B2272" s="33">
        <v>2258</v>
      </c>
      <c r="C2272" s="34">
        <v>45190</v>
      </c>
      <c r="D2272" s="33">
        <v>128924</v>
      </c>
      <c r="E2272" s="33" t="s">
        <v>31</v>
      </c>
      <c r="F2272" s="36">
        <v>0</v>
      </c>
      <c r="G2272" s="35">
        <v>164507.51</v>
      </c>
      <c r="H2272" s="43">
        <f t="shared" si="26"/>
        <v>1290449672.9000022</v>
      </c>
      <c r="L2272" s="20"/>
      <c r="M2272" s="24"/>
    </row>
    <row r="2273" spans="2:13" s="4" customFormat="1" ht="37.5" customHeight="1" x14ac:dyDescent="0.2">
      <c r="B2273" s="33">
        <v>2259</v>
      </c>
      <c r="C2273" s="34">
        <v>45190</v>
      </c>
      <c r="D2273" s="33">
        <v>128925</v>
      </c>
      <c r="E2273" s="33" t="s">
        <v>31</v>
      </c>
      <c r="F2273" s="36">
        <v>0</v>
      </c>
      <c r="G2273" s="35">
        <v>29037.75</v>
      </c>
      <c r="H2273" s="43">
        <f t="shared" si="26"/>
        <v>1290420635.1500022</v>
      </c>
      <c r="L2273" s="20"/>
      <c r="M2273" s="24"/>
    </row>
    <row r="2274" spans="2:13" s="4" customFormat="1" ht="37.5" customHeight="1" x14ac:dyDescent="0.2">
      <c r="B2274" s="33">
        <v>2260</v>
      </c>
      <c r="C2274" s="34">
        <v>45190</v>
      </c>
      <c r="D2274" s="33">
        <v>128925</v>
      </c>
      <c r="E2274" s="33" t="s">
        <v>31</v>
      </c>
      <c r="F2274" s="36">
        <v>0</v>
      </c>
      <c r="G2274" s="35">
        <v>656253.15</v>
      </c>
      <c r="H2274" s="43">
        <f t="shared" si="26"/>
        <v>1289764382.0000021</v>
      </c>
      <c r="L2274" s="20"/>
      <c r="M2274" s="24"/>
    </row>
    <row r="2275" spans="2:13" s="4" customFormat="1" ht="37.5" customHeight="1" x14ac:dyDescent="0.2">
      <c r="B2275" s="33">
        <v>2261</v>
      </c>
      <c r="C2275" s="34">
        <v>45190</v>
      </c>
      <c r="D2275" s="33">
        <v>128926</v>
      </c>
      <c r="E2275" s="33" t="s">
        <v>31</v>
      </c>
      <c r="F2275" s="36">
        <v>0</v>
      </c>
      <c r="G2275" s="35">
        <v>3519683.8</v>
      </c>
      <c r="H2275" s="43">
        <f t="shared" si="26"/>
        <v>1286244698.2000022</v>
      </c>
      <c r="L2275" s="20"/>
      <c r="M2275" s="24"/>
    </row>
    <row r="2276" spans="2:13" s="4" customFormat="1" ht="37.5" customHeight="1" x14ac:dyDescent="0.2">
      <c r="B2276" s="33">
        <v>2262</v>
      </c>
      <c r="C2276" s="34">
        <v>45190</v>
      </c>
      <c r="D2276" s="33">
        <v>128936</v>
      </c>
      <c r="E2276" s="33" t="s">
        <v>31</v>
      </c>
      <c r="F2276" s="36">
        <v>0</v>
      </c>
      <c r="G2276" s="35">
        <v>1919426.19</v>
      </c>
      <c r="H2276" s="43">
        <f t="shared" si="26"/>
        <v>1284325272.0100021</v>
      </c>
      <c r="L2276" s="20"/>
      <c r="M2276" s="24"/>
    </row>
    <row r="2277" spans="2:13" s="4" customFormat="1" ht="37.5" customHeight="1" x14ac:dyDescent="0.2">
      <c r="B2277" s="33">
        <v>2263</v>
      </c>
      <c r="C2277" s="34">
        <v>45190</v>
      </c>
      <c r="D2277" s="33">
        <v>128927</v>
      </c>
      <c r="E2277" s="33" t="s">
        <v>31</v>
      </c>
      <c r="F2277" s="36">
        <v>0</v>
      </c>
      <c r="G2277" s="35">
        <v>3083913.42</v>
      </c>
      <c r="H2277" s="43">
        <f t="shared" si="26"/>
        <v>1281241358.5900021</v>
      </c>
      <c r="L2277" s="20"/>
      <c r="M2277" s="24"/>
    </row>
    <row r="2278" spans="2:13" s="4" customFormat="1" ht="37.5" customHeight="1" x14ac:dyDescent="0.2">
      <c r="B2278" s="33">
        <v>2264</v>
      </c>
      <c r="C2278" s="34">
        <v>45190</v>
      </c>
      <c r="D2278" s="33">
        <v>128929</v>
      </c>
      <c r="E2278" s="33" t="s">
        <v>31</v>
      </c>
      <c r="F2278" s="36">
        <v>0</v>
      </c>
      <c r="G2278" s="35">
        <v>1990122.04</v>
      </c>
      <c r="H2278" s="43">
        <f t="shared" si="26"/>
        <v>1279251236.5500021</v>
      </c>
      <c r="L2278" s="20"/>
      <c r="M2278" s="24"/>
    </row>
    <row r="2279" spans="2:13" s="4" customFormat="1" ht="37.5" customHeight="1" x14ac:dyDescent="0.2">
      <c r="B2279" s="33">
        <v>2265</v>
      </c>
      <c r="C2279" s="34">
        <v>45190</v>
      </c>
      <c r="D2279" s="33">
        <v>128930</v>
      </c>
      <c r="E2279" s="33" t="s">
        <v>31</v>
      </c>
      <c r="F2279" s="36">
        <v>0</v>
      </c>
      <c r="G2279" s="35">
        <v>2473815.5499999998</v>
      </c>
      <c r="H2279" s="43">
        <f t="shared" si="26"/>
        <v>1276777421.0000021</v>
      </c>
      <c r="L2279" s="20"/>
      <c r="M2279" s="24"/>
    </row>
    <row r="2280" spans="2:13" s="4" customFormat="1" ht="37.5" customHeight="1" x14ac:dyDescent="0.2">
      <c r="B2280" s="33">
        <v>2266</v>
      </c>
      <c r="C2280" s="34">
        <v>45190</v>
      </c>
      <c r="D2280" s="33">
        <v>128931</v>
      </c>
      <c r="E2280" s="33" t="s">
        <v>31</v>
      </c>
      <c r="F2280" s="36">
        <v>0</v>
      </c>
      <c r="G2280" s="35">
        <v>2945476.88</v>
      </c>
      <c r="H2280" s="43">
        <f t="shared" si="26"/>
        <v>1273831944.120002</v>
      </c>
      <c r="L2280" s="20"/>
      <c r="M2280" s="24"/>
    </row>
    <row r="2281" spans="2:13" s="4" customFormat="1" ht="37.5" customHeight="1" x14ac:dyDescent="0.2">
      <c r="B2281" s="33">
        <v>2267</v>
      </c>
      <c r="C2281" s="34">
        <v>45190</v>
      </c>
      <c r="D2281" s="33">
        <v>128932</v>
      </c>
      <c r="E2281" s="33" t="s">
        <v>31</v>
      </c>
      <c r="F2281" s="36">
        <v>0</v>
      </c>
      <c r="G2281" s="35">
        <v>248846.92</v>
      </c>
      <c r="H2281" s="43">
        <f t="shared" si="26"/>
        <v>1273583097.200002</v>
      </c>
      <c r="L2281" s="20"/>
      <c r="M2281" s="24"/>
    </row>
    <row r="2282" spans="2:13" s="4" customFormat="1" ht="37.5" customHeight="1" x14ac:dyDescent="0.2">
      <c r="B2282" s="33">
        <v>2268</v>
      </c>
      <c r="C2282" s="34">
        <v>45190</v>
      </c>
      <c r="D2282" s="33">
        <v>128932</v>
      </c>
      <c r="E2282" s="33" t="s">
        <v>31</v>
      </c>
      <c r="F2282" s="36">
        <v>0</v>
      </c>
      <c r="G2282" s="35">
        <v>1027845.94</v>
      </c>
      <c r="H2282" s="43">
        <f t="shared" si="26"/>
        <v>1272555251.2600019</v>
      </c>
      <c r="L2282" s="20"/>
      <c r="M2282" s="24"/>
    </row>
    <row r="2283" spans="2:13" s="4" customFormat="1" ht="37.5" customHeight="1" x14ac:dyDescent="0.2">
      <c r="B2283" s="33">
        <v>2269</v>
      </c>
      <c r="C2283" s="34">
        <v>45190</v>
      </c>
      <c r="D2283" s="33">
        <v>128933</v>
      </c>
      <c r="E2283" s="33" t="s">
        <v>31</v>
      </c>
      <c r="F2283" s="36">
        <v>0</v>
      </c>
      <c r="G2283" s="35">
        <v>4771961.32</v>
      </c>
      <c r="H2283" s="43">
        <f t="shared" si="26"/>
        <v>1267783289.940002</v>
      </c>
      <c r="L2283" s="20"/>
      <c r="M2283" s="24"/>
    </row>
    <row r="2284" spans="2:13" s="4" customFormat="1" ht="37.5" customHeight="1" x14ac:dyDescent="0.2">
      <c r="B2284" s="33">
        <v>2270</v>
      </c>
      <c r="C2284" s="34">
        <v>45190</v>
      </c>
      <c r="D2284" s="33">
        <v>128934</v>
      </c>
      <c r="E2284" s="33" t="s">
        <v>31</v>
      </c>
      <c r="F2284" s="36">
        <v>0</v>
      </c>
      <c r="G2284" s="35">
        <v>930630.56</v>
      </c>
      <c r="H2284" s="43">
        <f t="shared" si="26"/>
        <v>1266852659.380002</v>
      </c>
      <c r="L2284" s="20"/>
      <c r="M2284" s="24"/>
    </row>
    <row r="2285" spans="2:13" s="4" customFormat="1" ht="37.5" customHeight="1" x14ac:dyDescent="0.2">
      <c r="B2285" s="33">
        <v>2271</v>
      </c>
      <c r="C2285" s="34">
        <v>45190</v>
      </c>
      <c r="D2285" s="33">
        <v>128934</v>
      </c>
      <c r="E2285" s="33" t="s">
        <v>31</v>
      </c>
      <c r="F2285" s="36">
        <v>0</v>
      </c>
      <c r="G2285" s="35">
        <v>21032250.530000001</v>
      </c>
      <c r="H2285" s="43">
        <f t="shared" si="26"/>
        <v>1245820408.8500021</v>
      </c>
      <c r="L2285" s="20"/>
      <c r="M2285" s="24"/>
    </row>
    <row r="2286" spans="2:13" s="4" customFormat="1" ht="37.5" customHeight="1" x14ac:dyDescent="0.2">
      <c r="B2286" s="33">
        <v>2272</v>
      </c>
      <c r="C2286" s="34">
        <v>45190</v>
      </c>
      <c r="D2286" s="33">
        <v>128935</v>
      </c>
      <c r="E2286" s="33" t="s">
        <v>31</v>
      </c>
      <c r="F2286" s="36">
        <v>0</v>
      </c>
      <c r="G2286" s="35">
        <v>2606678.12</v>
      </c>
      <c r="H2286" s="43">
        <f t="shared" si="26"/>
        <v>1243213730.7300022</v>
      </c>
      <c r="L2286" s="20"/>
      <c r="M2286" s="24"/>
    </row>
    <row r="2287" spans="2:13" s="4" customFormat="1" ht="37.5" customHeight="1" x14ac:dyDescent="0.2">
      <c r="B2287" s="33">
        <v>2273</v>
      </c>
      <c r="C2287" s="34">
        <v>45190</v>
      </c>
      <c r="D2287" s="33">
        <v>128937</v>
      </c>
      <c r="E2287" s="33" t="s">
        <v>31</v>
      </c>
      <c r="F2287" s="36">
        <v>0</v>
      </c>
      <c r="G2287" s="35">
        <v>2771969.32</v>
      </c>
      <c r="H2287" s="43">
        <f t="shared" si="26"/>
        <v>1240441761.4100022</v>
      </c>
      <c r="L2287" s="20"/>
      <c r="M2287" s="24"/>
    </row>
    <row r="2288" spans="2:13" s="4" customFormat="1" ht="37.5" customHeight="1" x14ac:dyDescent="0.2">
      <c r="B2288" s="33">
        <v>2274</v>
      </c>
      <c r="C2288" s="34">
        <v>45190</v>
      </c>
      <c r="D2288" s="33">
        <v>128938</v>
      </c>
      <c r="E2288" s="33" t="s">
        <v>31</v>
      </c>
      <c r="F2288" s="36">
        <v>0</v>
      </c>
      <c r="G2288" s="35">
        <v>1992528.48</v>
      </c>
      <c r="H2288" s="43">
        <f t="shared" si="26"/>
        <v>1238449232.9300022</v>
      </c>
      <c r="L2288" s="20"/>
      <c r="M2288" s="24"/>
    </row>
    <row r="2289" spans="2:13" s="4" customFormat="1" ht="37.5" customHeight="1" x14ac:dyDescent="0.2">
      <c r="B2289" s="33">
        <v>2275</v>
      </c>
      <c r="C2289" s="34">
        <v>45190</v>
      </c>
      <c r="D2289" s="33">
        <v>128939</v>
      </c>
      <c r="E2289" s="33" t="s">
        <v>31</v>
      </c>
      <c r="F2289" s="36">
        <v>0</v>
      </c>
      <c r="G2289" s="35">
        <v>3054117.16</v>
      </c>
      <c r="H2289" s="43">
        <f t="shared" si="26"/>
        <v>1235395115.7700021</v>
      </c>
      <c r="L2289" s="20"/>
      <c r="M2289" s="24"/>
    </row>
    <row r="2290" spans="2:13" s="4" customFormat="1" ht="37.5" customHeight="1" x14ac:dyDescent="0.2">
      <c r="B2290" s="33">
        <v>2276</v>
      </c>
      <c r="C2290" s="34">
        <v>45190</v>
      </c>
      <c r="D2290" s="33">
        <v>128940</v>
      </c>
      <c r="E2290" s="33" t="s">
        <v>31</v>
      </c>
      <c r="F2290" s="36">
        <v>0</v>
      </c>
      <c r="G2290" s="35">
        <v>2337104.7599999998</v>
      </c>
      <c r="H2290" s="43">
        <f t="shared" si="26"/>
        <v>1233058011.0100021</v>
      </c>
      <c r="L2290" s="20"/>
      <c r="M2290" s="24"/>
    </row>
    <row r="2291" spans="2:13" s="4" customFormat="1" ht="37.5" customHeight="1" x14ac:dyDescent="0.2">
      <c r="B2291" s="33">
        <v>2277</v>
      </c>
      <c r="C2291" s="34">
        <v>45190</v>
      </c>
      <c r="D2291" s="33">
        <v>128941</v>
      </c>
      <c r="E2291" s="33" t="s">
        <v>31</v>
      </c>
      <c r="F2291" s="36">
        <v>0</v>
      </c>
      <c r="G2291" s="35">
        <v>2764994.23</v>
      </c>
      <c r="H2291" s="43">
        <f t="shared" si="26"/>
        <v>1230293016.7800021</v>
      </c>
      <c r="L2291" s="20"/>
      <c r="M2291" s="24"/>
    </row>
    <row r="2292" spans="2:13" s="4" customFormat="1" ht="37.5" customHeight="1" x14ac:dyDescent="0.2">
      <c r="B2292" s="33">
        <v>2278</v>
      </c>
      <c r="C2292" s="34">
        <v>45190</v>
      </c>
      <c r="D2292" s="33">
        <v>128942</v>
      </c>
      <c r="E2292" s="33" t="s">
        <v>31</v>
      </c>
      <c r="F2292" s="36">
        <v>0</v>
      </c>
      <c r="G2292" s="35">
        <v>4719940.71</v>
      </c>
      <c r="H2292" s="43">
        <f t="shared" si="26"/>
        <v>1225573076.0700021</v>
      </c>
      <c r="L2292" s="20"/>
      <c r="M2292" s="24"/>
    </row>
    <row r="2293" spans="2:13" s="4" customFormat="1" ht="37.5" customHeight="1" x14ac:dyDescent="0.2">
      <c r="B2293" s="33">
        <v>2279</v>
      </c>
      <c r="C2293" s="34">
        <v>45190</v>
      </c>
      <c r="D2293" s="33">
        <v>128943</v>
      </c>
      <c r="E2293" s="33" t="s">
        <v>31</v>
      </c>
      <c r="F2293" s="36">
        <v>0</v>
      </c>
      <c r="G2293" s="35">
        <v>3646461.08</v>
      </c>
      <c r="H2293" s="43">
        <f t="shared" si="26"/>
        <v>1221926614.9900022</v>
      </c>
      <c r="L2293" s="20"/>
      <c r="M2293" s="24"/>
    </row>
    <row r="2294" spans="2:13" s="4" customFormat="1" ht="37.5" customHeight="1" x14ac:dyDescent="0.2">
      <c r="B2294" s="33">
        <v>2280</v>
      </c>
      <c r="C2294" s="34">
        <v>45190</v>
      </c>
      <c r="D2294" s="33">
        <v>128944</v>
      </c>
      <c r="E2294" s="33" t="s">
        <v>31</v>
      </c>
      <c r="F2294" s="36">
        <v>0</v>
      </c>
      <c r="G2294" s="35">
        <v>2230264</v>
      </c>
      <c r="H2294" s="43">
        <f t="shared" si="26"/>
        <v>1219696350.9900022</v>
      </c>
      <c r="L2294" s="20"/>
      <c r="M2294" s="24"/>
    </row>
    <row r="2295" spans="2:13" s="4" customFormat="1" ht="37.5" customHeight="1" x14ac:dyDescent="0.2">
      <c r="B2295" s="33">
        <v>2281</v>
      </c>
      <c r="C2295" s="34">
        <v>45190</v>
      </c>
      <c r="D2295" s="33">
        <v>128945</v>
      </c>
      <c r="E2295" s="33" t="s">
        <v>31</v>
      </c>
      <c r="F2295" s="36">
        <v>0</v>
      </c>
      <c r="G2295" s="35">
        <v>1675205.88</v>
      </c>
      <c r="H2295" s="43">
        <f t="shared" si="26"/>
        <v>1218021145.110002</v>
      </c>
      <c r="L2295" s="20"/>
      <c r="M2295" s="24"/>
    </row>
    <row r="2296" spans="2:13" s="4" customFormat="1" ht="37.5" customHeight="1" x14ac:dyDescent="0.2">
      <c r="B2296" s="33">
        <v>2282</v>
      </c>
      <c r="C2296" s="34">
        <v>45190</v>
      </c>
      <c r="D2296" s="33">
        <v>128946</v>
      </c>
      <c r="E2296" s="33" t="s">
        <v>31</v>
      </c>
      <c r="F2296" s="36">
        <v>0</v>
      </c>
      <c r="G2296" s="35">
        <v>2450229.29</v>
      </c>
      <c r="H2296" s="43">
        <f t="shared" si="26"/>
        <v>1215570915.8200021</v>
      </c>
      <c r="L2296" s="20"/>
      <c r="M2296" s="24"/>
    </row>
    <row r="2297" spans="2:13" s="4" customFormat="1" ht="37.5" customHeight="1" x14ac:dyDescent="0.2">
      <c r="B2297" s="33">
        <v>2283</v>
      </c>
      <c r="C2297" s="34">
        <v>45190</v>
      </c>
      <c r="D2297" s="33">
        <v>128947</v>
      </c>
      <c r="E2297" s="33" t="s">
        <v>31</v>
      </c>
      <c r="F2297" s="36">
        <v>0</v>
      </c>
      <c r="G2297" s="35">
        <v>2093598.76</v>
      </c>
      <c r="H2297" s="43">
        <f t="shared" si="26"/>
        <v>1213477317.0600021</v>
      </c>
      <c r="L2297" s="20"/>
      <c r="M2297" s="24"/>
    </row>
    <row r="2298" spans="2:13" s="4" customFormat="1" ht="37.5" customHeight="1" x14ac:dyDescent="0.2">
      <c r="B2298" s="33">
        <v>2284</v>
      </c>
      <c r="C2298" s="34">
        <v>45190</v>
      </c>
      <c r="D2298" s="33">
        <v>128948</v>
      </c>
      <c r="E2298" s="33" t="s">
        <v>31</v>
      </c>
      <c r="F2298" s="36">
        <v>0</v>
      </c>
      <c r="G2298" s="35">
        <v>1475432.76</v>
      </c>
      <c r="H2298" s="43">
        <f t="shared" si="26"/>
        <v>1212001884.3000021</v>
      </c>
      <c r="L2298" s="20"/>
      <c r="M2298" s="24"/>
    </row>
    <row r="2299" spans="2:13" s="4" customFormat="1" ht="37.5" customHeight="1" x14ac:dyDescent="0.2">
      <c r="B2299" s="33">
        <v>2285</v>
      </c>
      <c r="C2299" s="34">
        <v>45190</v>
      </c>
      <c r="D2299" s="33">
        <v>128949</v>
      </c>
      <c r="E2299" s="33" t="s">
        <v>31</v>
      </c>
      <c r="F2299" s="36">
        <v>0</v>
      </c>
      <c r="G2299" s="35">
        <v>2211516.91</v>
      </c>
      <c r="H2299" s="43">
        <f t="shared" si="26"/>
        <v>1209790367.390002</v>
      </c>
      <c r="L2299" s="20"/>
      <c r="M2299" s="24"/>
    </row>
    <row r="2300" spans="2:13" s="4" customFormat="1" ht="37.5" customHeight="1" x14ac:dyDescent="0.2">
      <c r="B2300" s="33">
        <v>2286</v>
      </c>
      <c r="C2300" s="34">
        <v>45190</v>
      </c>
      <c r="D2300" s="33">
        <v>128950</v>
      </c>
      <c r="E2300" s="33" t="s">
        <v>31</v>
      </c>
      <c r="F2300" s="36">
        <v>0</v>
      </c>
      <c r="G2300" s="35">
        <v>2726491.26</v>
      </c>
      <c r="H2300" s="43">
        <f t="shared" si="26"/>
        <v>1207063876.130002</v>
      </c>
      <c r="L2300" s="20"/>
      <c r="M2300" s="24"/>
    </row>
    <row r="2301" spans="2:13" s="4" customFormat="1" ht="37.5" customHeight="1" x14ac:dyDescent="0.2">
      <c r="B2301" s="33">
        <v>2287</v>
      </c>
      <c r="C2301" s="34">
        <v>45190</v>
      </c>
      <c r="D2301" s="33">
        <v>128951</v>
      </c>
      <c r="E2301" s="33" t="s">
        <v>31</v>
      </c>
      <c r="F2301" s="36">
        <v>0</v>
      </c>
      <c r="G2301" s="35">
        <v>1999747.78</v>
      </c>
      <c r="H2301" s="43">
        <f t="shared" si="26"/>
        <v>1205064128.3500021</v>
      </c>
      <c r="L2301" s="20"/>
      <c r="M2301" s="24"/>
    </row>
    <row r="2302" spans="2:13" s="4" customFormat="1" ht="37.5" customHeight="1" x14ac:dyDescent="0.2">
      <c r="B2302" s="33">
        <v>2288</v>
      </c>
      <c r="C2302" s="34">
        <v>45190</v>
      </c>
      <c r="D2302" s="33">
        <v>128952</v>
      </c>
      <c r="E2302" s="33" t="s">
        <v>31</v>
      </c>
      <c r="F2302" s="36">
        <v>0</v>
      </c>
      <c r="G2302" s="35">
        <v>2228359.14</v>
      </c>
      <c r="H2302" s="43">
        <f t="shared" si="26"/>
        <v>1202835769.2100019</v>
      </c>
      <c r="L2302" s="20"/>
      <c r="M2302" s="24"/>
    </row>
    <row r="2303" spans="2:13" s="4" customFormat="1" ht="37.5" customHeight="1" x14ac:dyDescent="0.2">
      <c r="B2303" s="33">
        <v>2289</v>
      </c>
      <c r="C2303" s="34">
        <v>45190</v>
      </c>
      <c r="D2303" s="33">
        <v>128953</v>
      </c>
      <c r="E2303" s="33" t="s">
        <v>31</v>
      </c>
      <c r="F2303" s="36">
        <v>0</v>
      </c>
      <c r="G2303" s="35">
        <v>1775949.3</v>
      </c>
      <c r="H2303" s="43">
        <f t="shared" si="26"/>
        <v>1201059819.910002</v>
      </c>
      <c r="L2303" s="20"/>
      <c r="M2303" s="24"/>
    </row>
    <row r="2304" spans="2:13" s="4" customFormat="1" ht="37.5" customHeight="1" x14ac:dyDescent="0.2">
      <c r="B2304" s="33">
        <v>2290</v>
      </c>
      <c r="C2304" s="34">
        <v>45190</v>
      </c>
      <c r="D2304" s="33">
        <v>128954</v>
      </c>
      <c r="E2304" s="33" t="s">
        <v>31</v>
      </c>
      <c r="F2304" s="36">
        <v>0</v>
      </c>
      <c r="G2304" s="35">
        <v>3579276.33</v>
      </c>
      <c r="H2304" s="43">
        <f t="shared" si="26"/>
        <v>1197480543.5800021</v>
      </c>
      <c r="L2304" s="20"/>
      <c r="M2304" s="24"/>
    </row>
    <row r="2305" spans="2:13" s="4" customFormat="1" ht="37.5" customHeight="1" x14ac:dyDescent="0.2">
      <c r="B2305" s="33">
        <v>2291</v>
      </c>
      <c r="C2305" s="34">
        <v>45190</v>
      </c>
      <c r="D2305" s="33">
        <v>128956</v>
      </c>
      <c r="E2305" s="33" t="s">
        <v>31</v>
      </c>
      <c r="F2305" s="36">
        <v>0</v>
      </c>
      <c r="G2305" s="35">
        <v>4213668.32</v>
      </c>
      <c r="H2305" s="43">
        <f t="shared" si="26"/>
        <v>1193266875.2600021</v>
      </c>
      <c r="L2305" s="20"/>
      <c r="M2305" s="24"/>
    </row>
    <row r="2306" spans="2:13" s="4" customFormat="1" ht="37.5" customHeight="1" x14ac:dyDescent="0.2">
      <c r="B2306" s="33">
        <v>2292</v>
      </c>
      <c r="C2306" s="34">
        <v>45190</v>
      </c>
      <c r="D2306" s="33">
        <v>128955</v>
      </c>
      <c r="E2306" s="33" t="s">
        <v>31</v>
      </c>
      <c r="F2306" s="36">
        <v>0</v>
      </c>
      <c r="G2306" s="35">
        <v>2885316</v>
      </c>
      <c r="H2306" s="43">
        <f t="shared" si="26"/>
        <v>1190381559.2600021</v>
      </c>
      <c r="L2306" s="20"/>
      <c r="M2306" s="24"/>
    </row>
    <row r="2307" spans="2:13" s="4" customFormat="1" ht="37.5" customHeight="1" x14ac:dyDescent="0.2">
      <c r="B2307" s="33">
        <v>2293</v>
      </c>
      <c r="C2307" s="34">
        <v>45190</v>
      </c>
      <c r="D2307" s="33">
        <v>128957</v>
      </c>
      <c r="E2307" s="33" t="s">
        <v>31</v>
      </c>
      <c r="F2307" s="36">
        <v>0</v>
      </c>
      <c r="G2307" s="35">
        <v>2066355.89</v>
      </c>
      <c r="H2307" s="43">
        <f t="shared" si="26"/>
        <v>1188315203.370002</v>
      </c>
      <c r="L2307" s="20"/>
      <c r="M2307" s="24"/>
    </row>
    <row r="2308" spans="2:13" s="4" customFormat="1" ht="37.5" customHeight="1" x14ac:dyDescent="0.2">
      <c r="B2308" s="33">
        <v>2294</v>
      </c>
      <c r="C2308" s="34">
        <v>45190</v>
      </c>
      <c r="D2308" s="33">
        <v>128958</v>
      </c>
      <c r="E2308" s="33" t="s">
        <v>31</v>
      </c>
      <c r="F2308" s="36">
        <v>0</v>
      </c>
      <c r="G2308" s="35">
        <v>2483925.96</v>
      </c>
      <c r="H2308" s="43">
        <f t="shared" si="26"/>
        <v>1185831277.410002</v>
      </c>
      <c r="L2308" s="20"/>
      <c r="M2308" s="24"/>
    </row>
    <row r="2309" spans="2:13" s="4" customFormat="1" ht="37.5" customHeight="1" x14ac:dyDescent="0.2">
      <c r="B2309" s="33">
        <v>2295</v>
      </c>
      <c r="C2309" s="34">
        <v>45190</v>
      </c>
      <c r="D2309" s="33">
        <v>128959</v>
      </c>
      <c r="E2309" s="33" t="s">
        <v>31</v>
      </c>
      <c r="F2309" s="36">
        <v>0</v>
      </c>
      <c r="G2309" s="35">
        <v>1973662.1</v>
      </c>
      <c r="H2309" s="43">
        <f t="shared" si="26"/>
        <v>1183857615.3100021</v>
      </c>
      <c r="L2309" s="20"/>
      <c r="M2309" s="24"/>
    </row>
    <row r="2310" spans="2:13" s="4" customFormat="1" ht="37.5" customHeight="1" x14ac:dyDescent="0.2">
      <c r="B2310" s="33">
        <v>2296</v>
      </c>
      <c r="C2310" s="34">
        <v>45190</v>
      </c>
      <c r="D2310" s="33">
        <v>128960</v>
      </c>
      <c r="E2310" s="33" t="s">
        <v>31</v>
      </c>
      <c r="F2310" s="36">
        <v>0</v>
      </c>
      <c r="G2310" s="35">
        <v>2461783.37</v>
      </c>
      <c r="H2310" s="43">
        <f t="shared" si="26"/>
        <v>1181395831.9400022</v>
      </c>
      <c r="L2310" s="20"/>
      <c r="M2310" s="24"/>
    </row>
    <row r="2311" spans="2:13" s="4" customFormat="1" ht="37.5" customHeight="1" x14ac:dyDescent="0.2">
      <c r="B2311" s="33">
        <v>2297</v>
      </c>
      <c r="C2311" s="34">
        <v>45190</v>
      </c>
      <c r="D2311" s="33">
        <v>128961</v>
      </c>
      <c r="E2311" s="33" t="s">
        <v>31</v>
      </c>
      <c r="F2311" s="36">
        <v>0</v>
      </c>
      <c r="G2311" s="35">
        <v>2290926.46</v>
      </c>
      <c r="H2311" s="43">
        <f t="shared" si="26"/>
        <v>1179104905.4800022</v>
      </c>
      <c r="L2311" s="20"/>
      <c r="M2311" s="24"/>
    </row>
    <row r="2312" spans="2:13" s="4" customFormat="1" ht="37.5" customHeight="1" x14ac:dyDescent="0.2">
      <c r="B2312" s="33">
        <v>2298</v>
      </c>
      <c r="C2312" s="34">
        <v>45191</v>
      </c>
      <c r="D2312" s="33">
        <v>45303</v>
      </c>
      <c r="E2312" s="33" t="s">
        <v>18</v>
      </c>
      <c r="F2312" s="36">
        <v>56784070.450000003</v>
      </c>
      <c r="G2312" s="35">
        <v>0</v>
      </c>
      <c r="H2312" s="43">
        <f t="shared" si="26"/>
        <v>1235888975.9300022</v>
      </c>
      <c r="L2312" s="20"/>
      <c r="M2312" s="24"/>
    </row>
    <row r="2313" spans="2:13" s="4" customFormat="1" ht="37.5" customHeight="1" x14ac:dyDescent="0.2">
      <c r="B2313" s="33">
        <v>2299</v>
      </c>
      <c r="C2313" s="34">
        <v>45191</v>
      </c>
      <c r="D2313" s="33">
        <v>45338</v>
      </c>
      <c r="E2313" s="33" t="s">
        <v>18</v>
      </c>
      <c r="F2313" s="36">
        <v>815288.8</v>
      </c>
      <c r="G2313" s="35">
        <v>0</v>
      </c>
      <c r="H2313" s="43">
        <f t="shared" si="26"/>
        <v>1236704264.7300022</v>
      </c>
      <c r="L2313" s="20"/>
      <c r="M2313" s="24"/>
    </row>
    <row r="2314" spans="2:13" s="4" customFormat="1" ht="37.5" customHeight="1" x14ac:dyDescent="0.2">
      <c r="B2314" s="33">
        <v>2300</v>
      </c>
      <c r="C2314" s="34">
        <v>45191</v>
      </c>
      <c r="D2314" s="33">
        <v>129736</v>
      </c>
      <c r="E2314" s="33" t="s">
        <v>31</v>
      </c>
      <c r="F2314" s="36">
        <v>0</v>
      </c>
      <c r="G2314" s="35">
        <v>17500</v>
      </c>
      <c r="H2314" s="43">
        <f t="shared" si="26"/>
        <v>1236686764.7300022</v>
      </c>
      <c r="L2314" s="20"/>
      <c r="M2314" s="24"/>
    </row>
    <row r="2315" spans="2:13" s="4" customFormat="1" ht="37.5" customHeight="1" x14ac:dyDescent="0.2">
      <c r="B2315" s="33">
        <v>2301</v>
      </c>
      <c r="C2315" s="34">
        <v>45191</v>
      </c>
      <c r="D2315" s="33">
        <v>129735</v>
      </c>
      <c r="E2315" s="33" t="s">
        <v>31</v>
      </c>
      <c r="F2315" s="36">
        <v>0</v>
      </c>
      <c r="G2315" s="35">
        <v>22012.5</v>
      </c>
      <c r="H2315" s="43">
        <f t="shared" si="26"/>
        <v>1236664752.2300022</v>
      </c>
      <c r="L2315" s="20"/>
      <c r="M2315" s="24"/>
    </row>
    <row r="2316" spans="2:13" s="4" customFormat="1" ht="37.5" customHeight="1" x14ac:dyDescent="0.2">
      <c r="B2316" s="33">
        <v>2302</v>
      </c>
      <c r="C2316" s="34">
        <v>45191</v>
      </c>
      <c r="D2316" s="33">
        <v>129864</v>
      </c>
      <c r="E2316" s="33" t="s">
        <v>31</v>
      </c>
      <c r="F2316" s="36">
        <v>0</v>
      </c>
      <c r="G2316" s="35">
        <v>2384314.12</v>
      </c>
      <c r="H2316" s="43">
        <f t="shared" si="26"/>
        <v>1234280438.1100023</v>
      </c>
      <c r="L2316" s="20"/>
      <c r="M2316" s="24"/>
    </row>
    <row r="2317" spans="2:13" s="4" customFormat="1" ht="37.5" customHeight="1" x14ac:dyDescent="0.2">
      <c r="B2317" s="33">
        <v>2303</v>
      </c>
      <c r="C2317" s="34">
        <v>45191</v>
      </c>
      <c r="D2317" s="33">
        <v>129864</v>
      </c>
      <c r="E2317" s="33" t="s">
        <v>31</v>
      </c>
      <c r="F2317" s="36">
        <v>0</v>
      </c>
      <c r="G2317" s="35">
        <v>29232550.489999998</v>
      </c>
      <c r="H2317" s="43">
        <f t="shared" si="26"/>
        <v>1205047887.6200023</v>
      </c>
      <c r="L2317" s="20"/>
      <c r="M2317" s="24"/>
    </row>
    <row r="2318" spans="2:13" s="4" customFormat="1" ht="37.5" customHeight="1" x14ac:dyDescent="0.2">
      <c r="B2318" s="33">
        <v>2304</v>
      </c>
      <c r="C2318" s="34">
        <v>45191</v>
      </c>
      <c r="D2318" s="33">
        <v>129863</v>
      </c>
      <c r="E2318" s="33" t="s">
        <v>31</v>
      </c>
      <c r="F2318" s="36">
        <v>0</v>
      </c>
      <c r="G2318" s="35">
        <v>93311.03</v>
      </c>
      <c r="H2318" s="43">
        <f t="shared" si="26"/>
        <v>1204954576.5900023</v>
      </c>
      <c r="L2318" s="20"/>
      <c r="M2318" s="24"/>
    </row>
    <row r="2319" spans="2:13" s="4" customFormat="1" ht="37.5" customHeight="1" x14ac:dyDescent="0.2">
      <c r="B2319" s="33">
        <v>2305</v>
      </c>
      <c r="C2319" s="34">
        <v>45191</v>
      </c>
      <c r="D2319" s="33">
        <v>129863</v>
      </c>
      <c r="E2319" s="33" t="s">
        <v>31</v>
      </c>
      <c r="F2319" s="36">
        <v>0</v>
      </c>
      <c r="G2319" s="35">
        <v>713106.76</v>
      </c>
      <c r="H2319" s="43">
        <f t="shared" si="26"/>
        <v>1204241469.8300023</v>
      </c>
      <c r="L2319" s="20"/>
      <c r="M2319" s="24"/>
    </row>
    <row r="2320" spans="2:13" s="4" customFormat="1" ht="37.5" customHeight="1" x14ac:dyDescent="0.2">
      <c r="B2320" s="33">
        <v>2306</v>
      </c>
      <c r="C2320" s="34">
        <v>45191</v>
      </c>
      <c r="D2320" s="33">
        <v>130051</v>
      </c>
      <c r="E2320" s="33" t="s">
        <v>31</v>
      </c>
      <c r="F2320" s="36">
        <v>0</v>
      </c>
      <c r="G2320" s="35">
        <v>44356.04</v>
      </c>
      <c r="H2320" s="43">
        <f t="shared" si="26"/>
        <v>1204197113.7900023</v>
      </c>
      <c r="L2320" s="20"/>
      <c r="M2320" s="24"/>
    </row>
    <row r="2321" spans="2:13" s="4" customFormat="1" ht="37.5" customHeight="1" x14ac:dyDescent="0.2">
      <c r="B2321" s="33">
        <v>2307</v>
      </c>
      <c r="C2321" s="34">
        <v>45191</v>
      </c>
      <c r="D2321" s="33">
        <v>130051</v>
      </c>
      <c r="E2321" s="33" t="s">
        <v>31</v>
      </c>
      <c r="F2321" s="36">
        <v>0</v>
      </c>
      <c r="G2321" s="35">
        <v>1002446.56</v>
      </c>
      <c r="H2321" s="43">
        <f t="shared" si="26"/>
        <v>1203194667.2300024</v>
      </c>
      <c r="L2321" s="20"/>
      <c r="M2321" s="24"/>
    </row>
    <row r="2322" spans="2:13" s="4" customFormat="1" ht="37.5" customHeight="1" x14ac:dyDescent="0.2">
      <c r="B2322" s="33">
        <v>2308</v>
      </c>
      <c r="C2322" s="34">
        <v>45191</v>
      </c>
      <c r="D2322" s="33">
        <v>130114</v>
      </c>
      <c r="E2322" s="33" t="s">
        <v>31</v>
      </c>
      <c r="F2322" s="36">
        <v>0</v>
      </c>
      <c r="G2322" s="35">
        <v>3692.5</v>
      </c>
      <c r="H2322" s="43">
        <f t="shared" si="26"/>
        <v>1203190974.7300024</v>
      </c>
      <c r="L2322" s="20"/>
      <c r="M2322" s="24"/>
    </row>
    <row r="2323" spans="2:13" s="4" customFormat="1" ht="37.5" customHeight="1" x14ac:dyDescent="0.2">
      <c r="B2323" s="33">
        <v>2309</v>
      </c>
      <c r="C2323" s="34">
        <v>45191</v>
      </c>
      <c r="D2323" s="33">
        <v>130114</v>
      </c>
      <c r="E2323" s="33" t="s">
        <v>31</v>
      </c>
      <c r="F2323" s="36">
        <v>0</v>
      </c>
      <c r="G2323" s="35">
        <v>70157.5</v>
      </c>
      <c r="H2323" s="43">
        <f t="shared" si="26"/>
        <v>1203120817.2300024</v>
      </c>
      <c r="L2323" s="20"/>
      <c r="M2323" s="24"/>
    </row>
    <row r="2324" spans="2:13" s="4" customFormat="1" ht="37.5" customHeight="1" x14ac:dyDescent="0.2">
      <c r="B2324" s="33">
        <v>2310</v>
      </c>
      <c r="C2324" s="34">
        <v>45191</v>
      </c>
      <c r="D2324" s="33">
        <v>130053</v>
      </c>
      <c r="E2324" s="33" t="s">
        <v>31</v>
      </c>
      <c r="F2324" s="36">
        <v>0</v>
      </c>
      <c r="G2324" s="35">
        <v>258975.86</v>
      </c>
      <c r="H2324" s="43">
        <f t="shared" si="26"/>
        <v>1202861841.3700025</v>
      </c>
      <c r="L2324" s="20"/>
      <c r="M2324" s="24"/>
    </row>
    <row r="2325" spans="2:13" s="4" customFormat="1" ht="37.5" customHeight="1" x14ac:dyDescent="0.2">
      <c r="B2325" s="33">
        <v>2311</v>
      </c>
      <c r="C2325" s="34">
        <v>45191</v>
      </c>
      <c r="D2325" s="33">
        <v>130053</v>
      </c>
      <c r="E2325" s="33" t="s">
        <v>31</v>
      </c>
      <c r="F2325" s="36">
        <v>0</v>
      </c>
      <c r="G2325" s="35">
        <v>752394.39</v>
      </c>
      <c r="H2325" s="43">
        <f t="shared" si="26"/>
        <v>1202109446.9800024</v>
      </c>
      <c r="L2325" s="20"/>
      <c r="M2325" s="24"/>
    </row>
    <row r="2326" spans="2:13" s="4" customFormat="1" ht="37.5" customHeight="1" x14ac:dyDescent="0.2">
      <c r="B2326" s="33">
        <v>2312</v>
      </c>
      <c r="C2326" s="34">
        <v>45191</v>
      </c>
      <c r="D2326" s="33">
        <v>130054</v>
      </c>
      <c r="E2326" s="33" t="s">
        <v>31</v>
      </c>
      <c r="F2326" s="36">
        <v>0</v>
      </c>
      <c r="G2326" s="35">
        <v>15481.64</v>
      </c>
      <c r="H2326" s="43">
        <f t="shared" si="26"/>
        <v>1202093965.3400023</v>
      </c>
      <c r="L2326" s="20"/>
      <c r="M2326" s="24"/>
    </row>
    <row r="2327" spans="2:13" s="4" customFormat="1" ht="37.5" customHeight="1" x14ac:dyDescent="0.2">
      <c r="B2327" s="33">
        <v>2313</v>
      </c>
      <c r="C2327" s="34">
        <v>45191</v>
      </c>
      <c r="D2327" s="33">
        <v>130054</v>
      </c>
      <c r="E2327" s="33" t="s">
        <v>31</v>
      </c>
      <c r="F2327" s="36">
        <v>0</v>
      </c>
      <c r="G2327" s="35">
        <v>319455.06</v>
      </c>
      <c r="H2327" s="43">
        <f t="shared" si="26"/>
        <v>1201774510.2800024</v>
      </c>
      <c r="L2327" s="20"/>
      <c r="M2327" s="24"/>
    </row>
    <row r="2328" spans="2:13" s="4" customFormat="1" ht="37.5" customHeight="1" x14ac:dyDescent="0.2">
      <c r="B2328" s="33">
        <v>2314</v>
      </c>
      <c r="C2328" s="34">
        <v>45191</v>
      </c>
      <c r="D2328" s="33">
        <v>130055</v>
      </c>
      <c r="E2328" s="33" t="s">
        <v>31</v>
      </c>
      <c r="F2328" s="36">
        <v>0</v>
      </c>
      <c r="G2328" s="35">
        <v>96987.32</v>
      </c>
      <c r="H2328" s="43">
        <f t="shared" si="26"/>
        <v>1201677522.9600024</v>
      </c>
      <c r="L2328" s="20"/>
      <c r="M2328" s="24"/>
    </row>
    <row r="2329" spans="2:13" s="4" customFormat="1" ht="37.5" customHeight="1" x14ac:dyDescent="0.2">
      <c r="B2329" s="33">
        <v>2315</v>
      </c>
      <c r="C2329" s="34">
        <v>45191</v>
      </c>
      <c r="D2329" s="33">
        <v>130055</v>
      </c>
      <c r="E2329" s="33" t="s">
        <v>31</v>
      </c>
      <c r="F2329" s="36">
        <v>0</v>
      </c>
      <c r="G2329" s="35">
        <v>400599.8</v>
      </c>
      <c r="H2329" s="43">
        <f t="shared" si="26"/>
        <v>1201276923.1600025</v>
      </c>
      <c r="L2329" s="20"/>
      <c r="M2329" s="24"/>
    </row>
    <row r="2330" spans="2:13" s="4" customFormat="1" ht="37.5" customHeight="1" x14ac:dyDescent="0.2">
      <c r="B2330" s="33">
        <v>2316</v>
      </c>
      <c r="C2330" s="34">
        <v>45191</v>
      </c>
      <c r="D2330" s="33">
        <v>130056</v>
      </c>
      <c r="E2330" s="33" t="s">
        <v>31</v>
      </c>
      <c r="F2330" s="36">
        <v>0</v>
      </c>
      <c r="G2330" s="35">
        <v>167662.51</v>
      </c>
      <c r="H2330" s="43">
        <f t="shared" si="26"/>
        <v>1201109260.6500025</v>
      </c>
      <c r="L2330" s="20"/>
      <c r="M2330" s="24"/>
    </row>
    <row r="2331" spans="2:13" s="4" customFormat="1" ht="37.5" customHeight="1" x14ac:dyDescent="0.2">
      <c r="B2331" s="33">
        <v>2317</v>
      </c>
      <c r="C2331" s="34">
        <v>45191</v>
      </c>
      <c r="D2331" s="33">
        <v>130056</v>
      </c>
      <c r="E2331" s="33" t="s">
        <v>31</v>
      </c>
      <c r="F2331" s="36">
        <v>0</v>
      </c>
      <c r="G2331" s="35">
        <v>692519.1</v>
      </c>
      <c r="H2331" s="43">
        <f t="shared" si="26"/>
        <v>1200416741.5500026</v>
      </c>
      <c r="L2331" s="20"/>
      <c r="M2331" s="24"/>
    </row>
    <row r="2332" spans="2:13" s="4" customFormat="1" ht="37.5" customHeight="1" x14ac:dyDescent="0.2">
      <c r="B2332" s="33">
        <v>2318</v>
      </c>
      <c r="C2332" s="34">
        <v>45191</v>
      </c>
      <c r="D2332" s="33">
        <v>130057</v>
      </c>
      <c r="E2332" s="33" t="s">
        <v>31</v>
      </c>
      <c r="F2332" s="36">
        <v>0</v>
      </c>
      <c r="G2332" s="35">
        <v>41199.620000000003</v>
      </c>
      <c r="H2332" s="43">
        <f t="shared" si="26"/>
        <v>1200375541.9300027</v>
      </c>
      <c r="L2332" s="20"/>
      <c r="M2332" s="24"/>
    </row>
    <row r="2333" spans="2:13" s="4" customFormat="1" ht="37.5" customHeight="1" x14ac:dyDescent="0.2">
      <c r="B2333" s="33">
        <v>2319</v>
      </c>
      <c r="C2333" s="34">
        <v>45191</v>
      </c>
      <c r="D2333" s="33">
        <v>130057</v>
      </c>
      <c r="E2333" s="33" t="s">
        <v>31</v>
      </c>
      <c r="F2333" s="36">
        <v>0</v>
      </c>
      <c r="G2333" s="35">
        <v>702981.34</v>
      </c>
      <c r="H2333" s="43">
        <f t="shared" si="26"/>
        <v>1199672560.5900028</v>
      </c>
      <c r="L2333" s="20"/>
      <c r="M2333" s="24"/>
    </row>
    <row r="2334" spans="2:13" s="4" customFormat="1" ht="37.5" customHeight="1" x14ac:dyDescent="0.2">
      <c r="B2334" s="33">
        <v>2320</v>
      </c>
      <c r="C2334" s="34">
        <v>45191</v>
      </c>
      <c r="D2334" s="33">
        <v>130058</v>
      </c>
      <c r="E2334" s="33" t="s">
        <v>31</v>
      </c>
      <c r="F2334" s="36">
        <v>0</v>
      </c>
      <c r="G2334" s="35">
        <v>7205.38</v>
      </c>
      <c r="H2334" s="43">
        <f t="shared" si="26"/>
        <v>1199665355.2100027</v>
      </c>
      <c r="L2334" s="20"/>
      <c r="M2334" s="24"/>
    </row>
    <row r="2335" spans="2:13" s="4" customFormat="1" ht="37.5" customHeight="1" x14ac:dyDescent="0.2">
      <c r="B2335" s="33">
        <v>2321</v>
      </c>
      <c r="C2335" s="34">
        <v>45191</v>
      </c>
      <c r="D2335" s="33">
        <v>130058</v>
      </c>
      <c r="E2335" s="33" t="s">
        <v>31</v>
      </c>
      <c r="F2335" s="36">
        <v>0</v>
      </c>
      <c r="G2335" s="35">
        <v>771787.48</v>
      </c>
      <c r="H2335" s="43">
        <f t="shared" si="26"/>
        <v>1198893567.7300026</v>
      </c>
      <c r="L2335" s="20"/>
      <c r="M2335" s="24"/>
    </row>
    <row r="2336" spans="2:13" s="4" customFormat="1" ht="37.5" customHeight="1" x14ac:dyDescent="0.2">
      <c r="B2336" s="33">
        <v>2322</v>
      </c>
      <c r="C2336" s="34">
        <v>45191</v>
      </c>
      <c r="D2336" s="33">
        <v>130059</v>
      </c>
      <c r="E2336" s="33" t="s">
        <v>31</v>
      </c>
      <c r="F2336" s="36">
        <v>0</v>
      </c>
      <c r="G2336" s="35">
        <v>41562.339999999997</v>
      </c>
      <c r="H2336" s="43">
        <f t="shared" si="26"/>
        <v>1198852005.3900027</v>
      </c>
      <c r="L2336" s="20"/>
      <c r="M2336" s="24"/>
    </row>
    <row r="2337" spans="2:13" s="4" customFormat="1" ht="37.5" customHeight="1" x14ac:dyDescent="0.2">
      <c r="B2337" s="33">
        <v>2323</v>
      </c>
      <c r="C2337" s="34">
        <v>45191</v>
      </c>
      <c r="D2337" s="33">
        <v>130059</v>
      </c>
      <c r="E2337" s="33" t="s">
        <v>31</v>
      </c>
      <c r="F2337" s="36">
        <v>0</v>
      </c>
      <c r="G2337" s="35">
        <v>402442.52</v>
      </c>
      <c r="H2337" s="43">
        <f t="shared" si="26"/>
        <v>1198449562.8700027</v>
      </c>
      <c r="L2337" s="20"/>
      <c r="M2337" s="24"/>
    </row>
    <row r="2338" spans="2:13" s="4" customFormat="1" ht="37.5" customHeight="1" x14ac:dyDescent="0.2">
      <c r="B2338" s="33">
        <v>2324</v>
      </c>
      <c r="C2338" s="34">
        <v>45191</v>
      </c>
      <c r="D2338" s="33">
        <v>130060</v>
      </c>
      <c r="E2338" s="33" t="s">
        <v>31</v>
      </c>
      <c r="F2338" s="36">
        <v>0</v>
      </c>
      <c r="G2338" s="35">
        <v>74385.66</v>
      </c>
      <c r="H2338" s="43">
        <f t="shared" si="26"/>
        <v>1198375177.2100027</v>
      </c>
      <c r="L2338" s="20"/>
      <c r="M2338" s="24"/>
    </row>
    <row r="2339" spans="2:13" s="4" customFormat="1" ht="37.5" customHeight="1" x14ac:dyDescent="0.2">
      <c r="B2339" s="33">
        <v>2325</v>
      </c>
      <c r="C2339" s="34">
        <v>45191</v>
      </c>
      <c r="D2339" s="33">
        <v>130060</v>
      </c>
      <c r="E2339" s="33" t="s">
        <v>31</v>
      </c>
      <c r="F2339" s="36">
        <v>0</v>
      </c>
      <c r="G2339" s="35">
        <v>784920.39</v>
      </c>
      <c r="H2339" s="43">
        <f t="shared" si="26"/>
        <v>1197590256.8200026</v>
      </c>
      <c r="L2339" s="20"/>
      <c r="M2339" s="24"/>
    </row>
    <row r="2340" spans="2:13" s="4" customFormat="1" ht="37.5" customHeight="1" x14ac:dyDescent="0.2">
      <c r="B2340" s="33">
        <v>2326</v>
      </c>
      <c r="C2340" s="34">
        <v>45191</v>
      </c>
      <c r="D2340" s="33">
        <v>130062</v>
      </c>
      <c r="E2340" s="33" t="s">
        <v>31</v>
      </c>
      <c r="F2340" s="36">
        <v>0</v>
      </c>
      <c r="G2340" s="35">
        <v>80744.009999999995</v>
      </c>
      <c r="H2340" s="43">
        <f t="shared" si="26"/>
        <v>1197509512.8100026</v>
      </c>
      <c r="L2340" s="20"/>
      <c r="M2340" s="24"/>
    </row>
    <row r="2341" spans="2:13" s="4" customFormat="1" ht="37.5" customHeight="1" x14ac:dyDescent="0.2">
      <c r="B2341" s="33">
        <v>2327</v>
      </c>
      <c r="C2341" s="34">
        <v>45191</v>
      </c>
      <c r="D2341" s="33">
        <v>130062</v>
      </c>
      <c r="E2341" s="33" t="s">
        <v>31</v>
      </c>
      <c r="F2341" s="36">
        <v>0</v>
      </c>
      <c r="G2341" s="35">
        <v>1355559.66</v>
      </c>
      <c r="H2341" s="43">
        <f t="shared" si="26"/>
        <v>1196153953.1500025</v>
      </c>
      <c r="L2341" s="20"/>
      <c r="M2341" s="24"/>
    </row>
    <row r="2342" spans="2:13" s="4" customFormat="1" ht="37.5" customHeight="1" x14ac:dyDescent="0.2">
      <c r="B2342" s="33">
        <v>2328</v>
      </c>
      <c r="C2342" s="34">
        <v>45191</v>
      </c>
      <c r="D2342" s="33">
        <v>130061</v>
      </c>
      <c r="E2342" s="33" t="s">
        <v>31</v>
      </c>
      <c r="F2342" s="36">
        <v>0</v>
      </c>
      <c r="G2342" s="35">
        <v>43205.23</v>
      </c>
      <c r="H2342" s="43">
        <f t="shared" si="26"/>
        <v>1196110747.9200025</v>
      </c>
      <c r="L2342" s="20"/>
      <c r="M2342" s="24"/>
    </row>
    <row r="2343" spans="2:13" s="4" customFormat="1" ht="37.5" customHeight="1" x14ac:dyDescent="0.2">
      <c r="B2343" s="33">
        <v>2329</v>
      </c>
      <c r="C2343" s="34">
        <v>45191</v>
      </c>
      <c r="D2343" s="33">
        <v>130061</v>
      </c>
      <c r="E2343" s="33" t="s">
        <v>31</v>
      </c>
      <c r="F2343" s="36">
        <v>0</v>
      </c>
      <c r="G2343" s="35">
        <v>976438.25</v>
      </c>
      <c r="H2343" s="43">
        <f t="shared" si="26"/>
        <v>1195134309.6700025</v>
      </c>
      <c r="L2343" s="20"/>
      <c r="M2343" s="24"/>
    </row>
    <row r="2344" spans="2:13" s="4" customFormat="1" ht="37.5" customHeight="1" x14ac:dyDescent="0.2">
      <c r="B2344" s="33">
        <v>2330</v>
      </c>
      <c r="C2344" s="34">
        <v>45191</v>
      </c>
      <c r="D2344" s="33">
        <v>130063</v>
      </c>
      <c r="E2344" s="33" t="s">
        <v>31</v>
      </c>
      <c r="F2344" s="36">
        <v>0</v>
      </c>
      <c r="G2344" s="35">
        <v>97459.45</v>
      </c>
      <c r="H2344" s="43">
        <f t="shared" si="26"/>
        <v>1195036850.2200024</v>
      </c>
      <c r="L2344" s="20"/>
      <c r="M2344" s="24"/>
    </row>
    <row r="2345" spans="2:13" s="4" customFormat="1" ht="37.5" customHeight="1" x14ac:dyDescent="0.2">
      <c r="B2345" s="33">
        <v>2331</v>
      </c>
      <c r="C2345" s="34">
        <v>45191</v>
      </c>
      <c r="D2345" s="33">
        <v>130063</v>
      </c>
      <c r="E2345" s="33" t="s">
        <v>31</v>
      </c>
      <c r="F2345" s="36">
        <v>0</v>
      </c>
      <c r="G2345" s="35">
        <v>1651028.66</v>
      </c>
      <c r="H2345" s="43">
        <f t="shared" si="26"/>
        <v>1193385821.5600023</v>
      </c>
      <c r="L2345" s="20"/>
      <c r="M2345" s="24"/>
    </row>
    <row r="2346" spans="2:13" s="4" customFormat="1" ht="37.5" customHeight="1" x14ac:dyDescent="0.2">
      <c r="B2346" s="33">
        <v>2332</v>
      </c>
      <c r="C2346" s="34">
        <v>45191</v>
      </c>
      <c r="D2346" s="33">
        <v>130069</v>
      </c>
      <c r="E2346" s="33" t="s">
        <v>31</v>
      </c>
      <c r="F2346" s="36">
        <v>0</v>
      </c>
      <c r="G2346" s="35">
        <v>44063.05</v>
      </c>
      <c r="H2346" s="43">
        <f t="shared" si="26"/>
        <v>1193341758.5100024</v>
      </c>
      <c r="L2346" s="20"/>
      <c r="M2346" s="24"/>
    </row>
    <row r="2347" spans="2:13" s="4" customFormat="1" ht="37.5" customHeight="1" x14ac:dyDescent="0.2">
      <c r="B2347" s="33">
        <v>2333</v>
      </c>
      <c r="C2347" s="34">
        <v>45191</v>
      </c>
      <c r="D2347" s="33">
        <v>130069</v>
      </c>
      <c r="E2347" s="33" t="s">
        <v>31</v>
      </c>
      <c r="F2347" s="36">
        <v>0</v>
      </c>
      <c r="G2347" s="35">
        <v>995825.03</v>
      </c>
      <c r="H2347" s="43">
        <f t="shared" si="26"/>
        <v>1192345933.4800024</v>
      </c>
      <c r="L2347" s="20"/>
      <c r="M2347" s="24"/>
    </row>
    <row r="2348" spans="2:13" s="4" customFormat="1" ht="37.5" customHeight="1" x14ac:dyDescent="0.2">
      <c r="B2348" s="33">
        <v>2334</v>
      </c>
      <c r="C2348" s="34">
        <v>45191</v>
      </c>
      <c r="D2348" s="33">
        <v>130068</v>
      </c>
      <c r="E2348" s="33" t="s">
        <v>31</v>
      </c>
      <c r="F2348" s="36">
        <v>0</v>
      </c>
      <c r="G2348" s="35">
        <v>143667.06</v>
      </c>
      <c r="H2348" s="43">
        <f t="shared" si="26"/>
        <v>1192202266.4200025</v>
      </c>
      <c r="L2348" s="20"/>
      <c r="M2348" s="24"/>
    </row>
    <row r="2349" spans="2:13" s="4" customFormat="1" ht="37.5" customHeight="1" x14ac:dyDescent="0.2">
      <c r="B2349" s="33">
        <v>2335</v>
      </c>
      <c r="C2349" s="34">
        <v>45191</v>
      </c>
      <c r="D2349" s="33">
        <v>130068</v>
      </c>
      <c r="E2349" s="33" t="s">
        <v>31</v>
      </c>
      <c r="F2349" s="36">
        <v>0</v>
      </c>
      <c r="G2349" s="35">
        <v>593407.43000000005</v>
      </c>
      <c r="H2349" s="43">
        <f t="shared" si="26"/>
        <v>1191608858.9900024</v>
      </c>
      <c r="L2349" s="20"/>
      <c r="M2349" s="24"/>
    </row>
    <row r="2350" spans="2:13" s="4" customFormat="1" ht="37.5" customHeight="1" x14ac:dyDescent="0.2">
      <c r="B2350" s="33">
        <v>2336</v>
      </c>
      <c r="C2350" s="34">
        <v>45191</v>
      </c>
      <c r="D2350" s="33">
        <v>130067</v>
      </c>
      <c r="E2350" s="33" t="s">
        <v>31</v>
      </c>
      <c r="F2350" s="36">
        <v>0</v>
      </c>
      <c r="G2350" s="35">
        <v>193519.81</v>
      </c>
      <c r="H2350" s="43">
        <f t="shared" si="26"/>
        <v>1191415339.1800025</v>
      </c>
      <c r="L2350" s="20"/>
      <c r="M2350" s="24"/>
    </row>
    <row r="2351" spans="2:13" s="4" customFormat="1" ht="37.5" customHeight="1" x14ac:dyDescent="0.2">
      <c r="B2351" s="33">
        <v>2337</v>
      </c>
      <c r="C2351" s="34">
        <v>45191</v>
      </c>
      <c r="D2351" s="33">
        <v>130067</v>
      </c>
      <c r="E2351" s="33" t="s">
        <v>31</v>
      </c>
      <c r="F2351" s="36">
        <v>0</v>
      </c>
      <c r="G2351" s="35">
        <v>582092.04</v>
      </c>
      <c r="H2351" s="43">
        <f t="shared" si="26"/>
        <v>1190833247.1400025</v>
      </c>
      <c r="L2351" s="20"/>
      <c r="M2351" s="24"/>
    </row>
    <row r="2352" spans="2:13" s="4" customFormat="1" ht="37.5" customHeight="1" x14ac:dyDescent="0.2">
      <c r="B2352" s="33">
        <v>2338</v>
      </c>
      <c r="C2352" s="34">
        <v>45191</v>
      </c>
      <c r="D2352" s="33">
        <v>130066</v>
      </c>
      <c r="E2352" s="33" t="s">
        <v>31</v>
      </c>
      <c r="F2352" s="36">
        <v>0</v>
      </c>
      <c r="G2352" s="35">
        <v>108509.45</v>
      </c>
      <c r="H2352" s="43">
        <f t="shared" si="26"/>
        <v>1190724737.6900024</v>
      </c>
      <c r="L2352" s="20"/>
      <c r="M2352" s="24"/>
    </row>
    <row r="2353" spans="2:13" s="4" customFormat="1" ht="37.5" customHeight="1" x14ac:dyDescent="0.2">
      <c r="B2353" s="33">
        <v>2339</v>
      </c>
      <c r="C2353" s="34">
        <v>45191</v>
      </c>
      <c r="D2353" s="33">
        <v>130066</v>
      </c>
      <c r="E2353" s="33" t="s">
        <v>31</v>
      </c>
      <c r="F2353" s="36">
        <v>0</v>
      </c>
      <c r="G2353" s="35">
        <v>1134104.3999999999</v>
      </c>
      <c r="H2353" s="43">
        <f t="shared" si="26"/>
        <v>1189590633.2900023</v>
      </c>
      <c r="L2353" s="20"/>
      <c r="M2353" s="24"/>
    </row>
    <row r="2354" spans="2:13" s="4" customFormat="1" ht="37.5" customHeight="1" x14ac:dyDescent="0.2">
      <c r="B2354" s="33">
        <v>2340</v>
      </c>
      <c r="C2354" s="34">
        <v>45191</v>
      </c>
      <c r="D2354" s="33">
        <v>130065</v>
      </c>
      <c r="E2354" s="33" t="s">
        <v>31</v>
      </c>
      <c r="F2354" s="36">
        <v>0</v>
      </c>
      <c r="G2354" s="35">
        <v>141213.6</v>
      </c>
      <c r="H2354" s="43">
        <f t="shared" si="26"/>
        <v>1189449419.6900024</v>
      </c>
      <c r="L2354" s="20"/>
      <c r="M2354" s="24"/>
    </row>
    <row r="2355" spans="2:13" s="4" customFormat="1" ht="37.5" customHeight="1" x14ac:dyDescent="0.2">
      <c r="B2355" s="33">
        <v>2341</v>
      </c>
      <c r="C2355" s="34">
        <v>45191</v>
      </c>
      <c r="D2355" s="33">
        <v>130065</v>
      </c>
      <c r="E2355" s="33" t="s">
        <v>31</v>
      </c>
      <c r="F2355" s="36">
        <v>0</v>
      </c>
      <c r="G2355" s="35">
        <v>2820960.51</v>
      </c>
      <c r="H2355" s="43">
        <f t="shared" si="26"/>
        <v>1186628459.1800025</v>
      </c>
      <c r="L2355" s="20"/>
      <c r="M2355" s="24"/>
    </row>
    <row r="2356" spans="2:13" s="4" customFormat="1" ht="37.5" customHeight="1" x14ac:dyDescent="0.2">
      <c r="B2356" s="33">
        <v>2342</v>
      </c>
      <c r="C2356" s="34">
        <v>45191</v>
      </c>
      <c r="D2356" s="33">
        <v>130064</v>
      </c>
      <c r="E2356" s="33" t="s">
        <v>31</v>
      </c>
      <c r="F2356" s="36">
        <v>0</v>
      </c>
      <c r="G2356" s="35">
        <v>112654.62</v>
      </c>
      <c r="H2356" s="43">
        <f t="shared" si="26"/>
        <v>1186515804.5600026</v>
      </c>
      <c r="L2356" s="20"/>
      <c r="M2356" s="24"/>
    </row>
    <row r="2357" spans="2:13" s="4" customFormat="1" ht="37.5" customHeight="1" x14ac:dyDescent="0.2">
      <c r="B2357" s="33">
        <v>2343</v>
      </c>
      <c r="C2357" s="34">
        <v>45191</v>
      </c>
      <c r="D2357" s="33">
        <v>130064</v>
      </c>
      <c r="E2357" s="33" t="s">
        <v>31</v>
      </c>
      <c r="F2357" s="36">
        <v>0</v>
      </c>
      <c r="G2357" s="35">
        <v>723945.12</v>
      </c>
      <c r="H2357" s="43">
        <f t="shared" si="26"/>
        <v>1185791859.4400027</v>
      </c>
      <c r="L2357" s="20"/>
      <c r="M2357" s="24"/>
    </row>
    <row r="2358" spans="2:13" s="4" customFormat="1" ht="37.5" customHeight="1" x14ac:dyDescent="0.2">
      <c r="B2358" s="33">
        <v>2344</v>
      </c>
      <c r="C2358" s="34">
        <v>45191</v>
      </c>
      <c r="D2358" s="33">
        <v>130070</v>
      </c>
      <c r="E2358" s="33" t="s">
        <v>31</v>
      </c>
      <c r="F2358" s="36">
        <v>0</v>
      </c>
      <c r="G2358" s="35">
        <v>224184.53</v>
      </c>
      <c r="H2358" s="43">
        <f t="shared" si="26"/>
        <v>1185567674.9100027</v>
      </c>
      <c r="L2358" s="20"/>
      <c r="M2358" s="24"/>
    </row>
    <row r="2359" spans="2:13" s="4" customFormat="1" ht="37.5" customHeight="1" x14ac:dyDescent="0.2">
      <c r="B2359" s="33">
        <v>2345</v>
      </c>
      <c r="C2359" s="34">
        <v>45191</v>
      </c>
      <c r="D2359" s="33">
        <v>130070</v>
      </c>
      <c r="E2359" s="33" t="s">
        <v>31</v>
      </c>
      <c r="F2359" s="36">
        <v>0</v>
      </c>
      <c r="G2359" s="35">
        <v>925979.58</v>
      </c>
      <c r="H2359" s="43">
        <f t="shared" si="26"/>
        <v>1184641695.3300028</v>
      </c>
      <c r="L2359" s="20"/>
      <c r="M2359" s="24"/>
    </row>
    <row r="2360" spans="2:13" s="4" customFormat="1" ht="37.5" customHeight="1" x14ac:dyDescent="0.2">
      <c r="B2360" s="33">
        <v>2346</v>
      </c>
      <c r="C2360" s="34">
        <v>45191</v>
      </c>
      <c r="D2360" s="33">
        <v>130072</v>
      </c>
      <c r="E2360" s="33" t="s">
        <v>31</v>
      </c>
      <c r="F2360" s="36">
        <v>0</v>
      </c>
      <c r="G2360" s="35">
        <v>1595128.35</v>
      </c>
      <c r="H2360" s="43">
        <f t="shared" si="26"/>
        <v>1183046566.9800029</v>
      </c>
      <c r="L2360" s="20"/>
      <c r="M2360" s="24"/>
    </row>
    <row r="2361" spans="2:13" s="4" customFormat="1" ht="37.5" customHeight="1" x14ac:dyDescent="0.2">
      <c r="B2361" s="33">
        <v>2347</v>
      </c>
      <c r="C2361" s="34">
        <v>45191</v>
      </c>
      <c r="D2361" s="33">
        <v>130071</v>
      </c>
      <c r="E2361" s="33" t="s">
        <v>31</v>
      </c>
      <c r="F2361" s="36">
        <v>0</v>
      </c>
      <c r="G2361" s="35">
        <v>3158031.88</v>
      </c>
      <c r="H2361" s="43">
        <f t="shared" si="26"/>
        <v>1179888535.1000028</v>
      </c>
      <c r="L2361" s="20"/>
      <c r="M2361" s="24"/>
    </row>
    <row r="2362" spans="2:13" s="4" customFormat="1" ht="37.5" customHeight="1" x14ac:dyDescent="0.2">
      <c r="B2362" s="33">
        <v>2348</v>
      </c>
      <c r="C2362" s="34">
        <v>45191</v>
      </c>
      <c r="D2362" s="33">
        <v>130075</v>
      </c>
      <c r="E2362" s="33" t="s">
        <v>31</v>
      </c>
      <c r="F2362" s="36">
        <v>0</v>
      </c>
      <c r="G2362" s="35">
        <v>65800.320000000007</v>
      </c>
      <c r="H2362" s="43">
        <f t="shared" si="26"/>
        <v>1179822734.7800028</v>
      </c>
      <c r="L2362" s="20"/>
      <c r="M2362" s="24"/>
    </row>
    <row r="2363" spans="2:13" s="4" customFormat="1" ht="37.5" customHeight="1" x14ac:dyDescent="0.2">
      <c r="B2363" s="33">
        <v>2349</v>
      </c>
      <c r="C2363" s="34">
        <v>45191</v>
      </c>
      <c r="D2363" s="33">
        <v>130075</v>
      </c>
      <c r="E2363" s="33" t="s">
        <v>31</v>
      </c>
      <c r="F2363" s="36">
        <v>0</v>
      </c>
      <c r="G2363" s="35">
        <v>660297.98</v>
      </c>
      <c r="H2363" s="43">
        <f t="shared" si="26"/>
        <v>1179162436.8000028</v>
      </c>
      <c r="L2363" s="20"/>
      <c r="M2363" s="24"/>
    </row>
    <row r="2364" spans="2:13" s="4" customFormat="1" ht="37.5" customHeight="1" x14ac:dyDescent="0.2">
      <c r="B2364" s="33">
        <v>2350</v>
      </c>
      <c r="C2364" s="34">
        <v>45191</v>
      </c>
      <c r="D2364" s="33">
        <v>130079</v>
      </c>
      <c r="E2364" s="33" t="s">
        <v>31</v>
      </c>
      <c r="F2364" s="36">
        <v>0</v>
      </c>
      <c r="G2364" s="35">
        <v>277107.92</v>
      </c>
      <c r="H2364" s="43">
        <f t="shared" si="26"/>
        <v>1178885328.8800027</v>
      </c>
      <c r="L2364" s="20"/>
      <c r="M2364" s="24"/>
    </row>
    <row r="2365" spans="2:13" s="4" customFormat="1" ht="37.5" customHeight="1" x14ac:dyDescent="0.2">
      <c r="B2365" s="33">
        <v>2351</v>
      </c>
      <c r="C2365" s="34">
        <v>45191</v>
      </c>
      <c r="D2365" s="33">
        <v>130079</v>
      </c>
      <c r="E2365" s="33" t="s">
        <v>31</v>
      </c>
      <c r="F2365" s="36">
        <v>0</v>
      </c>
      <c r="G2365" s="35">
        <v>1144576.19</v>
      </c>
      <c r="H2365" s="43">
        <f t="shared" si="26"/>
        <v>1177740752.6900027</v>
      </c>
      <c r="L2365" s="20"/>
      <c r="M2365" s="24"/>
    </row>
    <row r="2366" spans="2:13" s="4" customFormat="1" ht="37.5" customHeight="1" x14ac:dyDescent="0.2">
      <c r="B2366" s="33">
        <v>2352</v>
      </c>
      <c r="C2366" s="34">
        <v>45191</v>
      </c>
      <c r="D2366" s="33">
        <v>130078</v>
      </c>
      <c r="E2366" s="33" t="s">
        <v>31</v>
      </c>
      <c r="F2366" s="36">
        <v>0</v>
      </c>
      <c r="G2366" s="35">
        <v>734001.58</v>
      </c>
      <c r="H2366" s="43">
        <f t="shared" si="26"/>
        <v>1177006751.1100028</v>
      </c>
      <c r="L2366" s="20"/>
      <c r="M2366" s="24"/>
    </row>
    <row r="2367" spans="2:13" s="4" customFormat="1" ht="37.5" customHeight="1" x14ac:dyDescent="0.2">
      <c r="B2367" s="33">
        <v>2353</v>
      </c>
      <c r="C2367" s="34">
        <v>45191</v>
      </c>
      <c r="D2367" s="33">
        <v>130077</v>
      </c>
      <c r="E2367" s="33" t="s">
        <v>31</v>
      </c>
      <c r="F2367" s="36">
        <v>0</v>
      </c>
      <c r="G2367" s="35">
        <v>5450.15</v>
      </c>
      <c r="H2367" s="43">
        <f t="shared" si="26"/>
        <v>1177001300.9600027</v>
      </c>
      <c r="L2367" s="20"/>
      <c r="M2367" s="24"/>
    </row>
    <row r="2368" spans="2:13" s="4" customFormat="1" ht="37.5" customHeight="1" x14ac:dyDescent="0.2">
      <c r="B2368" s="33">
        <v>2354</v>
      </c>
      <c r="C2368" s="34">
        <v>45191</v>
      </c>
      <c r="D2368" s="33">
        <v>130077</v>
      </c>
      <c r="E2368" s="33" t="s">
        <v>31</v>
      </c>
      <c r="F2368" s="36">
        <v>0</v>
      </c>
      <c r="G2368" s="35">
        <v>123173.32</v>
      </c>
      <c r="H2368" s="43">
        <f t="shared" si="26"/>
        <v>1176878127.6400027</v>
      </c>
      <c r="L2368" s="20"/>
      <c r="M2368" s="24"/>
    </row>
    <row r="2369" spans="2:13" s="4" customFormat="1" ht="37.5" customHeight="1" x14ac:dyDescent="0.2">
      <c r="B2369" s="33">
        <v>2355</v>
      </c>
      <c r="C2369" s="34">
        <v>45191</v>
      </c>
      <c r="D2369" s="33">
        <v>130076</v>
      </c>
      <c r="E2369" s="33" t="s">
        <v>31</v>
      </c>
      <c r="F2369" s="36">
        <v>0</v>
      </c>
      <c r="G2369" s="35">
        <v>5012.7</v>
      </c>
      <c r="H2369" s="43">
        <f t="shared" si="26"/>
        <v>1176873114.9400027</v>
      </c>
      <c r="L2369" s="20"/>
      <c r="M2369" s="24"/>
    </row>
    <row r="2370" spans="2:13" s="4" customFormat="1" ht="37.5" customHeight="1" x14ac:dyDescent="0.2">
      <c r="B2370" s="33">
        <v>2356</v>
      </c>
      <c r="C2370" s="34">
        <v>45191</v>
      </c>
      <c r="D2370" s="33">
        <v>130076</v>
      </c>
      <c r="E2370" s="33" t="s">
        <v>31</v>
      </c>
      <c r="F2370" s="36">
        <v>0</v>
      </c>
      <c r="G2370" s="35">
        <v>337648.31</v>
      </c>
      <c r="H2370" s="43">
        <f t="shared" si="26"/>
        <v>1176535466.6300027</v>
      </c>
      <c r="L2370" s="20"/>
      <c r="M2370" s="24"/>
    </row>
    <row r="2371" spans="2:13" s="4" customFormat="1" ht="37.5" customHeight="1" x14ac:dyDescent="0.2">
      <c r="B2371" s="33">
        <v>2357</v>
      </c>
      <c r="C2371" s="34">
        <v>45191</v>
      </c>
      <c r="D2371" s="33">
        <v>130074</v>
      </c>
      <c r="E2371" s="33" t="s">
        <v>31</v>
      </c>
      <c r="F2371" s="36">
        <v>0</v>
      </c>
      <c r="G2371" s="35">
        <v>49252.27</v>
      </c>
      <c r="H2371" s="43">
        <f t="shared" ref="H2371:H2434" si="27">H2370+F2371-G2371</f>
        <v>1176486214.3600028</v>
      </c>
      <c r="L2371" s="20"/>
      <c r="M2371" s="24"/>
    </row>
    <row r="2372" spans="2:13" s="4" customFormat="1" ht="37.5" customHeight="1" x14ac:dyDescent="0.2">
      <c r="B2372" s="33">
        <v>2358</v>
      </c>
      <c r="C2372" s="34">
        <v>45191</v>
      </c>
      <c r="D2372" s="33">
        <v>130074</v>
      </c>
      <c r="E2372" s="33" t="s">
        <v>31</v>
      </c>
      <c r="F2372" s="36">
        <v>0</v>
      </c>
      <c r="G2372" s="35">
        <v>1113101.3700000001</v>
      </c>
      <c r="H2372" s="43">
        <f t="shared" si="27"/>
        <v>1175373112.9900029</v>
      </c>
      <c r="L2372" s="20"/>
      <c r="M2372" s="24"/>
    </row>
    <row r="2373" spans="2:13" s="4" customFormat="1" ht="37.5" customHeight="1" x14ac:dyDescent="0.2">
      <c r="B2373" s="33">
        <v>2359</v>
      </c>
      <c r="C2373" s="34">
        <v>45191</v>
      </c>
      <c r="D2373" s="33">
        <v>130073</v>
      </c>
      <c r="E2373" s="33" t="s">
        <v>31</v>
      </c>
      <c r="F2373" s="36">
        <v>0</v>
      </c>
      <c r="G2373" s="35">
        <v>43912.83</v>
      </c>
      <c r="H2373" s="43">
        <f t="shared" si="27"/>
        <v>1175329200.1600029</v>
      </c>
      <c r="L2373" s="20"/>
      <c r="M2373" s="24"/>
    </row>
    <row r="2374" spans="2:13" s="4" customFormat="1" ht="37.5" customHeight="1" x14ac:dyDescent="0.2">
      <c r="B2374" s="33">
        <v>2360</v>
      </c>
      <c r="C2374" s="34">
        <v>45191</v>
      </c>
      <c r="D2374" s="33">
        <v>130073</v>
      </c>
      <c r="E2374" s="33" t="s">
        <v>31</v>
      </c>
      <c r="F2374" s="36">
        <v>0</v>
      </c>
      <c r="G2374" s="35">
        <v>907511.2</v>
      </c>
      <c r="H2374" s="43">
        <f t="shared" si="27"/>
        <v>1174421688.9600029</v>
      </c>
      <c r="L2374" s="20"/>
      <c r="M2374" s="24"/>
    </row>
    <row r="2375" spans="2:13" s="4" customFormat="1" ht="37.5" customHeight="1" x14ac:dyDescent="0.2">
      <c r="B2375" s="33">
        <v>2361</v>
      </c>
      <c r="C2375" s="34">
        <v>45191</v>
      </c>
      <c r="D2375" s="33">
        <v>130080</v>
      </c>
      <c r="E2375" s="33" t="s">
        <v>31</v>
      </c>
      <c r="F2375" s="36">
        <v>0</v>
      </c>
      <c r="G2375" s="35">
        <v>3478700.39</v>
      </c>
      <c r="H2375" s="43">
        <f t="shared" si="27"/>
        <v>1170942988.5700028</v>
      </c>
      <c r="L2375" s="20"/>
      <c r="M2375" s="24"/>
    </row>
    <row r="2376" spans="2:13" s="4" customFormat="1" ht="37.5" customHeight="1" x14ac:dyDescent="0.2">
      <c r="B2376" s="33">
        <v>2362</v>
      </c>
      <c r="C2376" s="34">
        <v>45191</v>
      </c>
      <c r="D2376" s="33">
        <v>130083</v>
      </c>
      <c r="E2376" s="33" t="s">
        <v>31</v>
      </c>
      <c r="F2376" s="36">
        <v>0</v>
      </c>
      <c r="G2376" s="35">
        <v>1176560.99</v>
      </c>
      <c r="H2376" s="43">
        <f t="shared" si="27"/>
        <v>1169766427.5800028</v>
      </c>
      <c r="L2376" s="20"/>
      <c r="M2376" s="24"/>
    </row>
    <row r="2377" spans="2:13" s="4" customFormat="1" ht="37.5" customHeight="1" x14ac:dyDescent="0.2">
      <c r="B2377" s="33">
        <v>2363</v>
      </c>
      <c r="C2377" s="34">
        <v>45191</v>
      </c>
      <c r="D2377" s="33">
        <v>130082</v>
      </c>
      <c r="E2377" s="33" t="s">
        <v>31</v>
      </c>
      <c r="F2377" s="36">
        <v>0</v>
      </c>
      <c r="G2377" s="35">
        <v>1847368.43</v>
      </c>
      <c r="H2377" s="43">
        <f t="shared" si="27"/>
        <v>1167919059.1500027</v>
      </c>
      <c r="L2377" s="20"/>
      <c r="M2377" s="24"/>
    </row>
    <row r="2378" spans="2:13" s="4" customFormat="1" ht="37.5" customHeight="1" x14ac:dyDescent="0.2">
      <c r="B2378" s="33">
        <v>2364</v>
      </c>
      <c r="C2378" s="34">
        <v>45191</v>
      </c>
      <c r="D2378" s="33">
        <v>130081</v>
      </c>
      <c r="E2378" s="33" t="s">
        <v>31</v>
      </c>
      <c r="F2378" s="36">
        <v>0</v>
      </c>
      <c r="G2378" s="35">
        <v>1404.41</v>
      </c>
      <c r="H2378" s="43">
        <f t="shared" si="27"/>
        <v>1167917654.7400026</v>
      </c>
      <c r="L2378" s="20"/>
      <c r="M2378" s="24"/>
    </row>
    <row r="2379" spans="2:13" s="4" customFormat="1" ht="37.5" customHeight="1" x14ac:dyDescent="0.2">
      <c r="B2379" s="33">
        <v>2365</v>
      </c>
      <c r="C2379" s="34">
        <v>45191</v>
      </c>
      <c r="D2379" s="33">
        <v>130081</v>
      </c>
      <c r="E2379" s="33" t="s">
        <v>31</v>
      </c>
      <c r="F2379" s="36">
        <v>0</v>
      </c>
      <c r="G2379" s="35">
        <v>150816.73000000001</v>
      </c>
      <c r="H2379" s="43">
        <f t="shared" si="27"/>
        <v>1167766838.0100026</v>
      </c>
      <c r="L2379" s="20"/>
      <c r="M2379" s="24"/>
    </row>
    <row r="2380" spans="2:13" s="4" customFormat="1" ht="37.5" customHeight="1" x14ac:dyDescent="0.2">
      <c r="B2380" s="33">
        <v>2366</v>
      </c>
      <c r="C2380" s="34">
        <v>45191</v>
      </c>
      <c r="D2380" s="33">
        <v>130084</v>
      </c>
      <c r="E2380" s="33" t="s">
        <v>31</v>
      </c>
      <c r="F2380" s="36">
        <v>0</v>
      </c>
      <c r="G2380" s="35">
        <v>95773.41</v>
      </c>
      <c r="H2380" s="43">
        <f t="shared" si="27"/>
        <v>1167671064.6000025</v>
      </c>
      <c r="L2380" s="20"/>
      <c r="M2380" s="24"/>
    </row>
    <row r="2381" spans="2:13" s="4" customFormat="1" ht="37.5" customHeight="1" x14ac:dyDescent="0.2">
      <c r="B2381" s="33">
        <v>2367</v>
      </c>
      <c r="C2381" s="34">
        <v>45191</v>
      </c>
      <c r="D2381" s="33">
        <v>130084</v>
      </c>
      <c r="E2381" s="33" t="s">
        <v>31</v>
      </c>
      <c r="F2381" s="36">
        <v>0</v>
      </c>
      <c r="G2381" s="35">
        <v>395585.82</v>
      </c>
      <c r="H2381" s="43">
        <f t="shared" si="27"/>
        <v>1167275478.7800026</v>
      </c>
      <c r="L2381" s="20"/>
      <c r="M2381" s="24"/>
    </row>
    <row r="2382" spans="2:13" s="4" customFormat="1" ht="37.5" customHeight="1" x14ac:dyDescent="0.2">
      <c r="B2382" s="33">
        <v>2368</v>
      </c>
      <c r="C2382" s="34">
        <v>45191</v>
      </c>
      <c r="D2382" s="33">
        <v>130089</v>
      </c>
      <c r="E2382" s="33" t="s">
        <v>31</v>
      </c>
      <c r="F2382" s="36">
        <v>0</v>
      </c>
      <c r="G2382" s="35">
        <v>39656.14</v>
      </c>
      <c r="H2382" s="43">
        <f t="shared" si="27"/>
        <v>1167235822.6400025</v>
      </c>
      <c r="L2382" s="20"/>
      <c r="M2382" s="24"/>
    </row>
    <row r="2383" spans="2:13" s="4" customFormat="1" ht="37.5" customHeight="1" x14ac:dyDescent="0.2">
      <c r="B2383" s="33">
        <v>2369</v>
      </c>
      <c r="C2383" s="34">
        <v>45191</v>
      </c>
      <c r="D2383" s="33">
        <v>130089</v>
      </c>
      <c r="E2383" s="33" t="s">
        <v>31</v>
      </c>
      <c r="F2383" s="36">
        <v>0</v>
      </c>
      <c r="G2383" s="35">
        <v>896228.87</v>
      </c>
      <c r="H2383" s="43">
        <f t="shared" si="27"/>
        <v>1166339593.7700026</v>
      </c>
      <c r="L2383" s="20"/>
      <c r="M2383" s="24"/>
    </row>
    <row r="2384" spans="2:13" s="4" customFormat="1" ht="37.5" customHeight="1" x14ac:dyDescent="0.2">
      <c r="B2384" s="33">
        <v>2370</v>
      </c>
      <c r="C2384" s="34">
        <v>45191</v>
      </c>
      <c r="D2384" s="33">
        <v>130088</v>
      </c>
      <c r="E2384" s="33" t="s">
        <v>31</v>
      </c>
      <c r="F2384" s="36">
        <v>0</v>
      </c>
      <c r="G2384" s="35">
        <v>310810.65999999997</v>
      </c>
      <c r="H2384" s="43">
        <f t="shared" si="27"/>
        <v>1166028783.1100025</v>
      </c>
      <c r="L2384" s="20"/>
      <c r="M2384" s="24"/>
    </row>
    <row r="2385" spans="2:13" s="4" customFormat="1" ht="37.5" customHeight="1" x14ac:dyDescent="0.2">
      <c r="B2385" s="33">
        <v>2371</v>
      </c>
      <c r="C2385" s="34">
        <v>45191</v>
      </c>
      <c r="D2385" s="33">
        <v>130088</v>
      </c>
      <c r="E2385" s="33" t="s">
        <v>31</v>
      </c>
      <c r="F2385" s="36">
        <v>0</v>
      </c>
      <c r="G2385" s="35">
        <v>871944.95</v>
      </c>
      <c r="H2385" s="43">
        <f t="shared" si="27"/>
        <v>1165156838.1600025</v>
      </c>
      <c r="L2385" s="20"/>
      <c r="M2385" s="24"/>
    </row>
    <row r="2386" spans="2:13" s="4" customFormat="1" ht="37.5" customHeight="1" x14ac:dyDescent="0.2">
      <c r="B2386" s="33">
        <v>2372</v>
      </c>
      <c r="C2386" s="34">
        <v>45191</v>
      </c>
      <c r="D2386" s="33">
        <v>130087</v>
      </c>
      <c r="E2386" s="33" t="s">
        <v>31</v>
      </c>
      <c r="F2386" s="36">
        <v>0</v>
      </c>
      <c r="G2386" s="35">
        <v>211179.47</v>
      </c>
      <c r="H2386" s="43">
        <f t="shared" si="27"/>
        <v>1164945658.6900024</v>
      </c>
      <c r="L2386" s="20"/>
      <c r="M2386" s="24"/>
    </row>
    <row r="2387" spans="2:13" s="4" customFormat="1" ht="37.5" customHeight="1" x14ac:dyDescent="0.2">
      <c r="B2387" s="33">
        <v>2373</v>
      </c>
      <c r="C2387" s="34">
        <v>45191</v>
      </c>
      <c r="D2387" s="33">
        <v>130087</v>
      </c>
      <c r="E2387" s="33" t="s">
        <v>31</v>
      </c>
      <c r="F2387" s="36">
        <v>0</v>
      </c>
      <c r="G2387" s="35">
        <v>872263.01</v>
      </c>
      <c r="H2387" s="43">
        <f t="shared" si="27"/>
        <v>1164073395.6800025</v>
      </c>
      <c r="L2387" s="20"/>
      <c r="M2387" s="24"/>
    </row>
    <row r="2388" spans="2:13" s="4" customFormat="1" ht="37.5" customHeight="1" x14ac:dyDescent="0.2">
      <c r="B2388" s="33">
        <v>2374</v>
      </c>
      <c r="C2388" s="34">
        <v>45191</v>
      </c>
      <c r="D2388" s="33">
        <v>130086</v>
      </c>
      <c r="E2388" s="33" t="s">
        <v>31</v>
      </c>
      <c r="F2388" s="36">
        <v>0</v>
      </c>
      <c r="G2388" s="35">
        <v>82958.03</v>
      </c>
      <c r="H2388" s="43">
        <f t="shared" si="27"/>
        <v>1163990437.6500025</v>
      </c>
      <c r="L2388" s="20"/>
      <c r="M2388" s="24"/>
    </row>
    <row r="2389" spans="2:13" s="4" customFormat="1" ht="37.5" customHeight="1" x14ac:dyDescent="0.2">
      <c r="B2389" s="33">
        <v>2375</v>
      </c>
      <c r="C2389" s="34">
        <v>45191</v>
      </c>
      <c r="D2389" s="33">
        <v>130086</v>
      </c>
      <c r="E2389" s="33" t="s">
        <v>31</v>
      </c>
      <c r="F2389" s="36">
        <v>0</v>
      </c>
      <c r="G2389" s="35">
        <v>1423644.91</v>
      </c>
      <c r="H2389" s="43">
        <f t="shared" si="27"/>
        <v>1162566792.7400024</v>
      </c>
      <c r="L2389" s="20"/>
      <c r="M2389" s="24"/>
    </row>
    <row r="2390" spans="2:13" s="4" customFormat="1" ht="37.5" customHeight="1" x14ac:dyDescent="0.2">
      <c r="B2390" s="33">
        <v>2376</v>
      </c>
      <c r="C2390" s="34">
        <v>45191</v>
      </c>
      <c r="D2390" s="33">
        <v>130085</v>
      </c>
      <c r="E2390" s="33" t="s">
        <v>31</v>
      </c>
      <c r="F2390" s="36">
        <v>0</v>
      </c>
      <c r="G2390" s="35">
        <v>10245.540000000001</v>
      </c>
      <c r="H2390" s="43">
        <f t="shared" si="27"/>
        <v>1162556547.2000024</v>
      </c>
      <c r="L2390" s="20"/>
      <c r="M2390" s="24"/>
    </row>
    <row r="2391" spans="2:13" s="4" customFormat="1" ht="37.5" customHeight="1" x14ac:dyDescent="0.2">
      <c r="B2391" s="33">
        <v>2377</v>
      </c>
      <c r="C2391" s="34">
        <v>45191</v>
      </c>
      <c r="D2391" s="33">
        <v>130085</v>
      </c>
      <c r="E2391" s="33" t="s">
        <v>31</v>
      </c>
      <c r="F2391" s="36">
        <v>0</v>
      </c>
      <c r="G2391" s="35">
        <v>231549.11</v>
      </c>
      <c r="H2391" s="43">
        <f t="shared" si="27"/>
        <v>1162324998.0900025</v>
      </c>
      <c r="L2391" s="20"/>
      <c r="M2391" s="24"/>
    </row>
    <row r="2392" spans="2:13" s="4" customFormat="1" ht="37.5" customHeight="1" x14ac:dyDescent="0.2">
      <c r="B2392" s="33">
        <v>2378</v>
      </c>
      <c r="C2392" s="34">
        <v>45191</v>
      </c>
      <c r="D2392" s="33">
        <v>130090</v>
      </c>
      <c r="E2392" s="33" t="s">
        <v>31</v>
      </c>
      <c r="F2392" s="36">
        <v>0</v>
      </c>
      <c r="G2392" s="35">
        <v>173122.98</v>
      </c>
      <c r="H2392" s="43">
        <f t="shared" si="27"/>
        <v>1162151875.1100025</v>
      </c>
      <c r="L2392" s="20"/>
      <c r="M2392" s="24"/>
    </row>
    <row r="2393" spans="2:13" s="4" customFormat="1" ht="37.5" customHeight="1" x14ac:dyDescent="0.2">
      <c r="B2393" s="33">
        <v>2379</v>
      </c>
      <c r="C2393" s="34">
        <v>45191</v>
      </c>
      <c r="D2393" s="33">
        <v>130090</v>
      </c>
      <c r="E2393" s="33" t="s">
        <v>31</v>
      </c>
      <c r="F2393" s="36">
        <v>0</v>
      </c>
      <c r="G2393" s="35">
        <v>428466.72</v>
      </c>
      <c r="H2393" s="43">
        <f t="shared" si="27"/>
        <v>1161723408.3900025</v>
      </c>
      <c r="L2393" s="20"/>
      <c r="M2393" s="24"/>
    </row>
    <row r="2394" spans="2:13" s="4" customFormat="1" ht="37.5" customHeight="1" x14ac:dyDescent="0.2">
      <c r="B2394" s="33">
        <v>2380</v>
      </c>
      <c r="C2394" s="34">
        <v>45191</v>
      </c>
      <c r="D2394" s="33">
        <v>130100</v>
      </c>
      <c r="E2394" s="33" t="s">
        <v>31</v>
      </c>
      <c r="F2394" s="36">
        <v>0</v>
      </c>
      <c r="G2394" s="35">
        <v>3106708.05</v>
      </c>
      <c r="H2394" s="43">
        <f t="shared" si="27"/>
        <v>1158616700.3400025</v>
      </c>
      <c r="L2394" s="20"/>
      <c r="M2394" s="24"/>
    </row>
    <row r="2395" spans="2:13" s="4" customFormat="1" ht="37.5" customHeight="1" x14ac:dyDescent="0.2">
      <c r="B2395" s="33">
        <v>2381</v>
      </c>
      <c r="C2395" s="34">
        <v>45191</v>
      </c>
      <c r="D2395" s="33">
        <v>130092</v>
      </c>
      <c r="E2395" s="33" t="s">
        <v>31</v>
      </c>
      <c r="F2395" s="36">
        <v>0</v>
      </c>
      <c r="G2395" s="35">
        <v>137499.20000000001</v>
      </c>
      <c r="H2395" s="43">
        <f t="shared" si="27"/>
        <v>1158479201.1400025</v>
      </c>
      <c r="L2395" s="20"/>
      <c r="M2395" s="24"/>
    </row>
    <row r="2396" spans="2:13" s="4" customFormat="1" ht="37.5" customHeight="1" x14ac:dyDescent="0.2">
      <c r="B2396" s="33">
        <v>2382</v>
      </c>
      <c r="C2396" s="34">
        <v>45191</v>
      </c>
      <c r="D2396" s="33">
        <v>130092</v>
      </c>
      <c r="E2396" s="33" t="s">
        <v>31</v>
      </c>
      <c r="F2396" s="36">
        <v>0</v>
      </c>
      <c r="G2396" s="35">
        <v>3107481.94</v>
      </c>
      <c r="H2396" s="43">
        <f t="shared" si="27"/>
        <v>1155371719.2000024</v>
      </c>
      <c r="L2396" s="20"/>
      <c r="M2396" s="24"/>
    </row>
    <row r="2397" spans="2:13" s="4" customFormat="1" ht="37.5" customHeight="1" x14ac:dyDescent="0.2">
      <c r="B2397" s="33">
        <v>2383</v>
      </c>
      <c r="C2397" s="34">
        <v>45191</v>
      </c>
      <c r="D2397" s="33">
        <v>130091</v>
      </c>
      <c r="E2397" s="33" t="s">
        <v>31</v>
      </c>
      <c r="F2397" s="36">
        <v>0</v>
      </c>
      <c r="G2397" s="35">
        <v>2573439.34</v>
      </c>
      <c r="H2397" s="43">
        <f t="shared" si="27"/>
        <v>1152798279.8600025</v>
      </c>
      <c r="L2397" s="20"/>
      <c r="M2397" s="24"/>
    </row>
    <row r="2398" spans="2:13" s="4" customFormat="1" ht="37.5" customHeight="1" x14ac:dyDescent="0.2">
      <c r="B2398" s="33">
        <v>2384</v>
      </c>
      <c r="C2398" s="34">
        <v>45191</v>
      </c>
      <c r="D2398" s="33">
        <v>130097</v>
      </c>
      <c r="E2398" s="33" t="s">
        <v>31</v>
      </c>
      <c r="F2398" s="36">
        <v>0</v>
      </c>
      <c r="G2398" s="35">
        <v>374409.7</v>
      </c>
      <c r="H2398" s="43">
        <f t="shared" si="27"/>
        <v>1152423870.1600025</v>
      </c>
      <c r="L2398" s="20"/>
      <c r="M2398" s="24"/>
    </row>
    <row r="2399" spans="2:13" s="4" customFormat="1" ht="37.5" customHeight="1" x14ac:dyDescent="0.2">
      <c r="B2399" s="33">
        <v>2385</v>
      </c>
      <c r="C2399" s="34">
        <v>45191</v>
      </c>
      <c r="D2399" s="33">
        <v>130097</v>
      </c>
      <c r="E2399" s="33" t="s">
        <v>31</v>
      </c>
      <c r="F2399" s="36">
        <v>0</v>
      </c>
      <c r="G2399" s="35">
        <v>1546474.86</v>
      </c>
      <c r="H2399" s="43">
        <f t="shared" si="27"/>
        <v>1150877395.3000026</v>
      </c>
      <c r="L2399" s="20"/>
      <c r="M2399" s="24"/>
    </row>
    <row r="2400" spans="2:13" s="4" customFormat="1" ht="37.5" customHeight="1" x14ac:dyDescent="0.2">
      <c r="B2400" s="33">
        <v>2386</v>
      </c>
      <c r="C2400" s="34">
        <v>45191</v>
      </c>
      <c r="D2400" s="33">
        <v>130096</v>
      </c>
      <c r="E2400" s="33" t="s">
        <v>31</v>
      </c>
      <c r="F2400" s="36">
        <v>0</v>
      </c>
      <c r="G2400" s="35">
        <v>1646001.79</v>
      </c>
      <c r="H2400" s="43">
        <f t="shared" si="27"/>
        <v>1149231393.5100026</v>
      </c>
      <c r="L2400" s="20"/>
      <c r="M2400" s="24"/>
    </row>
    <row r="2401" spans="2:13" s="4" customFormat="1" ht="37.5" customHeight="1" x14ac:dyDescent="0.2">
      <c r="B2401" s="33">
        <v>2387</v>
      </c>
      <c r="C2401" s="34">
        <v>45191</v>
      </c>
      <c r="D2401" s="33">
        <v>130095</v>
      </c>
      <c r="E2401" s="33" t="s">
        <v>31</v>
      </c>
      <c r="F2401" s="36">
        <v>0</v>
      </c>
      <c r="G2401" s="35">
        <v>2057502.23</v>
      </c>
      <c r="H2401" s="43">
        <f t="shared" si="27"/>
        <v>1147173891.2800026</v>
      </c>
      <c r="L2401" s="20"/>
      <c r="M2401" s="24"/>
    </row>
    <row r="2402" spans="2:13" s="4" customFormat="1" ht="37.5" customHeight="1" x14ac:dyDescent="0.2">
      <c r="B2402" s="33">
        <v>2388</v>
      </c>
      <c r="C2402" s="34">
        <v>45191</v>
      </c>
      <c r="D2402" s="33">
        <v>130094</v>
      </c>
      <c r="E2402" s="33" t="s">
        <v>31</v>
      </c>
      <c r="F2402" s="36">
        <v>0</v>
      </c>
      <c r="G2402" s="35">
        <v>225865.74</v>
      </c>
      <c r="H2402" s="43">
        <f t="shared" si="27"/>
        <v>1146948025.5400026</v>
      </c>
      <c r="L2402" s="20"/>
      <c r="M2402" s="24"/>
    </row>
    <row r="2403" spans="2:13" s="4" customFormat="1" ht="37.5" customHeight="1" x14ac:dyDescent="0.2">
      <c r="B2403" s="33">
        <v>2389</v>
      </c>
      <c r="C2403" s="34">
        <v>45191</v>
      </c>
      <c r="D2403" s="33">
        <v>130094</v>
      </c>
      <c r="E2403" s="33" t="s">
        <v>31</v>
      </c>
      <c r="F2403" s="36">
        <v>0</v>
      </c>
      <c r="G2403" s="35">
        <v>932923.71</v>
      </c>
      <c r="H2403" s="43">
        <f t="shared" si="27"/>
        <v>1146015101.8300025</v>
      </c>
      <c r="L2403" s="20"/>
      <c r="M2403" s="24"/>
    </row>
    <row r="2404" spans="2:13" s="4" customFormat="1" ht="37.5" customHeight="1" x14ac:dyDescent="0.2">
      <c r="B2404" s="33">
        <v>2390</v>
      </c>
      <c r="C2404" s="34">
        <v>45191</v>
      </c>
      <c r="D2404" s="33">
        <v>130093</v>
      </c>
      <c r="E2404" s="33" t="s">
        <v>31</v>
      </c>
      <c r="F2404" s="36">
        <v>0</v>
      </c>
      <c r="G2404" s="35">
        <v>204970.14</v>
      </c>
      <c r="H2404" s="43">
        <f t="shared" si="27"/>
        <v>1145810131.6900024</v>
      </c>
      <c r="L2404" s="20"/>
      <c r="M2404" s="24"/>
    </row>
    <row r="2405" spans="2:13" s="4" customFormat="1" ht="37.5" customHeight="1" x14ac:dyDescent="0.2">
      <c r="B2405" s="33">
        <v>2391</v>
      </c>
      <c r="C2405" s="34">
        <v>45191</v>
      </c>
      <c r="D2405" s="33">
        <v>130093</v>
      </c>
      <c r="E2405" s="33" t="s">
        <v>31</v>
      </c>
      <c r="F2405" s="36">
        <v>0</v>
      </c>
      <c r="G2405" s="35">
        <v>4632325.16</v>
      </c>
      <c r="H2405" s="43">
        <f t="shared" si="27"/>
        <v>1141177806.5300024</v>
      </c>
      <c r="L2405" s="20"/>
      <c r="M2405" s="24"/>
    </row>
    <row r="2406" spans="2:13" s="4" customFormat="1" ht="37.5" customHeight="1" x14ac:dyDescent="0.2">
      <c r="B2406" s="33">
        <v>2392</v>
      </c>
      <c r="C2406" s="34">
        <v>45191</v>
      </c>
      <c r="D2406" s="33">
        <v>130098</v>
      </c>
      <c r="E2406" s="33" t="s">
        <v>31</v>
      </c>
      <c r="F2406" s="36">
        <v>0</v>
      </c>
      <c r="G2406" s="35">
        <v>2165791.8199999998</v>
      </c>
      <c r="H2406" s="43">
        <f t="shared" si="27"/>
        <v>1139012014.7100024</v>
      </c>
      <c r="L2406" s="20"/>
      <c r="M2406" s="24"/>
    </row>
    <row r="2407" spans="2:13" s="4" customFormat="1" ht="37.5" customHeight="1" x14ac:dyDescent="0.2">
      <c r="B2407" s="33">
        <v>2393</v>
      </c>
      <c r="C2407" s="34">
        <v>45191</v>
      </c>
      <c r="D2407" s="33">
        <v>130099</v>
      </c>
      <c r="E2407" s="33" t="s">
        <v>31</v>
      </c>
      <c r="F2407" s="36">
        <v>0</v>
      </c>
      <c r="G2407" s="35">
        <v>2146540.34</v>
      </c>
      <c r="H2407" s="43">
        <f t="shared" si="27"/>
        <v>1136865474.3700025</v>
      </c>
      <c r="L2407" s="20"/>
      <c r="M2407" s="24"/>
    </row>
    <row r="2408" spans="2:13" s="4" customFormat="1" ht="37.5" customHeight="1" x14ac:dyDescent="0.2">
      <c r="B2408" s="33">
        <v>2394</v>
      </c>
      <c r="C2408" s="34">
        <v>45191</v>
      </c>
      <c r="D2408" s="33">
        <v>130101</v>
      </c>
      <c r="E2408" s="33" t="s">
        <v>31</v>
      </c>
      <c r="F2408" s="36">
        <v>0</v>
      </c>
      <c r="G2408" s="35">
        <v>2396809.62</v>
      </c>
      <c r="H2408" s="43">
        <f t="shared" si="27"/>
        <v>1134468664.7500026</v>
      </c>
      <c r="L2408" s="20"/>
      <c r="M2408" s="24"/>
    </row>
    <row r="2409" spans="2:13" s="4" customFormat="1" ht="37.5" customHeight="1" x14ac:dyDescent="0.2">
      <c r="B2409" s="33">
        <v>2395</v>
      </c>
      <c r="C2409" s="34">
        <v>45191</v>
      </c>
      <c r="D2409" s="33">
        <v>130102</v>
      </c>
      <c r="E2409" s="33" t="s">
        <v>31</v>
      </c>
      <c r="F2409" s="36">
        <v>0</v>
      </c>
      <c r="G2409" s="35">
        <v>1492281.1</v>
      </c>
      <c r="H2409" s="43">
        <f t="shared" si="27"/>
        <v>1132976383.6500027</v>
      </c>
      <c r="L2409" s="20"/>
      <c r="M2409" s="24"/>
    </row>
    <row r="2410" spans="2:13" s="4" customFormat="1" ht="37.5" customHeight="1" x14ac:dyDescent="0.2">
      <c r="B2410" s="33">
        <v>2396</v>
      </c>
      <c r="C2410" s="34">
        <v>45191</v>
      </c>
      <c r="D2410" s="33">
        <v>130103</v>
      </c>
      <c r="E2410" s="33" t="s">
        <v>31</v>
      </c>
      <c r="F2410" s="36">
        <v>0</v>
      </c>
      <c r="G2410" s="35">
        <v>59814.96</v>
      </c>
      <c r="H2410" s="43">
        <f t="shared" si="27"/>
        <v>1132916568.6900027</v>
      </c>
      <c r="L2410" s="20"/>
      <c r="M2410" s="24"/>
    </row>
    <row r="2411" spans="2:13" s="4" customFormat="1" ht="37.5" customHeight="1" x14ac:dyDescent="0.2">
      <c r="B2411" s="33">
        <v>2397</v>
      </c>
      <c r="C2411" s="34">
        <v>45191</v>
      </c>
      <c r="D2411" s="33">
        <v>130103</v>
      </c>
      <c r="E2411" s="33" t="s">
        <v>31</v>
      </c>
      <c r="F2411" s="36">
        <v>0</v>
      </c>
      <c r="G2411" s="35">
        <v>935986.1</v>
      </c>
      <c r="H2411" s="43">
        <f t="shared" si="27"/>
        <v>1131980582.5900028</v>
      </c>
      <c r="L2411" s="20"/>
      <c r="M2411" s="24"/>
    </row>
    <row r="2412" spans="2:13" s="4" customFormat="1" ht="37.5" customHeight="1" x14ac:dyDescent="0.2">
      <c r="B2412" s="33">
        <v>2398</v>
      </c>
      <c r="C2412" s="34">
        <v>45191</v>
      </c>
      <c r="D2412" s="33">
        <v>130104</v>
      </c>
      <c r="E2412" s="33" t="s">
        <v>31</v>
      </c>
      <c r="F2412" s="36">
        <v>0</v>
      </c>
      <c r="G2412" s="35">
        <v>13800</v>
      </c>
      <c r="H2412" s="43">
        <f t="shared" si="27"/>
        <v>1131966782.5900028</v>
      </c>
      <c r="L2412" s="20"/>
      <c r="M2412" s="24"/>
    </row>
    <row r="2413" spans="2:13" s="4" customFormat="1" ht="37.5" customHeight="1" x14ac:dyDescent="0.2">
      <c r="B2413" s="33">
        <v>2399</v>
      </c>
      <c r="C2413" s="34">
        <v>45191</v>
      </c>
      <c r="D2413" s="33">
        <v>130104</v>
      </c>
      <c r="E2413" s="33" t="s">
        <v>31</v>
      </c>
      <c r="F2413" s="36">
        <v>0</v>
      </c>
      <c r="G2413" s="35">
        <v>57000</v>
      </c>
      <c r="H2413" s="43">
        <f t="shared" si="27"/>
        <v>1131909782.5900028</v>
      </c>
      <c r="L2413" s="20"/>
      <c r="M2413" s="24"/>
    </row>
    <row r="2414" spans="2:13" s="4" customFormat="1" ht="37.5" customHeight="1" x14ac:dyDescent="0.2">
      <c r="B2414" s="33">
        <v>2400</v>
      </c>
      <c r="C2414" s="34">
        <v>45191</v>
      </c>
      <c r="D2414" s="33">
        <v>130105</v>
      </c>
      <c r="E2414" s="33" t="s">
        <v>31</v>
      </c>
      <c r="F2414" s="36">
        <v>0</v>
      </c>
      <c r="G2414" s="35">
        <v>2401622.4900000002</v>
      </c>
      <c r="H2414" s="43">
        <f t="shared" si="27"/>
        <v>1129508160.1000028</v>
      </c>
      <c r="L2414" s="20"/>
      <c r="M2414" s="24"/>
    </row>
    <row r="2415" spans="2:13" s="4" customFormat="1" ht="37.5" customHeight="1" x14ac:dyDescent="0.2">
      <c r="B2415" s="33">
        <v>2401</v>
      </c>
      <c r="C2415" s="34">
        <v>45191</v>
      </c>
      <c r="D2415" s="33">
        <v>130106</v>
      </c>
      <c r="E2415" s="33" t="s">
        <v>31</v>
      </c>
      <c r="F2415" s="36">
        <v>0</v>
      </c>
      <c r="G2415" s="35">
        <v>2059908.67</v>
      </c>
      <c r="H2415" s="43">
        <f t="shared" si="27"/>
        <v>1127448251.4300027</v>
      </c>
      <c r="L2415" s="20"/>
      <c r="M2415" s="24"/>
    </row>
    <row r="2416" spans="2:13" s="4" customFormat="1" ht="37.5" customHeight="1" x14ac:dyDescent="0.2">
      <c r="B2416" s="33">
        <v>2402</v>
      </c>
      <c r="C2416" s="34">
        <v>45191</v>
      </c>
      <c r="D2416" s="33">
        <v>130107</v>
      </c>
      <c r="E2416" s="33" t="s">
        <v>31</v>
      </c>
      <c r="F2416" s="36">
        <v>0</v>
      </c>
      <c r="G2416" s="35">
        <v>3278204.61</v>
      </c>
      <c r="H2416" s="43">
        <f t="shared" si="27"/>
        <v>1124170046.8200028</v>
      </c>
      <c r="L2416" s="20"/>
      <c r="M2416" s="24"/>
    </row>
    <row r="2417" spans="2:13" s="4" customFormat="1" ht="37.5" customHeight="1" x14ac:dyDescent="0.2">
      <c r="B2417" s="33">
        <v>2403</v>
      </c>
      <c r="C2417" s="34">
        <v>45191</v>
      </c>
      <c r="D2417" s="33">
        <v>130108</v>
      </c>
      <c r="E2417" s="33" t="s">
        <v>31</v>
      </c>
      <c r="F2417" s="36">
        <v>0</v>
      </c>
      <c r="G2417" s="35">
        <v>1983289.72</v>
      </c>
      <c r="H2417" s="43">
        <f t="shared" si="27"/>
        <v>1122186757.1000028</v>
      </c>
      <c r="L2417" s="20"/>
      <c r="M2417" s="24"/>
    </row>
    <row r="2418" spans="2:13" s="4" customFormat="1" ht="37.5" customHeight="1" x14ac:dyDescent="0.2">
      <c r="B2418" s="33">
        <v>2404</v>
      </c>
      <c r="C2418" s="34">
        <v>45191</v>
      </c>
      <c r="D2418" s="33">
        <v>130109</v>
      </c>
      <c r="E2418" s="33" t="s">
        <v>31</v>
      </c>
      <c r="F2418" s="36">
        <v>0</v>
      </c>
      <c r="G2418" s="35">
        <v>4334835.91</v>
      </c>
      <c r="H2418" s="43">
        <f t="shared" si="27"/>
        <v>1117851921.1900027</v>
      </c>
      <c r="L2418" s="20"/>
      <c r="M2418" s="24"/>
    </row>
    <row r="2419" spans="2:13" s="4" customFormat="1" ht="37.5" customHeight="1" x14ac:dyDescent="0.2">
      <c r="B2419" s="33">
        <v>2405</v>
      </c>
      <c r="C2419" s="34">
        <v>45191</v>
      </c>
      <c r="D2419" s="33">
        <v>130110</v>
      </c>
      <c r="E2419" s="33" t="s">
        <v>31</v>
      </c>
      <c r="F2419" s="36">
        <v>0</v>
      </c>
      <c r="G2419" s="35">
        <v>1980882.82</v>
      </c>
      <c r="H2419" s="43">
        <f t="shared" si="27"/>
        <v>1115871038.3700027</v>
      </c>
      <c r="L2419" s="20"/>
      <c r="M2419" s="24"/>
    </row>
    <row r="2420" spans="2:13" s="4" customFormat="1" ht="37.5" customHeight="1" x14ac:dyDescent="0.2">
      <c r="B2420" s="33">
        <v>2406</v>
      </c>
      <c r="C2420" s="34">
        <v>45191</v>
      </c>
      <c r="D2420" s="33">
        <v>130111</v>
      </c>
      <c r="E2420" s="33" t="s">
        <v>31</v>
      </c>
      <c r="F2420" s="36">
        <v>0</v>
      </c>
      <c r="G2420" s="35">
        <v>3503468.38</v>
      </c>
      <c r="H2420" s="43">
        <f t="shared" si="27"/>
        <v>1112367569.9900026</v>
      </c>
      <c r="L2420" s="20"/>
      <c r="M2420" s="24"/>
    </row>
    <row r="2421" spans="2:13" s="4" customFormat="1" ht="37.5" customHeight="1" x14ac:dyDescent="0.2">
      <c r="B2421" s="33">
        <v>2407</v>
      </c>
      <c r="C2421" s="34">
        <v>45191</v>
      </c>
      <c r="D2421" s="33">
        <v>130112</v>
      </c>
      <c r="E2421" s="33" t="s">
        <v>31</v>
      </c>
      <c r="F2421" s="36">
        <v>0</v>
      </c>
      <c r="G2421" s="35">
        <v>2092454.72</v>
      </c>
      <c r="H2421" s="43">
        <f t="shared" si="27"/>
        <v>1110275115.2700026</v>
      </c>
      <c r="L2421" s="20"/>
      <c r="M2421" s="24"/>
    </row>
    <row r="2422" spans="2:13" s="4" customFormat="1" ht="37.5" customHeight="1" x14ac:dyDescent="0.2">
      <c r="B2422" s="33">
        <v>2408</v>
      </c>
      <c r="C2422" s="34">
        <v>45191</v>
      </c>
      <c r="D2422" s="33">
        <v>130113</v>
      </c>
      <c r="E2422" s="33" t="s">
        <v>31</v>
      </c>
      <c r="F2422" s="36">
        <v>0</v>
      </c>
      <c r="G2422" s="35">
        <v>1932744.72</v>
      </c>
      <c r="H2422" s="43">
        <f t="shared" si="27"/>
        <v>1108342370.5500026</v>
      </c>
      <c r="L2422" s="20"/>
      <c r="M2422" s="24"/>
    </row>
    <row r="2423" spans="2:13" s="4" customFormat="1" ht="37.5" customHeight="1" x14ac:dyDescent="0.2">
      <c r="B2423" s="33">
        <v>2409</v>
      </c>
      <c r="C2423" s="34">
        <v>45191</v>
      </c>
      <c r="D2423" s="33">
        <v>130052</v>
      </c>
      <c r="E2423" s="33" t="s">
        <v>31</v>
      </c>
      <c r="F2423" s="36">
        <v>0</v>
      </c>
      <c r="G2423" s="35">
        <v>2052689.36</v>
      </c>
      <c r="H2423" s="43">
        <f t="shared" si="27"/>
        <v>1106289681.1900027</v>
      </c>
      <c r="L2423" s="20"/>
      <c r="M2423" s="24"/>
    </row>
    <row r="2424" spans="2:13" s="4" customFormat="1" ht="37.5" customHeight="1" x14ac:dyDescent="0.2">
      <c r="B2424" s="33">
        <v>2410</v>
      </c>
      <c r="C2424" s="34">
        <v>45191</v>
      </c>
      <c r="D2424" s="33">
        <v>130575</v>
      </c>
      <c r="E2424" s="33" t="s">
        <v>31</v>
      </c>
      <c r="F2424" s="36">
        <v>0</v>
      </c>
      <c r="G2424" s="35">
        <v>328910</v>
      </c>
      <c r="H2424" s="43">
        <f t="shared" si="27"/>
        <v>1105960771.1900027</v>
      </c>
      <c r="L2424" s="20"/>
      <c r="M2424" s="24"/>
    </row>
    <row r="2425" spans="2:13" s="4" customFormat="1" ht="37.5" customHeight="1" x14ac:dyDescent="0.2">
      <c r="B2425" s="33">
        <v>2411</v>
      </c>
      <c r="C2425" s="34">
        <v>45194</v>
      </c>
      <c r="D2425" s="33">
        <v>45365</v>
      </c>
      <c r="E2425" s="33" t="s">
        <v>18</v>
      </c>
      <c r="F2425" s="36">
        <v>343602.79</v>
      </c>
      <c r="G2425" s="35">
        <v>0</v>
      </c>
      <c r="H2425" s="43">
        <f t="shared" si="27"/>
        <v>1106304373.9800026</v>
      </c>
      <c r="L2425" s="20"/>
      <c r="M2425" s="24"/>
    </row>
    <row r="2426" spans="2:13" s="4" customFormat="1" ht="37.5" customHeight="1" x14ac:dyDescent="0.2">
      <c r="B2426" s="33">
        <v>2412</v>
      </c>
      <c r="C2426" s="34">
        <v>45194</v>
      </c>
      <c r="D2426" s="33">
        <v>45371</v>
      </c>
      <c r="E2426" s="33" t="s">
        <v>18</v>
      </c>
      <c r="F2426" s="36">
        <v>48508978</v>
      </c>
      <c r="G2426" s="35">
        <v>0</v>
      </c>
      <c r="H2426" s="43">
        <f t="shared" si="27"/>
        <v>1154813351.9800026</v>
      </c>
      <c r="L2426" s="20"/>
      <c r="M2426" s="24"/>
    </row>
    <row r="2427" spans="2:13" s="4" customFormat="1" ht="37.5" customHeight="1" x14ac:dyDescent="0.2">
      <c r="B2427" s="33">
        <v>2413</v>
      </c>
      <c r="C2427" s="34">
        <v>45194</v>
      </c>
      <c r="D2427" s="33">
        <v>131145</v>
      </c>
      <c r="E2427" s="33" t="s">
        <v>31</v>
      </c>
      <c r="F2427" s="36">
        <v>0</v>
      </c>
      <c r="G2427" s="35">
        <v>34429.85</v>
      </c>
      <c r="H2427" s="43">
        <f t="shared" si="27"/>
        <v>1154778922.1300027</v>
      </c>
      <c r="L2427" s="20"/>
      <c r="M2427" s="24"/>
    </row>
    <row r="2428" spans="2:13" s="4" customFormat="1" ht="37.5" customHeight="1" x14ac:dyDescent="0.2">
      <c r="B2428" s="33">
        <v>2414</v>
      </c>
      <c r="C2428" s="34">
        <v>45194</v>
      </c>
      <c r="D2428" s="33">
        <v>131145</v>
      </c>
      <c r="E2428" s="33" t="s">
        <v>31</v>
      </c>
      <c r="F2428" s="36">
        <v>0</v>
      </c>
      <c r="G2428" s="35">
        <v>142210.25</v>
      </c>
      <c r="H2428" s="43">
        <f t="shared" si="27"/>
        <v>1154636711.8800027</v>
      </c>
      <c r="L2428" s="20"/>
      <c r="M2428" s="24"/>
    </row>
    <row r="2429" spans="2:13" s="4" customFormat="1" ht="37.5" customHeight="1" x14ac:dyDescent="0.2">
      <c r="B2429" s="33">
        <v>2415</v>
      </c>
      <c r="C2429" s="34">
        <v>45194</v>
      </c>
      <c r="D2429" s="33">
        <v>131146</v>
      </c>
      <c r="E2429" s="33" t="s">
        <v>31</v>
      </c>
      <c r="F2429" s="36">
        <v>0</v>
      </c>
      <c r="G2429" s="35">
        <v>33600.04</v>
      </c>
      <c r="H2429" s="43">
        <f t="shared" si="27"/>
        <v>1154603111.8400028</v>
      </c>
      <c r="L2429" s="20"/>
      <c r="M2429" s="24"/>
    </row>
    <row r="2430" spans="2:13" s="4" customFormat="1" ht="37.5" customHeight="1" x14ac:dyDescent="0.2">
      <c r="B2430" s="33">
        <v>2416</v>
      </c>
      <c r="C2430" s="34">
        <v>45194</v>
      </c>
      <c r="D2430" s="33">
        <v>131146</v>
      </c>
      <c r="E2430" s="33" t="s">
        <v>31</v>
      </c>
      <c r="F2430" s="36">
        <v>0</v>
      </c>
      <c r="G2430" s="35">
        <v>554041.86</v>
      </c>
      <c r="H2430" s="43">
        <f t="shared" si="27"/>
        <v>1154049069.9800029</v>
      </c>
      <c r="L2430" s="20"/>
      <c r="M2430" s="24"/>
    </row>
    <row r="2431" spans="2:13" s="4" customFormat="1" ht="37.5" customHeight="1" x14ac:dyDescent="0.2">
      <c r="B2431" s="33">
        <v>2417</v>
      </c>
      <c r="C2431" s="34">
        <v>45194</v>
      </c>
      <c r="D2431" s="33">
        <v>131147</v>
      </c>
      <c r="E2431" s="33" t="s">
        <v>31</v>
      </c>
      <c r="F2431" s="36">
        <v>0</v>
      </c>
      <c r="G2431" s="35">
        <v>68832.37</v>
      </c>
      <c r="H2431" s="43">
        <f t="shared" si="27"/>
        <v>1153980237.610003</v>
      </c>
      <c r="L2431" s="20"/>
      <c r="M2431" s="24"/>
    </row>
    <row r="2432" spans="2:13" s="4" customFormat="1" ht="37.5" customHeight="1" x14ac:dyDescent="0.2">
      <c r="B2432" s="33">
        <v>2418</v>
      </c>
      <c r="C2432" s="34">
        <v>45194</v>
      </c>
      <c r="D2432" s="33">
        <v>131147</v>
      </c>
      <c r="E2432" s="33" t="s">
        <v>31</v>
      </c>
      <c r="F2432" s="36">
        <v>0</v>
      </c>
      <c r="G2432" s="35">
        <v>284307.58</v>
      </c>
      <c r="H2432" s="43">
        <f t="shared" si="27"/>
        <v>1153695930.0300031</v>
      </c>
      <c r="L2432" s="20"/>
      <c r="M2432" s="24"/>
    </row>
    <row r="2433" spans="2:13" s="4" customFormat="1" ht="37.5" customHeight="1" x14ac:dyDescent="0.2">
      <c r="B2433" s="33">
        <v>2419</v>
      </c>
      <c r="C2433" s="34">
        <v>45194</v>
      </c>
      <c r="D2433" s="33">
        <v>131148</v>
      </c>
      <c r="E2433" s="33" t="s">
        <v>31</v>
      </c>
      <c r="F2433" s="36">
        <v>0</v>
      </c>
      <c r="G2433" s="35">
        <v>6900</v>
      </c>
      <c r="H2433" s="43">
        <f t="shared" si="27"/>
        <v>1153689030.0300031</v>
      </c>
      <c r="L2433" s="20"/>
      <c r="M2433" s="24"/>
    </row>
    <row r="2434" spans="2:13" s="4" customFormat="1" ht="37.5" customHeight="1" x14ac:dyDescent="0.2">
      <c r="B2434" s="33">
        <v>2420</v>
      </c>
      <c r="C2434" s="34">
        <v>45194</v>
      </c>
      <c r="D2434" s="33">
        <v>131148</v>
      </c>
      <c r="E2434" s="33" t="s">
        <v>31</v>
      </c>
      <c r="F2434" s="36">
        <v>0</v>
      </c>
      <c r="G2434" s="35">
        <v>28500</v>
      </c>
      <c r="H2434" s="43">
        <f t="shared" si="27"/>
        <v>1153660530.0300031</v>
      </c>
      <c r="L2434" s="20"/>
      <c r="M2434" s="24"/>
    </row>
    <row r="2435" spans="2:13" s="4" customFormat="1" ht="37.5" customHeight="1" x14ac:dyDescent="0.2">
      <c r="B2435" s="33">
        <v>2421</v>
      </c>
      <c r="C2435" s="34">
        <v>45194</v>
      </c>
      <c r="D2435" s="33">
        <v>131149</v>
      </c>
      <c r="E2435" s="33" t="s">
        <v>31</v>
      </c>
      <c r="F2435" s="36">
        <v>0</v>
      </c>
      <c r="G2435" s="35">
        <v>67859.759999999995</v>
      </c>
      <c r="H2435" s="43">
        <f t="shared" ref="H2435:H2498" si="28">H2434+F2435-G2435</f>
        <v>1153592670.2700031</v>
      </c>
      <c r="L2435" s="20"/>
      <c r="M2435" s="24"/>
    </row>
    <row r="2436" spans="2:13" s="4" customFormat="1" ht="37.5" customHeight="1" x14ac:dyDescent="0.2">
      <c r="B2436" s="33">
        <v>2422</v>
      </c>
      <c r="C2436" s="34">
        <v>45194</v>
      </c>
      <c r="D2436" s="33">
        <v>131149</v>
      </c>
      <c r="E2436" s="33" t="s">
        <v>31</v>
      </c>
      <c r="F2436" s="36">
        <v>0</v>
      </c>
      <c r="G2436" s="35">
        <v>280290.32</v>
      </c>
      <c r="H2436" s="43">
        <f t="shared" si="28"/>
        <v>1153312379.9500031</v>
      </c>
      <c r="L2436" s="20"/>
      <c r="M2436" s="24"/>
    </row>
    <row r="2437" spans="2:13" s="4" customFormat="1" ht="37.5" customHeight="1" x14ac:dyDescent="0.2">
      <c r="B2437" s="33">
        <v>2423</v>
      </c>
      <c r="C2437" s="34">
        <v>45194</v>
      </c>
      <c r="D2437" s="33">
        <v>131150</v>
      </c>
      <c r="E2437" s="33" t="s">
        <v>31</v>
      </c>
      <c r="F2437" s="36">
        <v>0</v>
      </c>
      <c r="G2437" s="35">
        <v>479.4</v>
      </c>
      <c r="H2437" s="43">
        <f t="shared" si="28"/>
        <v>1153311900.5500031</v>
      </c>
      <c r="L2437" s="20"/>
      <c r="M2437" s="24"/>
    </row>
    <row r="2438" spans="2:13" s="4" customFormat="1" ht="37.5" customHeight="1" x14ac:dyDescent="0.2">
      <c r="B2438" s="33">
        <v>2424</v>
      </c>
      <c r="C2438" s="34">
        <v>45194</v>
      </c>
      <c r="D2438" s="33">
        <v>131150</v>
      </c>
      <c r="E2438" s="33" t="s">
        <v>31</v>
      </c>
      <c r="F2438" s="36">
        <v>0</v>
      </c>
      <c r="G2438" s="35">
        <v>10834.44</v>
      </c>
      <c r="H2438" s="43">
        <f t="shared" si="28"/>
        <v>1153301066.110003</v>
      </c>
      <c r="L2438" s="20"/>
      <c r="M2438" s="24"/>
    </row>
    <row r="2439" spans="2:13" s="4" customFormat="1" ht="37.5" customHeight="1" x14ac:dyDescent="0.2">
      <c r="B2439" s="33">
        <v>2425</v>
      </c>
      <c r="C2439" s="34">
        <v>45194</v>
      </c>
      <c r="D2439" s="33">
        <v>131151</v>
      </c>
      <c r="E2439" s="33" t="s">
        <v>31</v>
      </c>
      <c r="F2439" s="36">
        <v>0</v>
      </c>
      <c r="G2439" s="35">
        <v>322613.34999999998</v>
      </c>
      <c r="H2439" s="43">
        <f t="shared" si="28"/>
        <v>1152978452.7600031</v>
      </c>
      <c r="L2439" s="20"/>
      <c r="M2439" s="24"/>
    </row>
    <row r="2440" spans="2:13" s="4" customFormat="1" ht="37.5" customHeight="1" x14ac:dyDescent="0.2">
      <c r="B2440" s="33">
        <v>2426</v>
      </c>
      <c r="C2440" s="34">
        <v>45194</v>
      </c>
      <c r="D2440" s="33">
        <v>131151</v>
      </c>
      <c r="E2440" s="33" t="s">
        <v>31</v>
      </c>
      <c r="F2440" s="36">
        <v>0</v>
      </c>
      <c r="G2440" s="35">
        <v>2386363.58</v>
      </c>
      <c r="H2440" s="43">
        <f t="shared" si="28"/>
        <v>1150592089.1800032</v>
      </c>
      <c r="L2440" s="20"/>
      <c r="M2440" s="24"/>
    </row>
    <row r="2441" spans="2:13" s="4" customFormat="1" ht="37.5" customHeight="1" x14ac:dyDescent="0.2">
      <c r="B2441" s="33">
        <v>2427</v>
      </c>
      <c r="C2441" s="34">
        <v>45194</v>
      </c>
      <c r="D2441" s="33">
        <v>131152</v>
      </c>
      <c r="E2441" s="33" t="s">
        <v>31</v>
      </c>
      <c r="F2441" s="36">
        <v>0</v>
      </c>
      <c r="G2441" s="35">
        <v>8457.4</v>
      </c>
      <c r="H2441" s="43">
        <f t="shared" si="28"/>
        <v>1150583631.7800031</v>
      </c>
      <c r="L2441" s="20"/>
      <c r="M2441" s="24"/>
    </row>
    <row r="2442" spans="2:13" s="4" customFormat="1" ht="37.5" customHeight="1" x14ac:dyDescent="0.2">
      <c r="B2442" s="33">
        <v>2428</v>
      </c>
      <c r="C2442" s="34">
        <v>45194</v>
      </c>
      <c r="D2442" s="33">
        <v>131152</v>
      </c>
      <c r="E2442" s="33" t="s">
        <v>31</v>
      </c>
      <c r="F2442" s="36">
        <v>0</v>
      </c>
      <c r="G2442" s="35">
        <v>191137.24</v>
      </c>
      <c r="H2442" s="43">
        <f t="shared" si="28"/>
        <v>1150392494.5400031</v>
      </c>
      <c r="L2442" s="20"/>
      <c r="M2442" s="24"/>
    </row>
    <row r="2443" spans="2:13" s="4" customFormat="1" ht="37.5" customHeight="1" x14ac:dyDescent="0.2">
      <c r="B2443" s="33">
        <v>2429</v>
      </c>
      <c r="C2443" s="34">
        <v>45194</v>
      </c>
      <c r="D2443" s="33">
        <v>131153</v>
      </c>
      <c r="E2443" s="33" t="s">
        <v>31</v>
      </c>
      <c r="F2443" s="36">
        <v>0</v>
      </c>
      <c r="G2443" s="35">
        <v>560357.12</v>
      </c>
      <c r="H2443" s="43">
        <f t="shared" si="28"/>
        <v>1149832137.4200032</v>
      </c>
      <c r="L2443" s="20"/>
      <c r="M2443" s="24"/>
    </row>
    <row r="2444" spans="2:13" s="4" customFormat="1" ht="37.5" customHeight="1" x14ac:dyDescent="0.2">
      <c r="B2444" s="33">
        <v>2430</v>
      </c>
      <c r="C2444" s="34">
        <v>45194</v>
      </c>
      <c r="D2444" s="33">
        <v>131153</v>
      </c>
      <c r="E2444" s="33" t="s">
        <v>31</v>
      </c>
      <c r="F2444" s="36">
        <v>0</v>
      </c>
      <c r="G2444" s="35">
        <v>1724730.52</v>
      </c>
      <c r="H2444" s="43">
        <f t="shared" si="28"/>
        <v>1148107406.9000032</v>
      </c>
      <c r="L2444" s="20"/>
      <c r="M2444" s="24"/>
    </row>
    <row r="2445" spans="2:13" s="4" customFormat="1" ht="37.5" customHeight="1" x14ac:dyDescent="0.2">
      <c r="B2445" s="33">
        <v>2431</v>
      </c>
      <c r="C2445" s="34">
        <v>45194</v>
      </c>
      <c r="D2445" s="33">
        <v>131154</v>
      </c>
      <c r="E2445" s="33" t="s">
        <v>31</v>
      </c>
      <c r="F2445" s="36">
        <v>0</v>
      </c>
      <c r="G2445" s="35">
        <v>487879.98</v>
      </c>
      <c r="H2445" s="43">
        <f t="shared" si="28"/>
        <v>1147619526.9200032</v>
      </c>
      <c r="L2445" s="20"/>
      <c r="M2445" s="24"/>
    </row>
    <row r="2446" spans="2:13" s="4" customFormat="1" ht="37.5" customHeight="1" x14ac:dyDescent="0.2">
      <c r="B2446" s="33">
        <v>2432</v>
      </c>
      <c r="C2446" s="34">
        <v>45194</v>
      </c>
      <c r="D2446" s="33">
        <v>131154</v>
      </c>
      <c r="E2446" s="33" t="s">
        <v>31</v>
      </c>
      <c r="F2446" s="36">
        <v>0</v>
      </c>
      <c r="G2446" s="35">
        <v>3156044.44</v>
      </c>
      <c r="H2446" s="43">
        <f t="shared" si="28"/>
        <v>1144463482.4800031</v>
      </c>
      <c r="L2446" s="20"/>
      <c r="M2446" s="24"/>
    </row>
    <row r="2447" spans="2:13" s="4" customFormat="1" ht="37.5" customHeight="1" x14ac:dyDescent="0.2">
      <c r="B2447" s="33">
        <v>2433</v>
      </c>
      <c r="C2447" s="34">
        <v>45194</v>
      </c>
      <c r="D2447" s="33">
        <v>131155</v>
      </c>
      <c r="E2447" s="33" t="s">
        <v>31</v>
      </c>
      <c r="F2447" s="36">
        <v>0</v>
      </c>
      <c r="G2447" s="35">
        <v>73940.12</v>
      </c>
      <c r="H2447" s="43">
        <f t="shared" si="28"/>
        <v>1144389542.3600032</v>
      </c>
      <c r="L2447" s="20"/>
      <c r="M2447" s="24"/>
    </row>
    <row r="2448" spans="2:13" s="4" customFormat="1" ht="37.5" customHeight="1" x14ac:dyDescent="0.2">
      <c r="B2448" s="33">
        <v>2434</v>
      </c>
      <c r="C2448" s="34">
        <v>45194</v>
      </c>
      <c r="D2448" s="33">
        <v>131155</v>
      </c>
      <c r="E2448" s="33" t="s">
        <v>31</v>
      </c>
      <c r="F2448" s="36">
        <v>0</v>
      </c>
      <c r="G2448" s="35">
        <v>726276.66</v>
      </c>
      <c r="H2448" s="43">
        <f t="shared" si="28"/>
        <v>1143663265.7000031</v>
      </c>
      <c r="L2448" s="20"/>
      <c r="M2448" s="24"/>
    </row>
    <row r="2449" spans="2:13" s="4" customFormat="1" ht="37.5" customHeight="1" x14ac:dyDescent="0.2">
      <c r="B2449" s="33">
        <v>2435</v>
      </c>
      <c r="C2449" s="34">
        <v>45194</v>
      </c>
      <c r="D2449" s="33">
        <v>131157</v>
      </c>
      <c r="E2449" s="33" t="s">
        <v>31</v>
      </c>
      <c r="F2449" s="36">
        <v>0</v>
      </c>
      <c r="G2449" s="35">
        <v>246018.28</v>
      </c>
      <c r="H2449" s="43">
        <f t="shared" si="28"/>
        <v>1143417247.4200032</v>
      </c>
      <c r="L2449" s="20"/>
      <c r="M2449" s="24"/>
    </row>
    <row r="2450" spans="2:13" s="4" customFormat="1" ht="37.5" customHeight="1" x14ac:dyDescent="0.2">
      <c r="B2450" s="33">
        <v>2436</v>
      </c>
      <c r="C2450" s="34">
        <v>45194</v>
      </c>
      <c r="D2450" s="33">
        <v>131157</v>
      </c>
      <c r="E2450" s="33" t="s">
        <v>31</v>
      </c>
      <c r="F2450" s="36">
        <v>0</v>
      </c>
      <c r="G2450" s="35">
        <v>1692509.12</v>
      </c>
      <c r="H2450" s="43">
        <f t="shared" si="28"/>
        <v>1141724738.3000033</v>
      </c>
      <c r="L2450" s="20"/>
      <c r="M2450" s="24"/>
    </row>
    <row r="2451" spans="2:13" s="4" customFormat="1" ht="37.5" customHeight="1" x14ac:dyDescent="0.2">
      <c r="B2451" s="33">
        <v>2437</v>
      </c>
      <c r="C2451" s="34">
        <v>45194</v>
      </c>
      <c r="D2451" s="33">
        <v>131158</v>
      </c>
      <c r="E2451" s="33" t="s">
        <v>31</v>
      </c>
      <c r="F2451" s="36">
        <v>0</v>
      </c>
      <c r="G2451" s="35">
        <v>25278.560000000001</v>
      </c>
      <c r="H2451" s="43">
        <f t="shared" si="28"/>
        <v>1141699459.7400033</v>
      </c>
      <c r="L2451" s="20"/>
      <c r="M2451" s="24"/>
    </row>
    <row r="2452" spans="2:13" s="4" customFormat="1" ht="37.5" customHeight="1" x14ac:dyDescent="0.2">
      <c r="B2452" s="33">
        <v>2438</v>
      </c>
      <c r="C2452" s="34">
        <v>45194</v>
      </c>
      <c r="D2452" s="33">
        <v>131158</v>
      </c>
      <c r="E2452" s="33" t="s">
        <v>31</v>
      </c>
      <c r="F2452" s="36">
        <v>0</v>
      </c>
      <c r="G2452" s="35">
        <v>571295.56000000006</v>
      </c>
      <c r="H2452" s="43">
        <f t="shared" si="28"/>
        <v>1141128164.1800034</v>
      </c>
      <c r="L2452" s="20"/>
      <c r="M2452" s="24"/>
    </row>
    <row r="2453" spans="2:13" s="4" customFormat="1" ht="37.5" customHeight="1" x14ac:dyDescent="0.2">
      <c r="B2453" s="33">
        <v>2439</v>
      </c>
      <c r="C2453" s="34">
        <v>45194</v>
      </c>
      <c r="D2453" s="33">
        <v>131156</v>
      </c>
      <c r="E2453" s="33" t="s">
        <v>31</v>
      </c>
      <c r="F2453" s="36">
        <v>0</v>
      </c>
      <c r="G2453" s="35">
        <v>276732.15999999997</v>
      </c>
      <c r="H2453" s="43">
        <f t="shared" si="28"/>
        <v>1140851432.0200033</v>
      </c>
      <c r="L2453" s="20"/>
      <c r="M2453" s="24"/>
    </row>
    <row r="2454" spans="2:13" s="4" customFormat="1" ht="37.5" customHeight="1" x14ac:dyDescent="0.2">
      <c r="B2454" s="33">
        <v>2440</v>
      </c>
      <c r="C2454" s="34">
        <v>45194</v>
      </c>
      <c r="D2454" s="33">
        <v>131156</v>
      </c>
      <c r="E2454" s="33" t="s">
        <v>31</v>
      </c>
      <c r="F2454" s="36">
        <v>0</v>
      </c>
      <c r="G2454" s="35">
        <v>5480808.46</v>
      </c>
      <c r="H2454" s="43">
        <f t="shared" si="28"/>
        <v>1135370623.5600033</v>
      </c>
      <c r="L2454" s="20"/>
      <c r="M2454" s="24"/>
    </row>
    <row r="2455" spans="2:13" s="4" customFormat="1" ht="37.5" customHeight="1" x14ac:dyDescent="0.2">
      <c r="B2455" s="33">
        <v>2441</v>
      </c>
      <c r="C2455" s="34">
        <v>45194</v>
      </c>
      <c r="D2455" s="33">
        <v>131159</v>
      </c>
      <c r="E2455" s="33" t="s">
        <v>31</v>
      </c>
      <c r="F2455" s="36">
        <v>0</v>
      </c>
      <c r="G2455" s="35">
        <v>56157.14</v>
      </c>
      <c r="H2455" s="43">
        <f t="shared" si="28"/>
        <v>1135314466.4200032</v>
      </c>
      <c r="L2455" s="20"/>
      <c r="M2455" s="24"/>
    </row>
    <row r="2456" spans="2:13" s="4" customFormat="1" ht="37.5" customHeight="1" x14ac:dyDescent="0.2">
      <c r="B2456" s="33">
        <v>2442</v>
      </c>
      <c r="C2456" s="34">
        <v>45194</v>
      </c>
      <c r="D2456" s="33">
        <v>131159</v>
      </c>
      <c r="E2456" s="33" t="s">
        <v>31</v>
      </c>
      <c r="F2456" s="36">
        <v>0</v>
      </c>
      <c r="G2456" s="35">
        <v>1269151.27</v>
      </c>
      <c r="H2456" s="43">
        <f t="shared" si="28"/>
        <v>1134045315.1500032</v>
      </c>
      <c r="L2456" s="20"/>
      <c r="M2456" s="24"/>
    </row>
    <row r="2457" spans="2:13" s="4" customFormat="1" ht="37.5" customHeight="1" x14ac:dyDescent="0.2">
      <c r="B2457" s="33">
        <v>2443</v>
      </c>
      <c r="C2457" s="34">
        <v>45194</v>
      </c>
      <c r="D2457" s="33">
        <v>131164</v>
      </c>
      <c r="E2457" s="33" t="s">
        <v>31</v>
      </c>
      <c r="F2457" s="36">
        <v>0</v>
      </c>
      <c r="G2457" s="35">
        <v>85588.89</v>
      </c>
      <c r="H2457" s="43">
        <f t="shared" si="28"/>
        <v>1133959726.2600031</v>
      </c>
      <c r="L2457" s="20"/>
      <c r="M2457" s="24"/>
    </row>
    <row r="2458" spans="2:13" s="4" customFormat="1" ht="37.5" customHeight="1" x14ac:dyDescent="0.2">
      <c r="B2458" s="33">
        <v>2444</v>
      </c>
      <c r="C2458" s="34">
        <v>45194</v>
      </c>
      <c r="D2458" s="33">
        <v>131164</v>
      </c>
      <c r="E2458" s="33" t="s">
        <v>31</v>
      </c>
      <c r="F2458" s="36">
        <v>0</v>
      </c>
      <c r="G2458" s="35">
        <v>1934308.87</v>
      </c>
      <c r="H2458" s="43">
        <f t="shared" si="28"/>
        <v>1132025417.3900032</v>
      </c>
      <c r="L2458" s="20"/>
      <c r="M2458" s="24"/>
    </row>
    <row r="2459" spans="2:13" s="4" customFormat="1" ht="37.5" customHeight="1" x14ac:dyDescent="0.2">
      <c r="B2459" s="33">
        <v>2445</v>
      </c>
      <c r="C2459" s="34">
        <v>45194</v>
      </c>
      <c r="D2459" s="33">
        <v>131163</v>
      </c>
      <c r="E2459" s="33" t="s">
        <v>31</v>
      </c>
      <c r="F2459" s="36">
        <v>0</v>
      </c>
      <c r="G2459" s="35">
        <v>109794.62</v>
      </c>
      <c r="H2459" s="43">
        <f t="shared" si="28"/>
        <v>1131915622.7700033</v>
      </c>
      <c r="L2459" s="20"/>
      <c r="M2459" s="24"/>
    </row>
    <row r="2460" spans="2:13" s="4" customFormat="1" ht="37.5" customHeight="1" x14ac:dyDescent="0.2">
      <c r="B2460" s="33">
        <v>2446</v>
      </c>
      <c r="C2460" s="34">
        <v>45194</v>
      </c>
      <c r="D2460" s="33">
        <v>131163</v>
      </c>
      <c r="E2460" s="33" t="s">
        <v>31</v>
      </c>
      <c r="F2460" s="36">
        <v>0</v>
      </c>
      <c r="G2460" s="35">
        <v>2270341.34</v>
      </c>
      <c r="H2460" s="43">
        <f t="shared" si="28"/>
        <v>1129645281.4300034</v>
      </c>
      <c r="L2460" s="20"/>
      <c r="M2460" s="24"/>
    </row>
    <row r="2461" spans="2:13" s="4" customFormat="1" ht="37.5" customHeight="1" x14ac:dyDescent="0.2">
      <c r="B2461" s="33">
        <v>2447</v>
      </c>
      <c r="C2461" s="34">
        <v>45194</v>
      </c>
      <c r="D2461" s="33">
        <v>131162</v>
      </c>
      <c r="E2461" s="33" t="s">
        <v>31</v>
      </c>
      <c r="F2461" s="36">
        <v>0</v>
      </c>
      <c r="G2461" s="35">
        <v>80521.75</v>
      </c>
      <c r="H2461" s="43">
        <f t="shared" si="28"/>
        <v>1129564759.6800034</v>
      </c>
      <c r="L2461" s="20"/>
      <c r="M2461" s="24"/>
    </row>
    <row r="2462" spans="2:13" s="4" customFormat="1" ht="37.5" customHeight="1" x14ac:dyDescent="0.2">
      <c r="B2462" s="33">
        <v>2448</v>
      </c>
      <c r="C2462" s="34">
        <v>45194</v>
      </c>
      <c r="D2462" s="33">
        <v>131162</v>
      </c>
      <c r="E2462" s="33" t="s">
        <v>31</v>
      </c>
      <c r="F2462" s="36">
        <v>0</v>
      </c>
      <c r="G2462" s="35">
        <v>1819791.44</v>
      </c>
      <c r="H2462" s="43">
        <f t="shared" si="28"/>
        <v>1127744968.2400033</v>
      </c>
      <c r="L2462" s="20"/>
      <c r="M2462" s="24"/>
    </row>
    <row r="2463" spans="2:13" s="4" customFormat="1" ht="37.5" customHeight="1" x14ac:dyDescent="0.2">
      <c r="B2463" s="33">
        <v>2449</v>
      </c>
      <c r="C2463" s="34">
        <v>45194</v>
      </c>
      <c r="D2463" s="33">
        <v>131161</v>
      </c>
      <c r="E2463" s="33" t="s">
        <v>31</v>
      </c>
      <c r="F2463" s="36">
        <v>0</v>
      </c>
      <c r="G2463" s="35">
        <v>130708.13</v>
      </c>
      <c r="H2463" s="43">
        <f t="shared" si="28"/>
        <v>1127614260.1100032</v>
      </c>
      <c r="L2463" s="20"/>
      <c r="M2463" s="24"/>
    </row>
    <row r="2464" spans="2:13" s="4" customFormat="1" ht="37.5" customHeight="1" x14ac:dyDescent="0.2">
      <c r="B2464" s="33">
        <v>2450</v>
      </c>
      <c r="C2464" s="34">
        <v>45194</v>
      </c>
      <c r="D2464" s="33">
        <v>131161</v>
      </c>
      <c r="E2464" s="33" t="s">
        <v>31</v>
      </c>
      <c r="F2464" s="36">
        <v>0</v>
      </c>
      <c r="G2464" s="35">
        <v>1396073.97</v>
      </c>
      <c r="H2464" s="43">
        <f t="shared" si="28"/>
        <v>1126218186.1400032</v>
      </c>
      <c r="L2464" s="20"/>
      <c r="M2464" s="24"/>
    </row>
    <row r="2465" spans="2:13" s="4" customFormat="1" ht="37.5" customHeight="1" x14ac:dyDescent="0.2">
      <c r="B2465" s="33">
        <v>2451</v>
      </c>
      <c r="C2465" s="34">
        <v>45194</v>
      </c>
      <c r="D2465" s="33">
        <v>131160</v>
      </c>
      <c r="E2465" s="33" t="s">
        <v>31</v>
      </c>
      <c r="F2465" s="36">
        <v>0</v>
      </c>
      <c r="G2465" s="35">
        <v>34666.28</v>
      </c>
      <c r="H2465" s="43">
        <f t="shared" si="28"/>
        <v>1126183519.8600032</v>
      </c>
      <c r="L2465" s="20"/>
      <c r="M2465" s="24"/>
    </row>
    <row r="2466" spans="2:13" s="4" customFormat="1" ht="37.5" customHeight="1" x14ac:dyDescent="0.2">
      <c r="B2466" s="33">
        <v>2452</v>
      </c>
      <c r="C2466" s="34">
        <v>45194</v>
      </c>
      <c r="D2466" s="33">
        <v>131160</v>
      </c>
      <c r="E2466" s="33" t="s">
        <v>31</v>
      </c>
      <c r="F2466" s="36">
        <v>0</v>
      </c>
      <c r="G2466" s="35">
        <v>143186.79999999999</v>
      </c>
      <c r="H2466" s="43">
        <f t="shared" si="28"/>
        <v>1126040333.0600033</v>
      </c>
      <c r="L2466" s="20"/>
      <c r="M2466" s="24"/>
    </row>
    <row r="2467" spans="2:13" s="4" customFormat="1" ht="37.5" customHeight="1" x14ac:dyDescent="0.2">
      <c r="B2467" s="33">
        <v>2453</v>
      </c>
      <c r="C2467" s="34">
        <v>45194</v>
      </c>
      <c r="D2467" s="33">
        <v>131172</v>
      </c>
      <c r="E2467" s="33" t="s">
        <v>31</v>
      </c>
      <c r="F2467" s="36">
        <v>0</v>
      </c>
      <c r="G2467" s="35">
        <v>480756.68</v>
      </c>
      <c r="H2467" s="43">
        <f t="shared" si="28"/>
        <v>1125559576.3800032</v>
      </c>
      <c r="L2467" s="20"/>
      <c r="M2467" s="24"/>
    </row>
    <row r="2468" spans="2:13" s="4" customFormat="1" ht="37.5" customHeight="1" x14ac:dyDescent="0.2">
      <c r="B2468" s="33">
        <v>2454</v>
      </c>
      <c r="C2468" s="34">
        <v>45194</v>
      </c>
      <c r="D2468" s="33">
        <v>131172</v>
      </c>
      <c r="E2468" s="33" t="s">
        <v>31</v>
      </c>
      <c r="F2468" s="36">
        <v>0</v>
      </c>
      <c r="G2468" s="35">
        <v>1549688</v>
      </c>
      <c r="H2468" s="43">
        <f t="shared" si="28"/>
        <v>1124009888.3800032</v>
      </c>
      <c r="L2468" s="20"/>
      <c r="M2468" s="24"/>
    </row>
    <row r="2469" spans="2:13" s="4" customFormat="1" ht="37.5" customHeight="1" x14ac:dyDescent="0.2">
      <c r="B2469" s="33">
        <v>2455</v>
      </c>
      <c r="C2469" s="34">
        <v>45194</v>
      </c>
      <c r="D2469" s="33">
        <v>131171</v>
      </c>
      <c r="E2469" s="33" t="s">
        <v>31</v>
      </c>
      <c r="F2469" s="36">
        <v>0</v>
      </c>
      <c r="G2469" s="35">
        <v>92382.55</v>
      </c>
      <c r="H2469" s="43">
        <f t="shared" si="28"/>
        <v>1123917505.8300033</v>
      </c>
      <c r="L2469" s="20"/>
      <c r="M2469" s="24"/>
    </row>
    <row r="2470" spans="2:13" s="4" customFormat="1" ht="37.5" customHeight="1" x14ac:dyDescent="0.2">
      <c r="B2470" s="33">
        <v>2456</v>
      </c>
      <c r="C2470" s="34">
        <v>45194</v>
      </c>
      <c r="D2470" s="33">
        <v>131171</v>
      </c>
      <c r="E2470" s="33" t="s">
        <v>31</v>
      </c>
      <c r="F2470" s="36">
        <v>0</v>
      </c>
      <c r="G2470" s="35">
        <v>1196189.54</v>
      </c>
      <c r="H2470" s="43">
        <f t="shared" si="28"/>
        <v>1122721316.2900033</v>
      </c>
      <c r="L2470" s="20"/>
      <c r="M2470" s="24"/>
    </row>
    <row r="2471" spans="2:13" s="4" customFormat="1" ht="37.5" customHeight="1" x14ac:dyDescent="0.2">
      <c r="B2471" s="33">
        <v>2457</v>
      </c>
      <c r="C2471" s="34">
        <v>45194</v>
      </c>
      <c r="D2471" s="33">
        <v>131170</v>
      </c>
      <c r="E2471" s="33" t="s">
        <v>31</v>
      </c>
      <c r="F2471" s="36">
        <v>0</v>
      </c>
      <c r="G2471" s="35">
        <v>103331.3</v>
      </c>
      <c r="H2471" s="43">
        <f t="shared" si="28"/>
        <v>1122617984.9900033</v>
      </c>
      <c r="L2471" s="20"/>
      <c r="M2471" s="24"/>
    </row>
    <row r="2472" spans="2:13" s="4" customFormat="1" ht="37.5" customHeight="1" x14ac:dyDescent="0.2">
      <c r="B2472" s="33">
        <v>2458</v>
      </c>
      <c r="C2472" s="34">
        <v>45194</v>
      </c>
      <c r="D2472" s="33">
        <v>131170</v>
      </c>
      <c r="E2472" s="33" t="s">
        <v>31</v>
      </c>
      <c r="F2472" s="36">
        <v>0</v>
      </c>
      <c r="G2472" s="35">
        <v>2335287.5</v>
      </c>
      <c r="H2472" s="43">
        <f t="shared" si="28"/>
        <v>1120282697.4900033</v>
      </c>
      <c r="L2472" s="20"/>
      <c r="M2472" s="24"/>
    </row>
    <row r="2473" spans="2:13" s="4" customFormat="1" ht="37.5" customHeight="1" x14ac:dyDescent="0.2">
      <c r="B2473" s="33">
        <v>2459</v>
      </c>
      <c r="C2473" s="34">
        <v>45194</v>
      </c>
      <c r="D2473" s="33">
        <v>131169</v>
      </c>
      <c r="E2473" s="33" t="s">
        <v>31</v>
      </c>
      <c r="F2473" s="36">
        <v>0</v>
      </c>
      <c r="G2473" s="35">
        <v>25861.52</v>
      </c>
      <c r="H2473" s="43">
        <f t="shared" si="28"/>
        <v>1120256835.9700034</v>
      </c>
      <c r="L2473" s="20"/>
      <c r="M2473" s="24"/>
    </row>
    <row r="2474" spans="2:13" s="4" customFormat="1" ht="37.5" customHeight="1" x14ac:dyDescent="0.2">
      <c r="B2474" s="33">
        <v>2460</v>
      </c>
      <c r="C2474" s="34">
        <v>45194</v>
      </c>
      <c r="D2474" s="33">
        <v>131169</v>
      </c>
      <c r="E2474" s="33" t="s">
        <v>31</v>
      </c>
      <c r="F2474" s="36">
        <v>0</v>
      </c>
      <c r="G2474" s="35">
        <v>584470.38</v>
      </c>
      <c r="H2474" s="43">
        <f t="shared" si="28"/>
        <v>1119672365.5900033</v>
      </c>
      <c r="L2474" s="20"/>
      <c r="M2474" s="24"/>
    </row>
    <row r="2475" spans="2:13" s="4" customFormat="1" ht="37.5" customHeight="1" x14ac:dyDescent="0.2">
      <c r="B2475" s="33">
        <v>2461</v>
      </c>
      <c r="C2475" s="34">
        <v>45194</v>
      </c>
      <c r="D2475" s="33">
        <v>131168</v>
      </c>
      <c r="E2475" s="33" t="s">
        <v>31</v>
      </c>
      <c r="F2475" s="36">
        <v>0</v>
      </c>
      <c r="G2475" s="35">
        <v>351720.31</v>
      </c>
      <c r="H2475" s="43">
        <f t="shared" si="28"/>
        <v>1119320645.2800033</v>
      </c>
      <c r="L2475" s="20"/>
      <c r="M2475" s="24"/>
    </row>
    <row r="2476" spans="2:13" s="4" customFormat="1" ht="37.5" customHeight="1" x14ac:dyDescent="0.2">
      <c r="B2476" s="33">
        <v>2462</v>
      </c>
      <c r="C2476" s="34">
        <v>45194</v>
      </c>
      <c r="D2476" s="33">
        <v>131168</v>
      </c>
      <c r="E2476" s="33" t="s">
        <v>31</v>
      </c>
      <c r="F2476" s="36">
        <v>0</v>
      </c>
      <c r="G2476" s="35">
        <v>1021404.27</v>
      </c>
      <c r="H2476" s="43">
        <f t="shared" si="28"/>
        <v>1118299241.0100033</v>
      </c>
      <c r="L2476" s="20"/>
      <c r="M2476" s="24"/>
    </row>
    <row r="2477" spans="2:13" s="4" customFormat="1" ht="37.5" customHeight="1" x14ac:dyDescent="0.2">
      <c r="B2477" s="33">
        <v>2463</v>
      </c>
      <c r="C2477" s="34">
        <v>45194</v>
      </c>
      <c r="D2477" s="33">
        <v>131167</v>
      </c>
      <c r="E2477" s="33" t="s">
        <v>31</v>
      </c>
      <c r="F2477" s="36">
        <v>0</v>
      </c>
      <c r="G2477" s="35">
        <v>114206.43</v>
      </c>
      <c r="H2477" s="43">
        <f t="shared" si="28"/>
        <v>1118185034.5800033</v>
      </c>
      <c r="L2477" s="20"/>
      <c r="M2477" s="24"/>
    </row>
    <row r="2478" spans="2:13" s="4" customFormat="1" ht="37.5" customHeight="1" x14ac:dyDescent="0.2">
      <c r="B2478" s="33">
        <v>2464</v>
      </c>
      <c r="C2478" s="34">
        <v>45194</v>
      </c>
      <c r="D2478" s="33">
        <v>131167</v>
      </c>
      <c r="E2478" s="33" t="s">
        <v>31</v>
      </c>
      <c r="F2478" s="36">
        <v>0</v>
      </c>
      <c r="G2478" s="35">
        <v>810254.62</v>
      </c>
      <c r="H2478" s="43">
        <f t="shared" si="28"/>
        <v>1117374779.9600034</v>
      </c>
      <c r="L2478" s="20"/>
      <c r="M2478" s="24"/>
    </row>
    <row r="2479" spans="2:13" s="4" customFormat="1" ht="37.5" customHeight="1" x14ac:dyDescent="0.2">
      <c r="B2479" s="33">
        <v>2465</v>
      </c>
      <c r="C2479" s="34">
        <v>45194</v>
      </c>
      <c r="D2479" s="33">
        <v>131166</v>
      </c>
      <c r="E2479" s="33" t="s">
        <v>31</v>
      </c>
      <c r="F2479" s="36">
        <v>0</v>
      </c>
      <c r="G2479" s="35">
        <v>89507.38</v>
      </c>
      <c r="H2479" s="43">
        <f t="shared" si="28"/>
        <v>1117285272.5800033</v>
      </c>
      <c r="L2479" s="20"/>
      <c r="M2479" s="24"/>
    </row>
    <row r="2480" spans="2:13" s="4" customFormat="1" ht="37.5" customHeight="1" x14ac:dyDescent="0.2">
      <c r="B2480" s="33">
        <v>2466</v>
      </c>
      <c r="C2480" s="34">
        <v>45194</v>
      </c>
      <c r="D2480" s="33">
        <v>131166</v>
      </c>
      <c r="E2480" s="33" t="s">
        <v>31</v>
      </c>
      <c r="F2480" s="36">
        <v>0</v>
      </c>
      <c r="G2480" s="35">
        <v>949214.82</v>
      </c>
      <c r="H2480" s="43">
        <f t="shared" si="28"/>
        <v>1116336057.7600033</v>
      </c>
      <c r="L2480" s="20"/>
      <c r="M2480" s="24"/>
    </row>
    <row r="2481" spans="2:13" s="4" customFormat="1" ht="37.5" customHeight="1" x14ac:dyDescent="0.2">
      <c r="B2481" s="33">
        <v>2467</v>
      </c>
      <c r="C2481" s="34">
        <v>45194</v>
      </c>
      <c r="D2481" s="33">
        <v>131165</v>
      </c>
      <c r="E2481" s="33" t="s">
        <v>31</v>
      </c>
      <c r="F2481" s="36">
        <v>0</v>
      </c>
      <c r="G2481" s="35">
        <v>14019.03</v>
      </c>
      <c r="H2481" s="43">
        <f t="shared" si="28"/>
        <v>1116322038.7300034</v>
      </c>
      <c r="L2481" s="20"/>
      <c r="M2481" s="24"/>
    </row>
    <row r="2482" spans="2:13" s="4" customFormat="1" ht="37.5" customHeight="1" x14ac:dyDescent="0.2">
      <c r="B2482" s="33">
        <v>2468</v>
      </c>
      <c r="C2482" s="34">
        <v>45194</v>
      </c>
      <c r="D2482" s="33">
        <v>131165</v>
      </c>
      <c r="E2482" s="33" t="s">
        <v>31</v>
      </c>
      <c r="F2482" s="36">
        <v>0</v>
      </c>
      <c r="G2482" s="35">
        <v>1521686.38</v>
      </c>
      <c r="H2482" s="43">
        <f t="shared" si="28"/>
        <v>1114800352.3500032</v>
      </c>
      <c r="L2482" s="20"/>
      <c r="M2482" s="24"/>
    </row>
    <row r="2483" spans="2:13" s="4" customFormat="1" ht="37.5" customHeight="1" x14ac:dyDescent="0.2">
      <c r="B2483" s="33">
        <v>2469</v>
      </c>
      <c r="C2483" s="34">
        <v>45194</v>
      </c>
      <c r="D2483" s="33">
        <v>131173</v>
      </c>
      <c r="E2483" s="33" t="s">
        <v>31</v>
      </c>
      <c r="F2483" s="36">
        <v>0</v>
      </c>
      <c r="G2483" s="35">
        <v>257795.39</v>
      </c>
      <c r="H2483" s="43">
        <f t="shared" si="28"/>
        <v>1114542556.9600031</v>
      </c>
      <c r="L2483" s="20"/>
      <c r="M2483" s="24"/>
    </row>
    <row r="2484" spans="2:13" s="4" customFormat="1" ht="37.5" customHeight="1" x14ac:dyDescent="0.2">
      <c r="B2484" s="33">
        <v>2470</v>
      </c>
      <c r="C2484" s="34">
        <v>45194</v>
      </c>
      <c r="D2484" s="33">
        <v>131173</v>
      </c>
      <c r="E2484" s="33" t="s">
        <v>31</v>
      </c>
      <c r="F2484" s="36">
        <v>0</v>
      </c>
      <c r="G2484" s="35">
        <v>3891392.02</v>
      </c>
      <c r="H2484" s="43">
        <f t="shared" si="28"/>
        <v>1110651164.9400032</v>
      </c>
      <c r="L2484" s="20"/>
      <c r="M2484" s="24"/>
    </row>
    <row r="2485" spans="2:13" s="4" customFormat="1" ht="37.5" customHeight="1" x14ac:dyDescent="0.2">
      <c r="B2485" s="33">
        <v>2471</v>
      </c>
      <c r="C2485" s="34">
        <v>45194</v>
      </c>
      <c r="D2485" s="33">
        <v>131174</v>
      </c>
      <c r="E2485" s="33" t="s">
        <v>31</v>
      </c>
      <c r="F2485" s="36">
        <v>0</v>
      </c>
      <c r="G2485" s="35">
        <v>416730.98</v>
      </c>
      <c r="H2485" s="43">
        <f t="shared" si="28"/>
        <v>1110234433.9600031</v>
      </c>
      <c r="L2485" s="20"/>
      <c r="M2485" s="24"/>
    </row>
    <row r="2486" spans="2:13" s="4" customFormat="1" ht="37.5" customHeight="1" x14ac:dyDescent="0.2">
      <c r="B2486" s="33">
        <v>2472</v>
      </c>
      <c r="C2486" s="34">
        <v>45194</v>
      </c>
      <c r="D2486" s="33">
        <v>131174</v>
      </c>
      <c r="E2486" s="33" t="s">
        <v>31</v>
      </c>
      <c r="F2486" s="36">
        <v>0</v>
      </c>
      <c r="G2486" s="35">
        <v>2721844.06</v>
      </c>
      <c r="H2486" s="43">
        <f t="shared" si="28"/>
        <v>1107512589.9000032</v>
      </c>
      <c r="L2486" s="20"/>
      <c r="M2486" s="24"/>
    </row>
    <row r="2487" spans="2:13" s="4" customFormat="1" ht="37.5" customHeight="1" x14ac:dyDescent="0.2">
      <c r="B2487" s="33">
        <v>2473</v>
      </c>
      <c r="C2487" s="34">
        <v>45194</v>
      </c>
      <c r="D2487" s="33">
        <v>131175</v>
      </c>
      <c r="E2487" s="33" t="s">
        <v>31</v>
      </c>
      <c r="F2487" s="36">
        <v>0</v>
      </c>
      <c r="G2487" s="35">
        <v>44718.5</v>
      </c>
      <c r="H2487" s="43">
        <f t="shared" si="28"/>
        <v>1107467871.4000032</v>
      </c>
      <c r="L2487" s="20"/>
      <c r="M2487" s="24"/>
    </row>
    <row r="2488" spans="2:13" s="4" customFormat="1" ht="37.5" customHeight="1" x14ac:dyDescent="0.2">
      <c r="B2488" s="33">
        <v>2474</v>
      </c>
      <c r="C2488" s="34">
        <v>45194</v>
      </c>
      <c r="D2488" s="33">
        <v>131175</v>
      </c>
      <c r="E2488" s="33" t="s">
        <v>31</v>
      </c>
      <c r="F2488" s="36">
        <v>0</v>
      </c>
      <c r="G2488" s="35">
        <v>761211.13</v>
      </c>
      <c r="H2488" s="43">
        <f t="shared" si="28"/>
        <v>1106706660.2700031</v>
      </c>
      <c r="L2488" s="20"/>
      <c r="M2488" s="24"/>
    </row>
    <row r="2489" spans="2:13" s="4" customFormat="1" ht="37.5" customHeight="1" x14ac:dyDescent="0.2">
      <c r="B2489" s="33">
        <v>2475</v>
      </c>
      <c r="C2489" s="34">
        <v>45194</v>
      </c>
      <c r="D2489" s="33">
        <v>131176</v>
      </c>
      <c r="E2489" s="33" t="s">
        <v>31</v>
      </c>
      <c r="F2489" s="36">
        <v>0</v>
      </c>
      <c r="G2489" s="35">
        <v>1226852.79</v>
      </c>
      <c r="H2489" s="43">
        <f t="shared" si="28"/>
        <v>1105479807.4800031</v>
      </c>
      <c r="L2489" s="20"/>
      <c r="M2489" s="24"/>
    </row>
    <row r="2490" spans="2:13" s="4" customFormat="1" ht="37.5" customHeight="1" x14ac:dyDescent="0.2">
      <c r="B2490" s="33">
        <v>2476</v>
      </c>
      <c r="C2490" s="34">
        <v>45194</v>
      </c>
      <c r="D2490" s="33">
        <v>131176</v>
      </c>
      <c r="E2490" s="33" t="s">
        <v>31</v>
      </c>
      <c r="F2490" s="36">
        <v>0</v>
      </c>
      <c r="G2490" s="35">
        <v>3625651.24</v>
      </c>
      <c r="H2490" s="43">
        <f t="shared" si="28"/>
        <v>1101854156.2400031</v>
      </c>
      <c r="L2490" s="20"/>
      <c r="M2490" s="24"/>
    </row>
    <row r="2491" spans="2:13" s="4" customFormat="1" ht="37.5" customHeight="1" x14ac:dyDescent="0.2">
      <c r="B2491" s="33">
        <v>2477</v>
      </c>
      <c r="C2491" s="34">
        <v>45194</v>
      </c>
      <c r="D2491" s="33">
        <v>131177</v>
      </c>
      <c r="E2491" s="33" t="s">
        <v>31</v>
      </c>
      <c r="F2491" s="36">
        <v>0</v>
      </c>
      <c r="G2491" s="35">
        <v>6927435.6299999999</v>
      </c>
      <c r="H2491" s="43">
        <f t="shared" si="28"/>
        <v>1094926720.610003</v>
      </c>
      <c r="L2491" s="20"/>
      <c r="M2491" s="24"/>
    </row>
    <row r="2492" spans="2:13" s="4" customFormat="1" ht="37.5" customHeight="1" x14ac:dyDescent="0.2">
      <c r="B2492" s="33">
        <v>2478</v>
      </c>
      <c r="C2492" s="34">
        <v>45194</v>
      </c>
      <c r="D2492" s="33">
        <v>131178</v>
      </c>
      <c r="E2492" s="33" t="s">
        <v>31</v>
      </c>
      <c r="F2492" s="36">
        <v>0</v>
      </c>
      <c r="G2492" s="35">
        <v>78290.06</v>
      </c>
      <c r="H2492" s="43">
        <f t="shared" si="28"/>
        <v>1094848430.5500031</v>
      </c>
      <c r="L2492" s="20"/>
      <c r="M2492" s="24"/>
    </row>
    <row r="2493" spans="2:13" s="4" customFormat="1" ht="37.5" customHeight="1" x14ac:dyDescent="0.2">
      <c r="B2493" s="33">
        <v>2479</v>
      </c>
      <c r="C2493" s="34">
        <v>45194</v>
      </c>
      <c r="D2493" s="33">
        <v>131178</v>
      </c>
      <c r="E2493" s="33" t="s">
        <v>31</v>
      </c>
      <c r="F2493" s="36">
        <v>0</v>
      </c>
      <c r="G2493" s="35">
        <v>528776.24</v>
      </c>
      <c r="H2493" s="43">
        <f t="shared" si="28"/>
        <v>1094319654.310003</v>
      </c>
      <c r="L2493" s="20"/>
      <c r="M2493" s="24"/>
    </row>
    <row r="2494" spans="2:13" s="4" customFormat="1" ht="37.5" customHeight="1" x14ac:dyDescent="0.2">
      <c r="B2494" s="33">
        <v>2480</v>
      </c>
      <c r="C2494" s="34">
        <v>45194</v>
      </c>
      <c r="D2494" s="33">
        <v>131179</v>
      </c>
      <c r="E2494" s="33" t="s">
        <v>31</v>
      </c>
      <c r="F2494" s="36">
        <v>0</v>
      </c>
      <c r="G2494" s="35">
        <v>46539.86</v>
      </c>
      <c r="H2494" s="43">
        <f t="shared" si="28"/>
        <v>1094273114.4500031</v>
      </c>
      <c r="L2494" s="20"/>
      <c r="M2494" s="24"/>
    </row>
    <row r="2495" spans="2:13" s="4" customFormat="1" ht="37.5" customHeight="1" x14ac:dyDescent="0.2">
      <c r="B2495" s="33">
        <v>2481</v>
      </c>
      <c r="C2495" s="34">
        <v>45194</v>
      </c>
      <c r="D2495" s="33">
        <v>131179</v>
      </c>
      <c r="E2495" s="33" t="s">
        <v>31</v>
      </c>
      <c r="F2495" s="36">
        <v>0</v>
      </c>
      <c r="G2495" s="35">
        <v>1051800.93</v>
      </c>
      <c r="H2495" s="43">
        <f t="shared" si="28"/>
        <v>1093221313.5200031</v>
      </c>
      <c r="L2495" s="20"/>
      <c r="M2495" s="24"/>
    </row>
    <row r="2496" spans="2:13" s="4" customFormat="1" ht="37.5" customHeight="1" x14ac:dyDescent="0.2">
      <c r="B2496" s="33">
        <v>2482</v>
      </c>
      <c r="C2496" s="34">
        <v>45194</v>
      </c>
      <c r="D2496" s="33">
        <v>131180</v>
      </c>
      <c r="E2496" s="33" t="s">
        <v>31</v>
      </c>
      <c r="F2496" s="36">
        <v>0</v>
      </c>
      <c r="G2496" s="35">
        <v>29407.59</v>
      </c>
      <c r="H2496" s="43">
        <f t="shared" si="28"/>
        <v>1093191905.9300032</v>
      </c>
      <c r="L2496" s="20"/>
      <c r="M2496" s="24"/>
    </row>
    <row r="2497" spans="2:13" s="4" customFormat="1" ht="37.5" customHeight="1" x14ac:dyDescent="0.2">
      <c r="B2497" s="33">
        <v>2483</v>
      </c>
      <c r="C2497" s="34">
        <v>45194</v>
      </c>
      <c r="D2497" s="33">
        <v>131180</v>
      </c>
      <c r="E2497" s="33" t="s">
        <v>31</v>
      </c>
      <c r="F2497" s="36">
        <v>0</v>
      </c>
      <c r="G2497" s="35">
        <v>664611.48</v>
      </c>
      <c r="H2497" s="43">
        <f t="shared" si="28"/>
        <v>1092527294.4500031</v>
      </c>
      <c r="L2497" s="20"/>
      <c r="M2497" s="24"/>
    </row>
    <row r="2498" spans="2:13" s="4" customFormat="1" ht="37.5" customHeight="1" x14ac:dyDescent="0.2">
      <c r="B2498" s="33">
        <v>2484</v>
      </c>
      <c r="C2498" s="34">
        <v>45194</v>
      </c>
      <c r="D2498" s="33">
        <v>131181</v>
      </c>
      <c r="E2498" s="33" t="s">
        <v>31</v>
      </c>
      <c r="F2498" s="36">
        <v>0</v>
      </c>
      <c r="G2498" s="35">
        <v>768941.29</v>
      </c>
      <c r="H2498" s="43">
        <f t="shared" si="28"/>
        <v>1091758353.1600032</v>
      </c>
      <c r="L2498" s="20"/>
      <c r="M2498" s="24"/>
    </row>
    <row r="2499" spans="2:13" s="4" customFormat="1" ht="37.5" customHeight="1" x14ac:dyDescent="0.2">
      <c r="B2499" s="33">
        <v>2485</v>
      </c>
      <c r="C2499" s="34">
        <v>45194</v>
      </c>
      <c r="D2499" s="33">
        <v>131181</v>
      </c>
      <c r="E2499" s="33" t="s">
        <v>31</v>
      </c>
      <c r="F2499" s="36">
        <v>0</v>
      </c>
      <c r="G2499" s="35">
        <v>5185157.95</v>
      </c>
      <c r="H2499" s="43">
        <f t="shared" ref="H2499:H2562" si="29">H2498+F2499-G2499</f>
        <v>1086573195.2100031</v>
      </c>
      <c r="L2499" s="20"/>
      <c r="M2499" s="24"/>
    </row>
    <row r="2500" spans="2:13" s="4" customFormat="1" ht="37.5" customHeight="1" x14ac:dyDescent="0.2">
      <c r="B2500" s="33">
        <v>2486</v>
      </c>
      <c r="C2500" s="34">
        <v>45194</v>
      </c>
      <c r="D2500" s="33">
        <v>131182</v>
      </c>
      <c r="E2500" s="33" t="s">
        <v>31</v>
      </c>
      <c r="F2500" s="36">
        <v>0</v>
      </c>
      <c r="G2500" s="35">
        <v>13199.4</v>
      </c>
      <c r="H2500" s="43">
        <f t="shared" si="29"/>
        <v>1086559995.810003</v>
      </c>
      <c r="L2500" s="20"/>
      <c r="M2500" s="24"/>
    </row>
    <row r="2501" spans="2:13" s="4" customFormat="1" ht="37.5" customHeight="1" x14ac:dyDescent="0.2">
      <c r="B2501" s="33">
        <v>2487</v>
      </c>
      <c r="C2501" s="34">
        <v>45194</v>
      </c>
      <c r="D2501" s="33">
        <v>131182</v>
      </c>
      <c r="E2501" s="33" t="s">
        <v>31</v>
      </c>
      <c r="F2501" s="36">
        <v>0</v>
      </c>
      <c r="G2501" s="35">
        <v>1029766.25</v>
      </c>
      <c r="H2501" s="43">
        <f t="shared" si="29"/>
        <v>1085530229.560003</v>
      </c>
      <c r="L2501" s="20"/>
      <c r="M2501" s="24"/>
    </row>
    <row r="2502" spans="2:13" s="4" customFormat="1" ht="37.5" customHeight="1" x14ac:dyDescent="0.2">
      <c r="B2502" s="33">
        <v>2488</v>
      </c>
      <c r="C2502" s="34">
        <v>45194</v>
      </c>
      <c r="D2502" s="33">
        <v>131183</v>
      </c>
      <c r="E2502" s="33" t="s">
        <v>31</v>
      </c>
      <c r="F2502" s="36">
        <v>0</v>
      </c>
      <c r="G2502" s="35">
        <v>25275.54</v>
      </c>
      <c r="H2502" s="43">
        <f t="shared" si="29"/>
        <v>1085504954.0200031</v>
      </c>
      <c r="L2502" s="20"/>
      <c r="M2502" s="24"/>
    </row>
    <row r="2503" spans="2:13" s="4" customFormat="1" ht="37.5" customHeight="1" x14ac:dyDescent="0.2">
      <c r="B2503" s="33">
        <v>2489</v>
      </c>
      <c r="C2503" s="34">
        <v>45194</v>
      </c>
      <c r="D2503" s="33">
        <v>131183</v>
      </c>
      <c r="E2503" s="33" t="s">
        <v>31</v>
      </c>
      <c r="F2503" s="36">
        <v>0</v>
      </c>
      <c r="G2503" s="35">
        <v>571227.30000000005</v>
      </c>
      <c r="H2503" s="43">
        <f t="shared" si="29"/>
        <v>1084933726.7200031</v>
      </c>
      <c r="L2503" s="20"/>
      <c r="M2503" s="24"/>
    </row>
    <row r="2504" spans="2:13" s="4" customFormat="1" ht="37.5" customHeight="1" x14ac:dyDescent="0.2">
      <c r="B2504" s="33">
        <v>2490</v>
      </c>
      <c r="C2504" s="34">
        <v>45194</v>
      </c>
      <c r="D2504" s="33">
        <v>131185</v>
      </c>
      <c r="E2504" s="33" t="s">
        <v>31</v>
      </c>
      <c r="F2504" s="36">
        <v>0</v>
      </c>
      <c r="G2504" s="35">
        <v>2822547.73</v>
      </c>
      <c r="H2504" s="43">
        <f t="shared" si="29"/>
        <v>1082111178.9900031</v>
      </c>
      <c r="L2504" s="20"/>
      <c r="M2504" s="24"/>
    </row>
    <row r="2505" spans="2:13" s="4" customFormat="1" ht="37.5" customHeight="1" x14ac:dyDescent="0.2">
      <c r="B2505" s="33">
        <v>2491</v>
      </c>
      <c r="C2505" s="34">
        <v>45194</v>
      </c>
      <c r="D2505" s="33">
        <v>131184</v>
      </c>
      <c r="E2505" s="33" t="s">
        <v>31</v>
      </c>
      <c r="F2505" s="36">
        <v>0</v>
      </c>
      <c r="G2505" s="35">
        <v>388812.66</v>
      </c>
      <c r="H2505" s="43">
        <f t="shared" si="29"/>
        <v>1081722366.330003</v>
      </c>
      <c r="L2505" s="20"/>
      <c r="M2505" s="24"/>
    </row>
    <row r="2506" spans="2:13" s="4" customFormat="1" ht="37.5" customHeight="1" x14ac:dyDescent="0.2">
      <c r="B2506" s="33">
        <v>2492</v>
      </c>
      <c r="C2506" s="34">
        <v>45194</v>
      </c>
      <c r="D2506" s="33">
        <v>131184</v>
      </c>
      <c r="E2506" s="33" t="s">
        <v>31</v>
      </c>
      <c r="F2506" s="36">
        <v>0</v>
      </c>
      <c r="G2506" s="35">
        <v>2574646.61</v>
      </c>
      <c r="H2506" s="43">
        <f t="shared" si="29"/>
        <v>1079147719.7200031</v>
      </c>
      <c r="L2506" s="20"/>
      <c r="M2506" s="24"/>
    </row>
    <row r="2507" spans="2:13" s="4" customFormat="1" ht="37.5" customHeight="1" x14ac:dyDescent="0.2">
      <c r="B2507" s="33">
        <v>2493</v>
      </c>
      <c r="C2507" s="34">
        <v>45194</v>
      </c>
      <c r="D2507" s="33">
        <v>131186</v>
      </c>
      <c r="E2507" s="33" t="s">
        <v>31</v>
      </c>
      <c r="F2507" s="36">
        <v>0</v>
      </c>
      <c r="G2507" s="35">
        <v>39598.43</v>
      </c>
      <c r="H2507" s="43">
        <f t="shared" si="29"/>
        <v>1079108121.2900031</v>
      </c>
      <c r="L2507" s="20"/>
      <c r="M2507" s="24"/>
    </row>
    <row r="2508" spans="2:13" s="4" customFormat="1" ht="37.5" customHeight="1" x14ac:dyDescent="0.2">
      <c r="B2508" s="33">
        <v>2494</v>
      </c>
      <c r="C2508" s="34">
        <v>45194</v>
      </c>
      <c r="D2508" s="33">
        <v>131186</v>
      </c>
      <c r="E2508" s="33" t="s">
        <v>31</v>
      </c>
      <c r="F2508" s="36">
        <v>0</v>
      </c>
      <c r="G2508" s="35">
        <v>288815.69</v>
      </c>
      <c r="H2508" s="43">
        <f t="shared" si="29"/>
        <v>1078819305.600003</v>
      </c>
      <c r="L2508" s="20"/>
      <c r="M2508" s="24"/>
    </row>
    <row r="2509" spans="2:13" s="4" customFormat="1" ht="37.5" customHeight="1" x14ac:dyDescent="0.2">
      <c r="B2509" s="33">
        <v>2495</v>
      </c>
      <c r="C2509" s="34">
        <v>45194</v>
      </c>
      <c r="D2509" s="33">
        <v>131187</v>
      </c>
      <c r="E2509" s="33" t="s">
        <v>31</v>
      </c>
      <c r="F2509" s="36">
        <v>0</v>
      </c>
      <c r="G2509" s="35">
        <v>36886.35</v>
      </c>
      <c r="H2509" s="43">
        <f t="shared" si="29"/>
        <v>1078782419.2500031</v>
      </c>
      <c r="L2509" s="20"/>
      <c r="M2509" s="24"/>
    </row>
    <row r="2510" spans="2:13" s="4" customFormat="1" ht="37.5" customHeight="1" x14ac:dyDescent="0.2">
      <c r="B2510" s="33">
        <v>2496</v>
      </c>
      <c r="C2510" s="34">
        <v>45194</v>
      </c>
      <c r="D2510" s="33">
        <v>131187</v>
      </c>
      <c r="E2510" s="33" t="s">
        <v>31</v>
      </c>
      <c r="F2510" s="36">
        <v>0</v>
      </c>
      <c r="G2510" s="35">
        <v>833631.42</v>
      </c>
      <c r="H2510" s="43">
        <f t="shared" si="29"/>
        <v>1077948787.830003</v>
      </c>
      <c r="L2510" s="20"/>
      <c r="M2510" s="24"/>
    </row>
    <row r="2511" spans="2:13" s="4" customFormat="1" ht="37.5" customHeight="1" x14ac:dyDescent="0.2">
      <c r="B2511" s="33">
        <v>2497</v>
      </c>
      <c r="C2511" s="34">
        <v>45194</v>
      </c>
      <c r="D2511" s="33">
        <v>131188</v>
      </c>
      <c r="E2511" s="33" t="s">
        <v>31</v>
      </c>
      <c r="F2511" s="36">
        <v>0</v>
      </c>
      <c r="G2511" s="35">
        <v>602291</v>
      </c>
      <c r="H2511" s="43">
        <f t="shared" si="29"/>
        <v>1077346496.830003</v>
      </c>
      <c r="L2511" s="20"/>
      <c r="M2511" s="24"/>
    </row>
    <row r="2512" spans="2:13" s="4" customFormat="1" ht="37.5" customHeight="1" x14ac:dyDescent="0.2">
      <c r="B2512" s="33">
        <v>2498</v>
      </c>
      <c r="C2512" s="34">
        <v>45194</v>
      </c>
      <c r="D2512" s="33">
        <v>131189</v>
      </c>
      <c r="E2512" s="33" t="s">
        <v>31</v>
      </c>
      <c r="F2512" s="36">
        <v>0</v>
      </c>
      <c r="G2512" s="35">
        <v>2052217.75</v>
      </c>
      <c r="H2512" s="43">
        <f t="shared" si="29"/>
        <v>1075294279.080003</v>
      </c>
      <c r="L2512" s="20"/>
      <c r="M2512" s="24"/>
    </row>
    <row r="2513" spans="2:13" s="4" customFormat="1" ht="37.5" customHeight="1" x14ac:dyDescent="0.2">
      <c r="B2513" s="33">
        <v>2499</v>
      </c>
      <c r="C2513" s="34">
        <v>45194</v>
      </c>
      <c r="D2513" s="33">
        <v>131190</v>
      </c>
      <c r="E2513" s="33" t="s">
        <v>31</v>
      </c>
      <c r="F2513" s="36">
        <v>0</v>
      </c>
      <c r="G2513" s="35">
        <v>495192.85</v>
      </c>
      <c r="H2513" s="43">
        <f t="shared" si="29"/>
        <v>1074799086.2300031</v>
      </c>
      <c r="L2513" s="20"/>
      <c r="M2513" s="24"/>
    </row>
    <row r="2514" spans="2:13" s="4" customFormat="1" ht="37.5" customHeight="1" x14ac:dyDescent="0.2">
      <c r="B2514" s="33">
        <v>2500</v>
      </c>
      <c r="C2514" s="34">
        <v>45194</v>
      </c>
      <c r="D2514" s="33">
        <v>131190</v>
      </c>
      <c r="E2514" s="33" t="s">
        <v>31</v>
      </c>
      <c r="F2514" s="36">
        <v>0</v>
      </c>
      <c r="G2514" s="35">
        <v>1560803.98</v>
      </c>
      <c r="H2514" s="43">
        <f t="shared" si="29"/>
        <v>1073238282.2500031</v>
      </c>
      <c r="L2514" s="20"/>
      <c r="M2514" s="24"/>
    </row>
    <row r="2515" spans="2:13" s="4" customFormat="1" ht="37.5" customHeight="1" x14ac:dyDescent="0.2">
      <c r="B2515" s="33">
        <v>2501</v>
      </c>
      <c r="C2515" s="34">
        <v>45194</v>
      </c>
      <c r="D2515" s="33">
        <v>131191</v>
      </c>
      <c r="E2515" s="33" t="s">
        <v>31</v>
      </c>
      <c r="F2515" s="36">
        <v>0</v>
      </c>
      <c r="G2515" s="35">
        <v>113821.5</v>
      </c>
      <c r="H2515" s="43">
        <f t="shared" si="29"/>
        <v>1073124460.7500031</v>
      </c>
      <c r="L2515" s="20"/>
      <c r="M2515" s="24"/>
    </row>
    <row r="2516" spans="2:13" s="4" customFormat="1" ht="37.5" customHeight="1" x14ac:dyDescent="0.2">
      <c r="B2516" s="33">
        <v>2502</v>
      </c>
      <c r="C2516" s="34">
        <v>45194</v>
      </c>
      <c r="D2516" s="33">
        <v>131191</v>
      </c>
      <c r="E2516" s="33" t="s">
        <v>31</v>
      </c>
      <c r="F2516" s="36">
        <v>0</v>
      </c>
      <c r="G2516" s="35">
        <v>2139123.0299999998</v>
      </c>
      <c r="H2516" s="43">
        <f t="shared" si="29"/>
        <v>1070985337.7200031</v>
      </c>
      <c r="L2516" s="20"/>
      <c r="M2516" s="24"/>
    </row>
    <row r="2517" spans="2:13" s="4" customFormat="1" ht="37.5" customHeight="1" x14ac:dyDescent="0.2">
      <c r="B2517" s="33">
        <v>2503</v>
      </c>
      <c r="C2517" s="34">
        <v>45194</v>
      </c>
      <c r="D2517" s="33">
        <v>131192</v>
      </c>
      <c r="E2517" s="33" t="s">
        <v>31</v>
      </c>
      <c r="F2517" s="36">
        <v>0</v>
      </c>
      <c r="G2517" s="35">
        <v>188874.87</v>
      </c>
      <c r="H2517" s="43">
        <f t="shared" si="29"/>
        <v>1070796462.8500031</v>
      </c>
      <c r="L2517" s="20"/>
      <c r="M2517" s="24"/>
    </row>
    <row r="2518" spans="2:13" s="4" customFormat="1" ht="37.5" customHeight="1" x14ac:dyDescent="0.2">
      <c r="B2518" s="33">
        <v>2504</v>
      </c>
      <c r="C2518" s="34">
        <v>45194</v>
      </c>
      <c r="D2518" s="33">
        <v>131192</v>
      </c>
      <c r="E2518" s="33" t="s">
        <v>31</v>
      </c>
      <c r="F2518" s="36">
        <v>0</v>
      </c>
      <c r="G2518" s="35">
        <v>1316809.77</v>
      </c>
      <c r="H2518" s="43">
        <f t="shared" si="29"/>
        <v>1069479653.0800031</v>
      </c>
      <c r="L2518" s="20"/>
      <c r="M2518" s="24"/>
    </row>
    <row r="2519" spans="2:13" s="4" customFormat="1" ht="37.5" customHeight="1" x14ac:dyDescent="0.2">
      <c r="B2519" s="33">
        <v>2505</v>
      </c>
      <c r="C2519" s="34">
        <v>45194</v>
      </c>
      <c r="D2519" s="33">
        <v>131193</v>
      </c>
      <c r="E2519" s="33" t="s">
        <v>31</v>
      </c>
      <c r="F2519" s="36">
        <v>0</v>
      </c>
      <c r="G2519" s="35">
        <v>20539.400000000001</v>
      </c>
      <c r="H2519" s="43">
        <f t="shared" si="29"/>
        <v>1069459113.6800032</v>
      </c>
      <c r="L2519" s="20"/>
      <c r="M2519" s="24"/>
    </row>
    <row r="2520" spans="2:13" s="4" customFormat="1" ht="37.5" customHeight="1" x14ac:dyDescent="0.2">
      <c r="B2520" s="33">
        <v>2506</v>
      </c>
      <c r="C2520" s="34">
        <v>45194</v>
      </c>
      <c r="D2520" s="33">
        <v>131193</v>
      </c>
      <c r="E2520" s="33" t="s">
        <v>31</v>
      </c>
      <c r="F2520" s="36">
        <v>0</v>
      </c>
      <c r="G2520" s="35">
        <v>464190.44</v>
      </c>
      <c r="H2520" s="43">
        <f t="shared" si="29"/>
        <v>1068994923.2400031</v>
      </c>
      <c r="L2520" s="20"/>
      <c r="M2520" s="24"/>
    </row>
    <row r="2521" spans="2:13" s="4" customFormat="1" ht="37.5" customHeight="1" x14ac:dyDescent="0.2">
      <c r="B2521" s="33">
        <v>2507</v>
      </c>
      <c r="C2521" s="34">
        <v>45194</v>
      </c>
      <c r="D2521" s="33">
        <v>131194</v>
      </c>
      <c r="E2521" s="33" t="s">
        <v>31</v>
      </c>
      <c r="F2521" s="36">
        <v>0</v>
      </c>
      <c r="G2521" s="35">
        <v>285055.46000000002</v>
      </c>
      <c r="H2521" s="43">
        <f t="shared" si="29"/>
        <v>1068709867.7800031</v>
      </c>
      <c r="L2521" s="20"/>
      <c r="M2521" s="24"/>
    </row>
    <row r="2522" spans="2:13" s="4" customFormat="1" ht="37.5" customHeight="1" x14ac:dyDescent="0.2">
      <c r="B2522" s="33">
        <v>2508</v>
      </c>
      <c r="C2522" s="34">
        <v>45194</v>
      </c>
      <c r="D2522" s="33">
        <v>131194</v>
      </c>
      <c r="E2522" s="33" t="s">
        <v>31</v>
      </c>
      <c r="F2522" s="36">
        <v>0</v>
      </c>
      <c r="G2522" s="35">
        <v>789365.27</v>
      </c>
      <c r="H2522" s="43">
        <f t="shared" si="29"/>
        <v>1067920502.5100031</v>
      </c>
      <c r="L2522" s="20"/>
      <c r="M2522" s="24"/>
    </row>
    <row r="2523" spans="2:13" s="4" customFormat="1" ht="37.5" customHeight="1" x14ac:dyDescent="0.2">
      <c r="B2523" s="33">
        <v>2509</v>
      </c>
      <c r="C2523" s="34">
        <v>45194</v>
      </c>
      <c r="D2523" s="33">
        <v>131195</v>
      </c>
      <c r="E2523" s="33" t="s">
        <v>31</v>
      </c>
      <c r="F2523" s="36">
        <v>0</v>
      </c>
      <c r="G2523" s="35">
        <v>150683.68</v>
      </c>
      <c r="H2523" s="43">
        <f t="shared" si="29"/>
        <v>1067769818.8300031</v>
      </c>
      <c r="L2523" s="20"/>
      <c r="M2523" s="24"/>
    </row>
    <row r="2524" spans="2:13" s="4" customFormat="1" ht="37.5" customHeight="1" x14ac:dyDescent="0.2">
      <c r="B2524" s="33">
        <v>2510</v>
      </c>
      <c r="C2524" s="34">
        <v>45194</v>
      </c>
      <c r="D2524" s="33">
        <v>131195</v>
      </c>
      <c r="E2524" s="33" t="s">
        <v>31</v>
      </c>
      <c r="F2524" s="36">
        <v>0</v>
      </c>
      <c r="G2524" s="35">
        <v>622389.13</v>
      </c>
      <c r="H2524" s="43">
        <f t="shared" si="29"/>
        <v>1067147429.7000031</v>
      </c>
      <c r="L2524" s="20"/>
      <c r="M2524" s="24"/>
    </row>
    <row r="2525" spans="2:13" s="4" customFormat="1" ht="37.5" customHeight="1" x14ac:dyDescent="0.2">
      <c r="B2525" s="33">
        <v>2511</v>
      </c>
      <c r="C2525" s="34">
        <v>45194</v>
      </c>
      <c r="D2525" s="33">
        <v>131196</v>
      </c>
      <c r="E2525" s="33" t="s">
        <v>31</v>
      </c>
      <c r="F2525" s="36">
        <v>0</v>
      </c>
      <c r="G2525" s="35">
        <v>597871.73</v>
      </c>
      <c r="H2525" s="43">
        <f t="shared" si="29"/>
        <v>1066549557.9700031</v>
      </c>
      <c r="L2525" s="20"/>
      <c r="M2525" s="24"/>
    </row>
    <row r="2526" spans="2:13" s="4" customFormat="1" ht="37.5" customHeight="1" x14ac:dyDescent="0.2">
      <c r="B2526" s="33">
        <v>2512</v>
      </c>
      <c r="C2526" s="34">
        <v>45194</v>
      </c>
      <c r="D2526" s="33">
        <v>131196</v>
      </c>
      <c r="E2526" s="33" t="s">
        <v>31</v>
      </c>
      <c r="F2526" s="36">
        <v>0</v>
      </c>
      <c r="G2526" s="35">
        <v>2078693.69</v>
      </c>
      <c r="H2526" s="43">
        <f t="shared" si="29"/>
        <v>1064470864.2800031</v>
      </c>
      <c r="L2526" s="20"/>
      <c r="M2526" s="24"/>
    </row>
    <row r="2527" spans="2:13" s="4" customFormat="1" ht="37.5" customHeight="1" x14ac:dyDescent="0.2">
      <c r="B2527" s="33">
        <v>2513</v>
      </c>
      <c r="C2527" s="34">
        <v>45194</v>
      </c>
      <c r="D2527" s="33">
        <v>131202</v>
      </c>
      <c r="E2527" s="33" t="s">
        <v>31</v>
      </c>
      <c r="F2527" s="36">
        <v>0</v>
      </c>
      <c r="G2527" s="35">
        <v>171955.86</v>
      </c>
      <c r="H2527" s="43">
        <f t="shared" si="29"/>
        <v>1064298908.4200031</v>
      </c>
      <c r="L2527" s="20"/>
      <c r="M2527" s="24"/>
    </row>
    <row r="2528" spans="2:13" s="4" customFormat="1" ht="37.5" customHeight="1" x14ac:dyDescent="0.2">
      <c r="B2528" s="33">
        <v>2514</v>
      </c>
      <c r="C2528" s="34">
        <v>45194</v>
      </c>
      <c r="D2528" s="33">
        <v>131202</v>
      </c>
      <c r="E2528" s="33" t="s">
        <v>31</v>
      </c>
      <c r="F2528" s="36">
        <v>0</v>
      </c>
      <c r="G2528" s="35">
        <v>710252.45</v>
      </c>
      <c r="H2528" s="43">
        <f t="shared" si="29"/>
        <v>1063588655.970003</v>
      </c>
      <c r="L2528" s="20"/>
      <c r="M2528" s="24"/>
    </row>
    <row r="2529" spans="2:13" s="4" customFormat="1" ht="37.5" customHeight="1" x14ac:dyDescent="0.2">
      <c r="B2529" s="33">
        <v>2515</v>
      </c>
      <c r="C2529" s="34">
        <v>45194</v>
      </c>
      <c r="D2529" s="33">
        <v>131197</v>
      </c>
      <c r="E2529" s="33" t="s">
        <v>31</v>
      </c>
      <c r="F2529" s="36">
        <v>0</v>
      </c>
      <c r="G2529" s="35">
        <v>594439.82999999996</v>
      </c>
      <c r="H2529" s="43">
        <f t="shared" si="29"/>
        <v>1062994216.140003</v>
      </c>
      <c r="L2529" s="20"/>
      <c r="M2529" s="24"/>
    </row>
    <row r="2530" spans="2:13" s="4" customFormat="1" ht="37.5" customHeight="1" x14ac:dyDescent="0.2">
      <c r="B2530" s="33">
        <v>2516</v>
      </c>
      <c r="C2530" s="34">
        <v>45194</v>
      </c>
      <c r="D2530" s="33">
        <v>131197</v>
      </c>
      <c r="E2530" s="33" t="s">
        <v>31</v>
      </c>
      <c r="F2530" s="36">
        <v>0</v>
      </c>
      <c r="G2530" s="35">
        <v>2455294.98</v>
      </c>
      <c r="H2530" s="43">
        <f t="shared" si="29"/>
        <v>1060538921.1600029</v>
      </c>
      <c r="L2530" s="20"/>
      <c r="M2530" s="24"/>
    </row>
    <row r="2531" spans="2:13" s="4" customFormat="1" ht="37.5" customHeight="1" x14ac:dyDescent="0.2">
      <c r="B2531" s="33">
        <v>2517</v>
      </c>
      <c r="C2531" s="34">
        <v>45194</v>
      </c>
      <c r="D2531" s="33">
        <v>131198</v>
      </c>
      <c r="E2531" s="33" t="s">
        <v>31</v>
      </c>
      <c r="F2531" s="36">
        <v>0</v>
      </c>
      <c r="G2531" s="35">
        <v>141054.94</v>
      </c>
      <c r="H2531" s="43">
        <f t="shared" si="29"/>
        <v>1060397866.2200029</v>
      </c>
      <c r="L2531" s="20"/>
      <c r="M2531" s="24"/>
    </row>
    <row r="2532" spans="2:13" s="4" customFormat="1" ht="37.5" customHeight="1" x14ac:dyDescent="0.2">
      <c r="B2532" s="33">
        <v>2518</v>
      </c>
      <c r="C2532" s="34">
        <v>45194</v>
      </c>
      <c r="D2532" s="33">
        <v>131198</v>
      </c>
      <c r="E2532" s="33" t="s">
        <v>31</v>
      </c>
      <c r="F2532" s="36">
        <v>0</v>
      </c>
      <c r="G2532" s="35">
        <v>582618.19999999995</v>
      </c>
      <c r="H2532" s="43">
        <f t="shared" si="29"/>
        <v>1059815248.0200028</v>
      </c>
      <c r="L2532" s="20"/>
      <c r="M2532" s="24"/>
    </row>
    <row r="2533" spans="2:13" s="4" customFormat="1" ht="37.5" customHeight="1" x14ac:dyDescent="0.2">
      <c r="B2533" s="33">
        <v>2519</v>
      </c>
      <c r="C2533" s="34">
        <v>45194</v>
      </c>
      <c r="D2533" s="33">
        <v>131199</v>
      </c>
      <c r="E2533" s="33" t="s">
        <v>31</v>
      </c>
      <c r="F2533" s="36">
        <v>0</v>
      </c>
      <c r="G2533" s="35">
        <v>2961839.63</v>
      </c>
      <c r="H2533" s="43">
        <f t="shared" si="29"/>
        <v>1056853408.3900028</v>
      </c>
      <c r="L2533" s="20"/>
      <c r="M2533" s="24"/>
    </row>
    <row r="2534" spans="2:13" s="4" customFormat="1" ht="37.5" customHeight="1" x14ac:dyDescent="0.2">
      <c r="B2534" s="33">
        <v>2520</v>
      </c>
      <c r="C2534" s="34">
        <v>45194</v>
      </c>
      <c r="D2534" s="33">
        <v>131200</v>
      </c>
      <c r="E2534" s="33" t="s">
        <v>31</v>
      </c>
      <c r="F2534" s="36">
        <v>0</v>
      </c>
      <c r="G2534" s="35">
        <v>1591021.26</v>
      </c>
      <c r="H2534" s="43">
        <f t="shared" si="29"/>
        <v>1055262387.1300029</v>
      </c>
      <c r="L2534" s="20"/>
      <c r="M2534" s="24"/>
    </row>
    <row r="2535" spans="2:13" s="4" customFormat="1" ht="37.5" customHeight="1" x14ac:dyDescent="0.2">
      <c r="B2535" s="33">
        <v>2521</v>
      </c>
      <c r="C2535" s="34">
        <v>45194</v>
      </c>
      <c r="D2535" s="33">
        <v>131201</v>
      </c>
      <c r="E2535" s="33" t="s">
        <v>31</v>
      </c>
      <c r="F2535" s="36">
        <v>0</v>
      </c>
      <c r="G2535" s="35">
        <v>3604.9</v>
      </c>
      <c r="H2535" s="43">
        <f t="shared" si="29"/>
        <v>1055258782.2300029</v>
      </c>
      <c r="L2535" s="20"/>
      <c r="M2535" s="24"/>
    </row>
    <row r="2536" spans="2:13" s="4" customFormat="1" ht="37.5" customHeight="1" x14ac:dyDescent="0.2">
      <c r="B2536" s="33">
        <v>2522</v>
      </c>
      <c r="C2536" s="34">
        <v>45194</v>
      </c>
      <c r="D2536" s="33">
        <v>131201</v>
      </c>
      <c r="E2536" s="33" t="s">
        <v>31</v>
      </c>
      <c r="F2536" s="36">
        <v>0</v>
      </c>
      <c r="G2536" s="35">
        <v>258986.98</v>
      </c>
      <c r="H2536" s="43">
        <f t="shared" si="29"/>
        <v>1054999795.2500029</v>
      </c>
      <c r="L2536" s="20"/>
      <c r="M2536" s="24"/>
    </row>
    <row r="2537" spans="2:13" s="4" customFormat="1" ht="37.5" customHeight="1" x14ac:dyDescent="0.2">
      <c r="B2537" s="33">
        <v>2523</v>
      </c>
      <c r="C2537" s="34">
        <v>45194</v>
      </c>
      <c r="D2537" s="33">
        <v>131203</v>
      </c>
      <c r="E2537" s="33" t="s">
        <v>31</v>
      </c>
      <c r="F2537" s="36">
        <v>0</v>
      </c>
      <c r="G2537" s="35">
        <v>10566.95</v>
      </c>
      <c r="H2537" s="43">
        <f t="shared" si="29"/>
        <v>1054989228.3000028</v>
      </c>
      <c r="L2537" s="20"/>
      <c r="M2537" s="24"/>
    </row>
    <row r="2538" spans="2:13" s="4" customFormat="1" ht="37.5" customHeight="1" x14ac:dyDescent="0.2">
      <c r="B2538" s="33">
        <v>2524</v>
      </c>
      <c r="C2538" s="34">
        <v>45194</v>
      </c>
      <c r="D2538" s="33">
        <v>131203</v>
      </c>
      <c r="E2538" s="33" t="s">
        <v>31</v>
      </c>
      <c r="F2538" s="36">
        <v>0</v>
      </c>
      <c r="G2538" s="35">
        <v>847066.45</v>
      </c>
      <c r="H2538" s="43">
        <f t="shared" si="29"/>
        <v>1054142161.8500028</v>
      </c>
      <c r="L2538" s="20"/>
      <c r="M2538" s="24"/>
    </row>
    <row r="2539" spans="2:13" s="4" customFormat="1" ht="37.5" customHeight="1" x14ac:dyDescent="0.2">
      <c r="B2539" s="33">
        <v>2525</v>
      </c>
      <c r="C2539" s="34">
        <v>45194</v>
      </c>
      <c r="D2539" s="33">
        <v>131211</v>
      </c>
      <c r="E2539" s="33" t="s">
        <v>31</v>
      </c>
      <c r="F2539" s="36">
        <v>0</v>
      </c>
      <c r="G2539" s="35">
        <v>16867.68</v>
      </c>
      <c r="H2539" s="43">
        <f t="shared" si="29"/>
        <v>1054125294.1700028</v>
      </c>
      <c r="L2539" s="20"/>
      <c r="M2539" s="24"/>
    </row>
    <row r="2540" spans="2:13" s="4" customFormat="1" ht="37.5" customHeight="1" x14ac:dyDescent="0.2">
      <c r="B2540" s="33">
        <v>2526</v>
      </c>
      <c r="C2540" s="34">
        <v>45194</v>
      </c>
      <c r="D2540" s="33">
        <v>131211</v>
      </c>
      <c r="E2540" s="33" t="s">
        <v>31</v>
      </c>
      <c r="F2540" s="36">
        <v>0</v>
      </c>
      <c r="G2540" s="35">
        <v>69670.850000000006</v>
      </c>
      <c r="H2540" s="43">
        <f t="shared" si="29"/>
        <v>1054055623.3200028</v>
      </c>
      <c r="L2540" s="20"/>
      <c r="M2540" s="24"/>
    </row>
    <row r="2541" spans="2:13" s="4" customFormat="1" ht="37.5" customHeight="1" x14ac:dyDescent="0.2">
      <c r="B2541" s="33">
        <v>2527</v>
      </c>
      <c r="C2541" s="34">
        <v>45194</v>
      </c>
      <c r="D2541" s="33">
        <v>131204</v>
      </c>
      <c r="E2541" s="33" t="s">
        <v>31</v>
      </c>
      <c r="F2541" s="36">
        <v>0</v>
      </c>
      <c r="G2541" s="35">
        <v>405435.67</v>
      </c>
      <c r="H2541" s="43">
        <f t="shared" si="29"/>
        <v>1053650187.6500028</v>
      </c>
      <c r="L2541" s="20"/>
      <c r="M2541" s="24"/>
    </row>
    <row r="2542" spans="2:13" s="4" customFormat="1" ht="37.5" customHeight="1" x14ac:dyDescent="0.2">
      <c r="B2542" s="33">
        <v>2528</v>
      </c>
      <c r="C2542" s="34">
        <v>45194</v>
      </c>
      <c r="D2542" s="33">
        <v>131204</v>
      </c>
      <c r="E2542" s="33" t="s">
        <v>31</v>
      </c>
      <c r="F2542" s="36">
        <v>0</v>
      </c>
      <c r="G2542" s="35">
        <v>1674625.61</v>
      </c>
      <c r="H2542" s="43">
        <f t="shared" si="29"/>
        <v>1051975562.0400028</v>
      </c>
      <c r="L2542" s="20"/>
      <c r="M2542" s="24"/>
    </row>
    <row r="2543" spans="2:13" s="4" customFormat="1" ht="37.5" customHeight="1" x14ac:dyDescent="0.2">
      <c r="B2543" s="33">
        <v>2529</v>
      </c>
      <c r="C2543" s="34">
        <v>45194</v>
      </c>
      <c r="D2543" s="33">
        <v>131205</v>
      </c>
      <c r="E2543" s="33" t="s">
        <v>31</v>
      </c>
      <c r="F2543" s="36">
        <v>0</v>
      </c>
      <c r="G2543" s="35">
        <v>17229.060000000001</v>
      </c>
      <c r="H2543" s="43">
        <f t="shared" si="29"/>
        <v>1051958332.9800029</v>
      </c>
      <c r="L2543" s="20"/>
      <c r="M2543" s="24"/>
    </row>
    <row r="2544" spans="2:13" s="4" customFormat="1" ht="37.5" customHeight="1" x14ac:dyDescent="0.2">
      <c r="B2544" s="33">
        <v>2530</v>
      </c>
      <c r="C2544" s="34">
        <v>45194</v>
      </c>
      <c r="D2544" s="33">
        <v>131205</v>
      </c>
      <c r="E2544" s="33" t="s">
        <v>31</v>
      </c>
      <c r="F2544" s="36">
        <v>0</v>
      </c>
      <c r="G2544" s="35">
        <v>355898.85</v>
      </c>
      <c r="H2544" s="43">
        <f t="shared" si="29"/>
        <v>1051602434.1300029</v>
      </c>
      <c r="L2544" s="20"/>
      <c r="M2544" s="24"/>
    </row>
    <row r="2545" spans="2:13" s="4" customFormat="1" ht="37.5" customHeight="1" x14ac:dyDescent="0.2">
      <c r="B2545" s="33">
        <v>2531</v>
      </c>
      <c r="C2545" s="34">
        <v>45194</v>
      </c>
      <c r="D2545" s="33">
        <v>131206</v>
      </c>
      <c r="E2545" s="33" t="s">
        <v>31</v>
      </c>
      <c r="F2545" s="36">
        <v>0</v>
      </c>
      <c r="G2545" s="35">
        <v>273689.92</v>
      </c>
      <c r="H2545" s="43">
        <f t="shared" si="29"/>
        <v>1051328744.2100029</v>
      </c>
      <c r="L2545" s="20"/>
      <c r="M2545" s="24"/>
    </row>
    <row r="2546" spans="2:13" s="4" customFormat="1" ht="37.5" customHeight="1" x14ac:dyDescent="0.2">
      <c r="B2546" s="33">
        <v>2532</v>
      </c>
      <c r="C2546" s="34">
        <v>45194</v>
      </c>
      <c r="D2546" s="33">
        <v>131206</v>
      </c>
      <c r="E2546" s="33" t="s">
        <v>31</v>
      </c>
      <c r="F2546" s="36">
        <v>0</v>
      </c>
      <c r="G2546" s="35">
        <v>1130458.3700000001</v>
      </c>
      <c r="H2546" s="43">
        <f t="shared" si="29"/>
        <v>1050198285.8400029</v>
      </c>
      <c r="L2546" s="20"/>
      <c r="M2546" s="24"/>
    </row>
    <row r="2547" spans="2:13" s="4" customFormat="1" ht="37.5" customHeight="1" x14ac:dyDescent="0.2">
      <c r="B2547" s="33">
        <v>2533</v>
      </c>
      <c r="C2547" s="34">
        <v>45194</v>
      </c>
      <c r="D2547" s="33">
        <v>131207</v>
      </c>
      <c r="E2547" s="33" t="s">
        <v>31</v>
      </c>
      <c r="F2547" s="36">
        <v>0</v>
      </c>
      <c r="G2547" s="35">
        <v>271539.90000000002</v>
      </c>
      <c r="H2547" s="43">
        <f t="shared" si="29"/>
        <v>1049926745.9400029</v>
      </c>
      <c r="L2547" s="20"/>
      <c r="M2547" s="24"/>
    </row>
    <row r="2548" spans="2:13" s="4" customFormat="1" ht="37.5" customHeight="1" x14ac:dyDescent="0.2">
      <c r="B2548" s="33">
        <v>2534</v>
      </c>
      <c r="C2548" s="34">
        <v>45194</v>
      </c>
      <c r="D2548" s="33">
        <v>131207</v>
      </c>
      <c r="E2548" s="33" t="s">
        <v>31</v>
      </c>
      <c r="F2548" s="36">
        <v>0</v>
      </c>
      <c r="G2548" s="35">
        <v>1801735.1</v>
      </c>
      <c r="H2548" s="43">
        <f t="shared" si="29"/>
        <v>1048125010.8400029</v>
      </c>
      <c r="L2548" s="20"/>
      <c r="M2548" s="24"/>
    </row>
    <row r="2549" spans="2:13" s="4" customFormat="1" ht="37.5" customHeight="1" x14ac:dyDescent="0.2">
      <c r="B2549" s="33">
        <v>2535</v>
      </c>
      <c r="C2549" s="34">
        <v>45194</v>
      </c>
      <c r="D2549" s="33">
        <v>131208</v>
      </c>
      <c r="E2549" s="33" t="s">
        <v>31</v>
      </c>
      <c r="F2549" s="36">
        <v>0</v>
      </c>
      <c r="G2549" s="35">
        <v>89151.58</v>
      </c>
      <c r="H2549" s="43">
        <f t="shared" si="29"/>
        <v>1048035859.2600029</v>
      </c>
      <c r="L2549" s="20"/>
      <c r="M2549" s="24"/>
    </row>
    <row r="2550" spans="2:13" s="4" customFormat="1" ht="37.5" customHeight="1" x14ac:dyDescent="0.2">
      <c r="B2550" s="33">
        <v>2536</v>
      </c>
      <c r="C2550" s="34">
        <v>45194</v>
      </c>
      <c r="D2550" s="33">
        <v>131208</v>
      </c>
      <c r="E2550" s="33" t="s">
        <v>31</v>
      </c>
      <c r="F2550" s="36">
        <v>0</v>
      </c>
      <c r="G2550" s="35">
        <v>1352544.85</v>
      </c>
      <c r="H2550" s="43">
        <f t="shared" si="29"/>
        <v>1046683314.4100028</v>
      </c>
      <c r="L2550" s="20"/>
      <c r="M2550" s="24"/>
    </row>
    <row r="2551" spans="2:13" s="4" customFormat="1" ht="37.5" customHeight="1" x14ac:dyDescent="0.2">
      <c r="B2551" s="33">
        <v>2537</v>
      </c>
      <c r="C2551" s="34">
        <v>45194</v>
      </c>
      <c r="D2551" s="33">
        <v>131209</v>
      </c>
      <c r="E2551" s="33" t="s">
        <v>31</v>
      </c>
      <c r="F2551" s="36">
        <v>0</v>
      </c>
      <c r="G2551" s="35">
        <v>386678.37</v>
      </c>
      <c r="H2551" s="43">
        <f t="shared" si="29"/>
        <v>1046296636.0400028</v>
      </c>
      <c r="L2551" s="20"/>
      <c r="M2551" s="24"/>
    </row>
    <row r="2552" spans="2:13" s="4" customFormat="1" ht="37.5" customHeight="1" x14ac:dyDescent="0.2">
      <c r="B2552" s="33">
        <v>2538</v>
      </c>
      <c r="C2552" s="34">
        <v>45194</v>
      </c>
      <c r="D2552" s="33">
        <v>131209</v>
      </c>
      <c r="E2552" s="33" t="s">
        <v>31</v>
      </c>
      <c r="F2552" s="36">
        <v>0</v>
      </c>
      <c r="G2552" s="35">
        <v>1597149.78</v>
      </c>
      <c r="H2552" s="43">
        <f t="shared" si="29"/>
        <v>1044699486.2600029</v>
      </c>
      <c r="L2552" s="20"/>
      <c r="M2552" s="24"/>
    </row>
    <row r="2553" spans="2:13" s="4" customFormat="1" ht="37.5" customHeight="1" x14ac:dyDescent="0.2">
      <c r="B2553" s="33">
        <v>2539</v>
      </c>
      <c r="C2553" s="34">
        <v>45194</v>
      </c>
      <c r="D2553" s="33">
        <v>131210</v>
      </c>
      <c r="E2553" s="33" t="s">
        <v>31</v>
      </c>
      <c r="F2553" s="36">
        <v>0</v>
      </c>
      <c r="G2553" s="35">
        <v>9824.32</v>
      </c>
      <c r="H2553" s="43">
        <f t="shared" si="29"/>
        <v>1044689661.9400028</v>
      </c>
      <c r="L2553" s="20"/>
      <c r="M2553" s="24"/>
    </row>
    <row r="2554" spans="2:13" s="4" customFormat="1" ht="37.5" customHeight="1" x14ac:dyDescent="0.2">
      <c r="B2554" s="33">
        <v>2540</v>
      </c>
      <c r="C2554" s="34">
        <v>45194</v>
      </c>
      <c r="D2554" s="33">
        <v>131210</v>
      </c>
      <c r="E2554" s="33" t="s">
        <v>31</v>
      </c>
      <c r="F2554" s="36">
        <v>0</v>
      </c>
      <c r="G2554" s="35">
        <v>1057076.24</v>
      </c>
      <c r="H2554" s="43">
        <f t="shared" si="29"/>
        <v>1043632585.7000028</v>
      </c>
      <c r="L2554" s="20"/>
      <c r="M2554" s="24"/>
    </row>
    <row r="2555" spans="2:13" s="4" customFormat="1" ht="37.5" customHeight="1" x14ac:dyDescent="0.2">
      <c r="B2555" s="33">
        <v>2541</v>
      </c>
      <c r="C2555" s="34">
        <v>45194</v>
      </c>
      <c r="D2555" s="33">
        <v>131214</v>
      </c>
      <c r="E2555" s="33" t="s">
        <v>31</v>
      </c>
      <c r="F2555" s="36">
        <v>0</v>
      </c>
      <c r="G2555" s="35">
        <v>3588695.36</v>
      </c>
      <c r="H2555" s="43">
        <f t="shared" si="29"/>
        <v>1040043890.3400028</v>
      </c>
      <c r="L2555" s="20"/>
      <c r="M2555" s="24"/>
    </row>
    <row r="2556" spans="2:13" s="4" customFormat="1" ht="37.5" customHeight="1" x14ac:dyDescent="0.2">
      <c r="B2556" s="33">
        <v>2542</v>
      </c>
      <c r="C2556" s="34">
        <v>45194</v>
      </c>
      <c r="D2556" s="33">
        <v>131212</v>
      </c>
      <c r="E2556" s="33" t="s">
        <v>31</v>
      </c>
      <c r="F2556" s="36">
        <v>0</v>
      </c>
      <c r="G2556" s="35">
        <v>29329.06</v>
      </c>
      <c r="H2556" s="43">
        <f t="shared" si="29"/>
        <v>1040014561.2800028</v>
      </c>
      <c r="L2556" s="20"/>
      <c r="M2556" s="24"/>
    </row>
    <row r="2557" spans="2:13" s="4" customFormat="1" ht="37.5" customHeight="1" x14ac:dyDescent="0.2">
      <c r="B2557" s="33">
        <v>2543</v>
      </c>
      <c r="C2557" s="34">
        <v>45194</v>
      </c>
      <c r="D2557" s="33">
        <v>131212</v>
      </c>
      <c r="E2557" s="33" t="s">
        <v>31</v>
      </c>
      <c r="F2557" s="36">
        <v>0</v>
      </c>
      <c r="G2557" s="35">
        <v>662836.64</v>
      </c>
      <c r="H2557" s="43">
        <f t="shared" si="29"/>
        <v>1039351724.6400028</v>
      </c>
      <c r="L2557" s="20"/>
      <c r="M2557" s="24"/>
    </row>
    <row r="2558" spans="2:13" s="4" customFormat="1" ht="37.5" customHeight="1" x14ac:dyDescent="0.2">
      <c r="B2558" s="33">
        <v>2544</v>
      </c>
      <c r="C2558" s="34">
        <v>45194</v>
      </c>
      <c r="D2558" s="33">
        <v>131213</v>
      </c>
      <c r="E2558" s="33" t="s">
        <v>31</v>
      </c>
      <c r="F2558" s="36">
        <v>0</v>
      </c>
      <c r="G2558" s="35">
        <v>185711.21</v>
      </c>
      <c r="H2558" s="43">
        <f t="shared" si="29"/>
        <v>1039166013.4300028</v>
      </c>
      <c r="L2558" s="20"/>
      <c r="M2558" s="24"/>
    </row>
    <row r="2559" spans="2:13" s="4" customFormat="1" ht="37.5" customHeight="1" x14ac:dyDescent="0.2">
      <c r="B2559" s="33">
        <v>2545</v>
      </c>
      <c r="C2559" s="34">
        <v>45194</v>
      </c>
      <c r="D2559" s="33">
        <v>131213</v>
      </c>
      <c r="E2559" s="33" t="s">
        <v>31</v>
      </c>
      <c r="F2559" s="36">
        <v>0</v>
      </c>
      <c r="G2559" s="35">
        <v>540959.39</v>
      </c>
      <c r="H2559" s="43">
        <f t="shared" si="29"/>
        <v>1038625054.0400028</v>
      </c>
      <c r="L2559" s="20"/>
      <c r="M2559" s="24"/>
    </row>
    <row r="2560" spans="2:13" s="4" customFormat="1" ht="37.5" customHeight="1" x14ac:dyDescent="0.2">
      <c r="B2560" s="33">
        <v>2546</v>
      </c>
      <c r="C2560" s="34">
        <v>45194</v>
      </c>
      <c r="D2560" s="33">
        <v>131215</v>
      </c>
      <c r="E2560" s="33" t="s">
        <v>31</v>
      </c>
      <c r="F2560" s="36">
        <v>0</v>
      </c>
      <c r="G2560" s="35">
        <v>5999876.8499999996</v>
      </c>
      <c r="H2560" s="43">
        <f t="shared" si="29"/>
        <v>1032625177.1900028</v>
      </c>
      <c r="L2560" s="20"/>
      <c r="M2560" s="24"/>
    </row>
    <row r="2561" spans="2:13" s="4" customFormat="1" ht="37.5" customHeight="1" x14ac:dyDescent="0.2">
      <c r="B2561" s="33">
        <v>2547</v>
      </c>
      <c r="C2561" s="34">
        <v>45194</v>
      </c>
      <c r="D2561" s="33">
        <v>131216</v>
      </c>
      <c r="E2561" s="33" t="s">
        <v>31</v>
      </c>
      <c r="F2561" s="36">
        <v>0</v>
      </c>
      <c r="G2561" s="35">
        <v>20931.560000000001</v>
      </c>
      <c r="H2561" s="43">
        <f t="shared" si="29"/>
        <v>1032604245.6300029</v>
      </c>
      <c r="L2561" s="20"/>
      <c r="M2561" s="24"/>
    </row>
    <row r="2562" spans="2:13" s="4" customFormat="1" ht="37.5" customHeight="1" x14ac:dyDescent="0.2">
      <c r="B2562" s="33">
        <v>2548</v>
      </c>
      <c r="C2562" s="34">
        <v>45194</v>
      </c>
      <c r="D2562" s="33">
        <v>131216</v>
      </c>
      <c r="E2562" s="33" t="s">
        <v>31</v>
      </c>
      <c r="F2562" s="36">
        <v>0</v>
      </c>
      <c r="G2562" s="35">
        <v>214764.35</v>
      </c>
      <c r="H2562" s="43">
        <f t="shared" si="29"/>
        <v>1032389481.2800028</v>
      </c>
      <c r="L2562" s="20"/>
      <c r="M2562" s="24"/>
    </row>
    <row r="2563" spans="2:13" s="4" customFormat="1" ht="37.5" customHeight="1" x14ac:dyDescent="0.2">
      <c r="B2563" s="33">
        <v>2549</v>
      </c>
      <c r="C2563" s="34">
        <v>45194</v>
      </c>
      <c r="D2563" s="33">
        <v>131217</v>
      </c>
      <c r="E2563" s="33" t="s">
        <v>31</v>
      </c>
      <c r="F2563" s="36">
        <v>0</v>
      </c>
      <c r="G2563" s="35">
        <v>2065124.49</v>
      </c>
      <c r="H2563" s="43">
        <f t="shared" ref="H2563:H2626" si="30">H2562+F2563-G2563</f>
        <v>1030324356.7900028</v>
      </c>
      <c r="L2563" s="20"/>
      <c r="M2563" s="24"/>
    </row>
    <row r="2564" spans="2:13" s="4" customFormat="1" ht="37.5" customHeight="1" x14ac:dyDescent="0.2">
      <c r="B2564" s="33">
        <v>2550</v>
      </c>
      <c r="C2564" s="34">
        <v>45194</v>
      </c>
      <c r="D2564" s="33">
        <v>131218</v>
      </c>
      <c r="E2564" s="33" t="s">
        <v>31</v>
      </c>
      <c r="F2564" s="36">
        <v>0</v>
      </c>
      <c r="G2564" s="35">
        <v>279384.15999999997</v>
      </c>
      <c r="H2564" s="43">
        <f t="shared" si="30"/>
        <v>1030044972.6300029</v>
      </c>
      <c r="L2564" s="20"/>
      <c r="M2564" s="24"/>
    </row>
    <row r="2565" spans="2:13" s="4" customFormat="1" ht="37.5" customHeight="1" x14ac:dyDescent="0.2">
      <c r="B2565" s="33">
        <v>2551</v>
      </c>
      <c r="C2565" s="34">
        <v>45194</v>
      </c>
      <c r="D2565" s="33">
        <v>131218</v>
      </c>
      <c r="E2565" s="33" t="s">
        <v>31</v>
      </c>
      <c r="F2565" s="36">
        <v>0</v>
      </c>
      <c r="G2565" s="35">
        <v>5673585.3600000003</v>
      </c>
      <c r="H2565" s="43">
        <f t="shared" si="30"/>
        <v>1024371387.2700028</v>
      </c>
      <c r="L2565" s="20"/>
      <c r="M2565" s="24"/>
    </row>
    <row r="2566" spans="2:13" s="4" customFormat="1" ht="37.5" customHeight="1" x14ac:dyDescent="0.2">
      <c r="B2566" s="33">
        <v>2552</v>
      </c>
      <c r="C2566" s="34">
        <v>45194</v>
      </c>
      <c r="D2566" s="33">
        <v>131219</v>
      </c>
      <c r="E2566" s="33" t="s">
        <v>31</v>
      </c>
      <c r="F2566" s="36">
        <v>0</v>
      </c>
      <c r="G2566" s="35">
        <v>24153.040000000001</v>
      </c>
      <c r="H2566" s="43">
        <f t="shared" si="30"/>
        <v>1024347234.2300029</v>
      </c>
      <c r="L2566" s="20"/>
      <c r="M2566" s="24"/>
    </row>
    <row r="2567" spans="2:13" s="4" customFormat="1" ht="37.5" customHeight="1" x14ac:dyDescent="0.2">
      <c r="B2567" s="33">
        <v>2553</v>
      </c>
      <c r="C2567" s="34">
        <v>45194</v>
      </c>
      <c r="D2567" s="33">
        <v>131219</v>
      </c>
      <c r="E2567" s="33" t="s">
        <v>31</v>
      </c>
      <c r="F2567" s="36">
        <v>0</v>
      </c>
      <c r="G2567" s="35">
        <v>501333.42</v>
      </c>
      <c r="H2567" s="43">
        <f t="shared" si="30"/>
        <v>1023845900.8100029</v>
      </c>
      <c r="L2567" s="20"/>
      <c r="M2567" s="24"/>
    </row>
    <row r="2568" spans="2:13" s="4" customFormat="1" ht="37.5" customHeight="1" x14ac:dyDescent="0.2">
      <c r="B2568" s="33">
        <v>2554</v>
      </c>
      <c r="C2568" s="34">
        <v>45194</v>
      </c>
      <c r="D2568" s="33">
        <v>131220</v>
      </c>
      <c r="E2568" s="33" t="s">
        <v>31</v>
      </c>
      <c r="F2568" s="36">
        <v>0</v>
      </c>
      <c r="G2568" s="35">
        <v>35499.94</v>
      </c>
      <c r="H2568" s="43">
        <f t="shared" si="30"/>
        <v>1023810400.8700029</v>
      </c>
      <c r="L2568" s="20"/>
      <c r="M2568" s="24"/>
    </row>
    <row r="2569" spans="2:13" s="4" customFormat="1" ht="37.5" customHeight="1" x14ac:dyDescent="0.2">
      <c r="B2569" s="33">
        <v>2555</v>
      </c>
      <c r="C2569" s="34">
        <v>45194</v>
      </c>
      <c r="D2569" s="33">
        <v>131220</v>
      </c>
      <c r="E2569" s="33" t="s">
        <v>31</v>
      </c>
      <c r="F2569" s="36">
        <v>0</v>
      </c>
      <c r="G2569" s="35">
        <v>815499.35</v>
      </c>
      <c r="H2569" s="43">
        <f t="shared" si="30"/>
        <v>1022994901.5200028</v>
      </c>
      <c r="L2569" s="20"/>
      <c r="M2569" s="24"/>
    </row>
    <row r="2570" spans="2:13" s="4" customFormat="1" ht="37.5" customHeight="1" x14ac:dyDescent="0.2">
      <c r="B2570" s="33">
        <v>2556</v>
      </c>
      <c r="C2570" s="34">
        <v>45194</v>
      </c>
      <c r="D2570" s="33">
        <v>131221</v>
      </c>
      <c r="E2570" s="33" t="s">
        <v>31</v>
      </c>
      <c r="F2570" s="36">
        <v>0</v>
      </c>
      <c r="G2570" s="35">
        <v>212014.94</v>
      </c>
      <c r="H2570" s="43">
        <f t="shared" si="30"/>
        <v>1022782886.5800028</v>
      </c>
      <c r="L2570" s="20"/>
      <c r="M2570" s="24"/>
    </row>
    <row r="2571" spans="2:13" s="4" customFormat="1" ht="37.5" customHeight="1" x14ac:dyDescent="0.2">
      <c r="B2571" s="33">
        <v>2557</v>
      </c>
      <c r="C2571" s="34">
        <v>45194</v>
      </c>
      <c r="D2571" s="33">
        <v>131221</v>
      </c>
      <c r="E2571" s="33" t="s">
        <v>31</v>
      </c>
      <c r="F2571" s="36">
        <v>0</v>
      </c>
      <c r="G2571" s="35">
        <v>4791537.55</v>
      </c>
      <c r="H2571" s="43">
        <f t="shared" si="30"/>
        <v>1017991349.0300028</v>
      </c>
      <c r="L2571" s="20"/>
      <c r="M2571" s="24"/>
    </row>
    <row r="2572" spans="2:13" s="4" customFormat="1" ht="37.5" customHeight="1" x14ac:dyDescent="0.2">
      <c r="B2572" s="33">
        <v>2558</v>
      </c>
      <c r="C2572" s="34">
        <v>45194</v>
      </c>
      <c r="D2572" s="33">
        <v>131222</v>
      </c>
      <c r="E2572" s="33" t="s">
        <v>31</v>
      </c>
      <c r="F2572" s="36">
        <v>0</v>
      </c>
      <c r="G2572" s="35">
        <v>125187.65</v>
      </c>
      <c r="H2572" s="43">
        <f t="shared" si="30"/>
        <v>1017866161.3800029</v>
      </c>
      <c r="L2572" s="20"/>
      <c r="M2572" s="24"/>
    </row>
    <row r="2573" spans="2:13" s="4" customFormat="1" ht="37.5" customHeight="1" x14ac:dyDescent="0.2">
      <c r="B2573" s="33">
        <v>2559</v>
      </c>
      <c r="C2573" s="34">
        <v>45194</v>
      </c>
      <c r="D2573" s="33">
        <v>131222</v>
      </c>
      <c r="E2573" s="33" t="s">
        <v>31</v>
      </c>
      <c r="F2573" s="36">
        <v>0</v>
      </c>
      <c r="G2573" s="35">
        <v>517079.39</v>
      </c>
      <c r="H2573" s="43">
        <f t="shared" si="30"/>
        <v>1017349081.9900029</v>
      </c>
      <c r="L2573" s="20"/>
      <c r="M2573" s="24"/>
    </row>
    <row r="2574" spans="2:13" s="4" customFormat="1" ht="37.5" customHeight="1" x14ac:dyDescent="0.2">
      <c r="B2574" s="33">
        <v>2560</v>
      </c>
      <c r="C2574" s="34">
        <v>45194</v>
      </c>
      <c r="D2574" s="33">
        <v>131223</v>
      </c>
      <c r="E2574" s="33" t="s">
        <v>31</v>
      </c>
      <c r="F2574" s="36">
        <v>0</v>
      </c>
      <c r="G2574" s="35">
        <v>300675.8</v>
      </c>
      <c r="H2574" s="43">
        <f t="shared" si="30"/>
        <v>1017048406.1900029</v>
      </c>
      <c r="L2574" s="20"/>
      <c r="M2574" s="24"/>
    </row>
    <row r="2575" spans="2:13" s="4" customFormat="1" ht="37.5" customHeight="1" x14ac:dyDescent="0.2">
      <c r="B2575" s="33">
        <v>2561</v>
      </c>
      <c r="C2575" s="34">
        <v>45194</v>
      </c>
      <c r="D2575" s="33">
        <v>131223</v>
      </c>
      <c r="E2575" s="33" t="s">
        <v>31</v>
      </c>
      <c r="F2575" s="36">
        <v>0</v>
      </c>
      <c r="G2575" s="35">
        <v>1241921.82</v>
      </c>
      <c r="H2575" s="43">
        <f t="shared" si="30"/>
        <v>1015806484.3700029</v>
      </c>
      <c r="L2575" s="20"/>
      <c r="M2575" s="24"/>
    </row>
    <row r="2576" spans="2:13" s="4" customFormat="1" ht="37.5" customHeight="1" x14ac:dyDescent="0.2">
      <c r="B2576" s="33">
        <v>2562</v>
      </c>
      <c r="C2576" s="34">
        <v>45194</v>
      </c>
      <c r="D2576" s="33">
        <v>131224</v>
      </c>
      <c r="E2576" s="33" t="s">
        <v>31</v>
      </c>
      <c r="F2576" s="36">
        <v>0</v>
      </c>
      <c r="G2576" s="35">
        <v>4859.09</v>
      </c>
      <c r="H2576" s="43">
        <f t="shared" si="30"/>
        <v>1015801625.2800028</v>
      </c>
      <c r="L2576" s="20"/>
      <c r="M2576" s="24"/>
    </row>
    <row r="2577" spans="2:13" s="4" customFormat="1" ht="37.5" customHeight="1" x14ac:dyDescent="0.2">
      <c r="B2577" s="33">
        <v>2563</v>
      </c>
      <c r="C2577" s="34">
        <v>45194</v>
      </c>
      <c r="D2577" s="33">
        <v>131224</v>
      </c>
      <c r="E2577" s="33" t="s">
        <v>31</v>
      </c>
      <c r="F2577" s="36">
        <v>0</v>
      </c>
      <c r="G2577" s="35">
        <v>523350.51</v>
      </c>
      <c r="H2577" s="43">
        <f t="shared" si="30"/>
        <v>1015278274.7700028</v>
      </c>
      <c r="L2577" s="20"/>
      <c r="M2577" s="24"/>
    </row>
    <row r="2578" spans="2:13" s="4" customFormat="1" ht="37.5" customHeight="1" x14ac:dyDescent="0.2">
      <c r="B2578" s="33">
        <v>2564</v>
      </c>
      <c r="C2578" s="34">
        <v>45194</v>
      </c>
      <c r="D2578" s="33">
        <v>131225</v>
      </c>
      <c r="E2578" s="33" t="s">
        <v>31</v>
      </c>
      <c r="F2578" s="36">
        <v>0</v>
      </c>
      <c r="G2578" s="35">
        <v>165522.79999999999</v>
      </c>
      <c r="H2578" s="43">
        <f t="shared" si="30"/>
        <v>1015112751.9700029</v>
      </c>
      <c r="L2578" s="20"/>
      <c r="M2578" s="24"/>
    </row>
    <row r="2579" spans="2:13" s="4" customFormat="1" ht="37.5" customHeight="1" x14ac:dyDescent="0.2">
      <c r="B2579" s="33">
        <v>2565</v>
      </c>
      <c r="C2579" s="34">
        <v>45194</v>
      </c>
      <c r="D2579" s="33">
        <v>131225</v>
      </c>
      <c r="E2579" s="33" t="s">
        <v>31</v>
      </c>
      <c r="F2579" s="36">
        <v>0</v>
      </c>
      <c r="G2579" s="35">
        <v>683681.11</v>
      </c>
      <c r="H2579" s="43">
        <f t="shared" si="30"/>
        <v>1014429070.8600029</v>
      </c>
      <c r="L2579" s="20"/>
      <c r="M2579" s="24"/>
    </row>
    <row r="2580" spans="2:13" s="4" customFormat="1" ht="37.5" customHeight="1" x14ac:dyDescent="0.2">
      <c r="B2580" s="33">
        <v>2566</v>
      </c>
      <c r="C2580" s="34">
        <v>45194</v>
      </c>
      <c r="D2580" s="33">
        <v>131226</v>
      </c>
      <c r="E2580" s="33" t="s">
        <v>31</v>
      </c>
      <c r="F2580" s="36">
        <v>0</v>
      </c>
      <c r="G2580" s="35">
        <v>198424.5</v>
      </c>
      <c r="H2580" s="43">
        <f t="shared" si="30"/>
        <v>1014230646.3600029</v>
      </c>
      <c r="L2580" s="20"/>
      <c r="M2580" s="24"/>
    </row>
    <row r="2581" spans="2:13" s="4" customFormat="1" ht="37.5" customHeight="1" x14ac:dyDescent="0.2">
      <c r="B2581" s="33">
        <v>2567</v>
      </c>
      <c r="C2581" s="34">
        <v>45194</v>
      </c>
      <c r="D2581" s="33">
        <v>131226</v>
      </c>
      <c r="E2581" s="33" t="s">
        <v>31</v>
      </c>
      <c r="F2581" s="36">
        <v>0</v>
      </c>
      <c r="G2581" s="35">
        <v>344549.11</v>
      </c>
      <c r="H2581" s="43">
        <f t="shared" si="30"/>
        <v>1013886097.2500029</v>
      </c>
      <c r="L2581" s="20"/>
      <c r="M2581" s="24"/>
    </row>
    <row r="2582" spans="2:13" s="4" customFormat="1" ht="37.5" customHeight="1" x14ac:dyDescent="0.2">
      <c r="B2582" s="33">
        <v>2568</v>
      </c>
      <c r="C2582" s="34">
        <v>45194</v>
      </c>
      <c r="D2582" s="33">
        <v>131227</v>
      </c>
      <c r="E2582" s="33" t="s">
        <v>31</v>
      </c>
      <c r="F2582" s="36">
        <v>0</v>
      </c>
      <c r="G2582" s="35">
        <v>99495.27</v>
      </c>
      <c r="H2582" s="43">
        <f t="shared" si="30"/>
        <v>1013786601.9800029</v>
      </c>
      <c r="L2582" s="20"/>
      <c r="M2582" s="24"/>
    </row>
    <row r="2583" spans="2:13" s="4" customFormat="1" ht="37.5" customHeight="1" x14ac:dyDescent="0.2">
      <c r="B2583" s="33">
        <v>2569</v>
      </c>
      <c r="C2583" s="34">
        <v>45194</v>
      </c>
      <c r="D2583" s="33">
        <v>131227</v>
      </c>
      <c r="E2583" s="33" t="s">
        <v>31</v>
      </c>
      <c r="F2583" s="36">
        <v>0</v>
      </c>
      <c r="G2583" s="35">
        <v>1957294.1</v>
      </c>
      <c r="H2583" s="43">
        <f t="shared" si="30"/>
        <v>1011829307.8800029</v>
      </c>
      <c r="L2583" s="20"/>
      <c r="M2583" s="24"/>
    </row>
    <row r="2584" spans="2:13" s="4" customFormat="1" ht="37.5" customHeight="1" x14ac:dyDescent="0.2">
      <c r="B2584" s="33">
        <v>2570</v>
      </c>
      <c r="C2584" s="34">
        <v>45194</v>
      </c>
      <c r="D2584" s="33">
        <v>131228</v>
      </c>
      <c r="E2584" s="33" t="s">
        <v>31</v>
      </c>
      <c r="F2584" s="36">
        <v>0</v>
      </c>
      <c r="G2584" s="35">
        <v>114404.46</v>
      </c>
      <c r="H2584" s="43">
        <f t="shared" si="30"/>
        <v>1011714903.4200028</v>
      </c>
      <c r="L2584" s="20"/>
      <c r="M2584" s="24"/>
    </row>
    <row r="2585" spans="2:13" s="4" customFormat="1" ht="37.5" customHeight="1" x14ac:dyDescent="0.2">
      <c r="B2585" s="33">
        <v>2571</v>
      </c>
      <c r="C2585" s="34">
        <v>45194</v>
      </c>
      <c r="D2585" s="33">
        <v>131228</v>
      </c>
      <c r="E2585" s="33" t="s">
        <v>31</v>
      </c>
      <c r="F2585" s="36">
        <v>0</v>
      </c>
      <c r="G2585" s="35">
        <v>2585540.75</v>
      </c>
      <c r="H2585" s="43">
        <f t="shared" si="30"/>
        <v>1009129362.6700028</v>
      </c>
      <c r="L2585" s="20"/>
      <c r="M2585" s="24"/>
    </row>
    <row r="2586" spans="2:13" s="4" customFormat="1" ht="37.5" customHeight="1" x14ac:dyDescent="0.2">
      <c r="B2586" s="33">
        <v>2572</v>
      </c>
      <c r="C2586" s="34">
        <v>45194</v>
      </c>
      <c r="D2586" s="33">
        <v>131229</v>
      </c>
      <c r="E2586" s="33" t="s">
        <v>31</v>
      </c>
      <c r="F2586" s="36">
        <v>0</v>
      </c>
      <c r="G2586" s="35">
        <v>2543602.1800000002</v>
      </c>
      <c r="H2586" s="43">
        <f t="shared" si="30"/>
        <v>1006585760.4900029</v>
      </c>
      <c r="L2586" s="20"/>
      <c r="M2586" s="24"/>
    </row>
    <row r="2587" spans="2:13" s="4" customFormat="1" ht="37.5" customHeight="1" x14ac:dyDescent="0.2">
      <c r="B2587" s="33">
        <v>2573</v>
      </c>
      <c r="C2587" s="34">
        <v>45194</v>
      </c>
      <c r="D2587" s="33">
        <v>131230</v>
      </c>
      <c r="E2587" s="33" t="s">
        <v>31</v>
      </c>
      <c r="F2587" s="36">
        <v>0</v>
      </c>
      <c r="G2587" s="35">
        <v>58616.91</v>
      </c>
      <c r="H2587" s="43">
        <f t="shared" si="30"/>
        <v>1006527143.5800029</v>
      </c>
      <c r="L2587" s="20"/>
      <c r="M2587" s="24"/>
    </row>
    <row r="2588" spans="2:13" s="4" customFormat="1" ht="37.5" customHeight="1" x14ac:dyDescent="0.2">
      <c r="B2588" s="33">
        <v>2574</v>
      </c>
      <c r="C2588" s="34">
        <v>45194</v>
      </c>
      <c r="D2588" s="33">
        <v>131230</v>
      </c>
      <c r="E2588" s="33" t="s">
        <v>31</v>
      </c>
      <c r="F2588" s="36">
        <v>0</v>
      </c>
      <c r="G2588" s="35">
        <v>967207.5</v>
      </c>
      <c r="H2588" s="43">
        <f t="shared" si="30"/>
        <v>1005559936.0800029</v>
      </c>
      <c r="L2588" s="20"/>
      <c r="M2588" s="24"/>
    </row>
    <row r="2589" spans="2:13" s="4" customFormat="1" ht="37.5" customHeight="1" x14ac:dyDescent="0.2">
      <c r="B2589" s="33">
        <v>2575</v>
      </c>
      <c r="C2589" s="34">
        <v>45194</v>
      </c>
      <c r="D2589" s="33">
        <v>131231</v>
      </c>
      <c r="E2589" s="33" t="s">
        <v>31</v>
      </c>
      <c r="F2589" s="36">
        <v>0</v>
      </c>
      <c r="G2589" s="35">
        <v>20700</v>
      </c>
      <c r="H2589" s="43">
        <f t="shared" si="30"/>
        <v>1005539236.0800029</v>
      </c>
      <c r="L2589" s="20"/>
      <c r="M2589" s="24"/>
    </row>
    <row r="2590" spans="2:13" s="4" customFormat="1" ht="37.5" customHeight="1" x14ac:dyDescent="0.2">
      <c r="B2590" s="33">
        <v>2576</v>
      </c>
      <c r="C2590" s="34">
        <v>45194</v>
      </c>
      <c r="D2590" s="33">
        <v>131231</v>
      </c>
      <c r="E2590" s="33" t="s">
        <v>31</v>
      </c>
      <c r="F2590" s="36">
        <v>0</v>
      </c>
      <c r="G2590" s="35">
        <v>85500</v>
      </c>
      <c r="H2590" s="43">
        <f t="shared" si="30"/>
        <v>1005453736.0800029</v>
      </c>
      <c r="L2590" s="20"/>
      <c r="M2590" s="24"/>
    </row>
    <row r="2591" spans="2:13" s="4" customFormat="1" ht="37.5" customHeight="1" x14ac:dyDescent="0.2">
      <c r="B2591" s="33">
        <v>2577</v>
      </c>
      <c r="C2591" s="34">
        <v>45194</v>
      </c>
      <c r="D2591" s="33">
        <v>131232</v>
      </c>
      <c r="E2591" s="33" t="s">
        <v>31</v>
      </c>
      <c r="F2591" s="36">
        <v>0</v>
      </c>
      <c r="G2591" s="35">
        <v>3000</v>
      </c>
      <c r="H2591" s="43">
        <f t="shared" si="30"/>
        <v>1005450736.0800029</v>
      </c>
      <c r="L2591" s="20"/>
      <c r="M2591" s="24"/>
    </row>
    <row r="2592" spans="2:13" s="4" customFormat="1" ht="37.5" customHeight="1" x14ac:dyDescent="0.2">
      <c r="B2592" s="33">
        <v>2578</v>
      </c>
      <c r="C2592" s="34">
        <v>45194</v>
      </c>
      <c r="D2592" s="33">
        <v>131232</v>
      </c>
      <c r="E2592" s="33" t="s">
        <v>31</v>
      </c>
      <c r="F2592" s="36">
        <v>0</v>
      </c>
      <c r="G2592" s="35">
        <v>67800</v>
      </c>
      <c r="H2592" s="43">
        <f t="shared" si="30"/>
        <v>1005382936.0800029</v>
      </c>
      <c r="L2592" s="20"/>
      <c r="M2592" s="24"/>
    </row>
    <row r="2593" spans="2:13" s="4" customFormat="1" ht="37.5" customHeight="1" x14ac:dyDescent="0.2">
      <c r="B2593" s="33">
        <v>2579</v>
      </c>
      <c r="C2593" s="34">
        <v>45194</v>
      </c>
      <c r="D2593" s="33">
        <v>131233</v>
      </c>
      <c r="E2593" s="33" t="s">
        <v>31</v>
      </c>
      <c r="F2593" s="36">
        <v>0</v>
      </c>
      <c r="G2593" s="35">
        <v>218801.52</v>
      </c>
      <c r="H2593" s="43">
        <f t="shared" si="30"/>
        <v>1005164134.5600029</v>
      </c>
      <c r="L2593" s="20"/>
      <c r="M2593" s="24"/>
    </row>
    <row r="2594" spans="2:13" s="4" customFormat="1" ht="37.5" customHeight="1" x14ac:dyDescent="0.2">
      <c r="B2594" s="33">
        <v>2580</v>
      </c>
      <c r="C2594" s="34">
        <v>45194</v>
      </c>
      <c r="D2594" s="33">
        <v>131233</v>
      </c>
      <c r="E2594" s="33" t="s">
        <v>31</v>
      </c>
      <c r="F2594" s="36">
        <v>0</v>
      </c>
      <c r="G2594" s="35">
        <v>1542830.85</v>
      </c>
      <c r="H2594" s="43">
        <f t="shared" si="30"/>
        <v>1003621303.7100029</v>
      </c>
      <c r="L2594" s="20"/>
      <c r="M2594" s="24"/>
    </row>
    <row r="2595" spans="2:13" s="4" customFormat="1" ht="37.5" customHeight="1" x14ac:dyDescent="0.2">
      <c r="B2595" s="33">
        <v>2581</v>
      </c>
      <c r="C2595" s="34">
        <v>45194</v>
      </c>
      <c r="D2595" s="33">
        <v>131234</v>
      </c>
      <c r="E2595" s="33" t="s">
        <v>31</v>
      </c>
      <c r="F2595" s="36">
        <v>0</v>
      </c>
      <c r="G2595" s="35">
        <v>4243373.5199999996</v>
      </c>
      <c r="H2595" s="43">
        <f t="shared" si="30"/>
        <v>999377930.19000292</v>
      </c>
      <c r="L2595" s="20"/>
      <c r="M2595" s="24"/>
    </row>
    <row r="2596" spans="2:13" s="4" customFormat="1" ht="37.5" customHeight="1" x14ac:dyDescent="0.2">
      <c r="B2596" s="33">
        <v>2582</v>
      </c>
      <c r="C2596" s="34">
        <v>45194</v>
      </c>
      <c r="D2596" s="33">
        <v>131235</v>
      </c>
      <c r="E2596" s="33" t="s">
        <v>31</v>
      </c>
      <c r="F2596" s="36">
        <v>0</v>
      </c>
      <c r="G2596" s="35">
        <v>2312742.1800000002</v>
      </c>
      <c r="H2596" s="43">
        <f t="shared" si="30"/>
        <v>997065188.01000297</v>
      </c>
      <c r="L2596" s="20"/>
      <c r="M2596" s="24"/>
    </row>
    <row r="2597" spans="2:13" s="4" customFormat="1" ht="37.5" customHeight="1" x14ac:dyDescent="0.2">
      <c r="B2597" s="33">
        <v>2583</v>
      </c>
      <c r="C2597" s="34">
        <v>45194</v>
      </c>
      <c r="D2597" s="33">
        <v>131236</v>
      </c>
      <c r="E2597" s="33" t="s">
        <v>31</v>
      </c>
      <c r="F2597" s="36">
        <v>0</v>
      </c>
      <c r="G2597" s="35">
        <v>3008044.2</v>
      </c>
      <c r="H2597" s="43">
        <f t="shared" si="30"/>
        <v>994057143.81000292</v>
      </c>
      <c r="L2597" s="20"/>
      <c r="M2597" s="24"/>
    </row>
    <row r="2598" spans="2:13" s="4" customFormat="1" ht="37.5" customHeight="1" x14ac:dyDescent="0.2">
      <c r="B2598" s="33">
        <v>2584</v>
      </c>
      <c r="C2598" s="34">
        <v>45194</v>
      </c>
      <c r="D2598" s="33">
        <v>131239</v>
      </c>
      <c r="E2598" s="33" t="s">
        <v>31</v>
      </c>
      <c r="F2598" s="36">
        <v>0</v>
      </c>
      <c r="G2598" s="35">
        <v>150000</v>
      </c>
      <c r="H2598" s="43">
        <f t="shared" si="30"/>
        <v>993907143.81000292</v>
      </c>
      <c r="L2598" s="20"/>
      <c r="M2598" s="24"/>
    </row>
    <row r="2599" spans="2:13" s="4" customFormat="1" ht="37.5" customHeight="1" x14ac:dyDescent="0.2">
      <c r="B2599" s="33">
        <v>2585</v>
      </c>
      <c r="C2599" s="34">
        <v>45194</v>
      </c>
      <c r="D2599" s="33">
        <v>131239</v>
      </c>
      <c r="E2599" s="33" t="s">
        <v>31</v>
      </c>
      <c r="F2599" s="36">
        <v>0</v>
      </c>
      <c r="G2599" s="35">
        <v>2850000</v>
      </c>
      <c r="H2599" s="43">
        <f t="shared" si="30"/>
        <v>991057143.81000292</v>
      </c>
      <c r="L2599" s="20"/>
      <c r="M2599" s="24"/>
    </row>
    <row r="2600" spans="2:13" s="4" customFormat="1" ht="37.5" customHeight="1" x14ac:dyDescent="0.2">
      <c r="B2600" s="33">
        <v>2586</v>
      </c>
      <c r="C2600" s="34">
        <v>45194</v>
      </c>
      <c r="D2600" s="33">
        <v>131237</v>
      </c>
      <c r="E2600" s="33" t="s">
        <v>31</v>
      </c>
      <c r="F2600" s="36">
        <v>0</v>
      </c>
      <c r="G2600" s="35">
        <v>2175417.5699999998</v>
      </c>
      <c r="H2600" s="43">
        <f t="shared" si="30"/>
        <v>988881726.24000287</v>
      </c>
      <c r="L2600" s="20"/>
      <c r="M2600" s="24"/>
    </row>
    <row r="2601" spans="2:13" s="4" customFormat="1" ht="37.5" customHeight="1" x14ac:dyDescent="0.2">
      <c r="B2601" s="33">
        <v>2587</v>
      </c>
      <c r="C2601" s="34">
        <v>45194</v>
      </c>
      <c r="D2601" s="33">
        <v>131238</v>
      </c>
      <c r="E2601" s="33" t="s">
        <v>31</v>
      </c>
      <c r="F2601" s="36">
        <v>0</v>
      </c>
      <c r="G2601" s="35">
        <v>3151495.74</v>
      </c>
      <c r="H2601" s="43">
        <f t="shared" si="30"/>
        <v>985730230.50000286</v>
      </c>
      <c r="L2601" s="20"/>
      <c r="M2601" s="24"/>
    </row>
    <row r="2602" spans="2:13" s="4" customFormat="1" ht="37.5" customHeight="1" x14ac:dyDescent="0.2">
      <c r="B2602" s="33">
        <v>2588</v>
      </c>
      <c r="C2602" s="34">
        <v>45194</v>
      </c>
      <c r="D2602" s="33">
        <v>131240</v>
      </c>
      <c r="E2602" s="33" t="s">
        <v>31</v>
      </c>
      <c r="F2602" s="36">
        <v>0</v>
      </c>
      <c r="G2602" s="35">
        <v>599220.79</v>
      </c>
      <c r="H2602" s="43">
        <f t="shared" si="30"/>
        <v>985131009.7100029</v>
      </c>
      <c r="L2602" s="20"/>
      <c r="M2602" s="24"/>
    </row>
    <row r="2603" spans="2:13" s="4" customFormat="1" ht="37.5" customHeight="1" x14ac:dyDescent="0.2">
      <c r="B2603" s="33">
        <v>2589</v>
      </c>
      <c r="C2603" s="34">
        <v>45194</v>
      </c>
      <c r="D2603" s="33">
        <v>131241</v>
      </c>
      <c r="E2603" s="33" t="s">
        <v>31</v>
      </c>
      <c r="F2603" s="36">
        <v>0</v>
      </c>
      <c r="G2603" s="35">
        <v>797288.36</v>
      </c>
      <c r="H2603" s="43">
        <f t="shared" si="30"/>
        <v>984333721.35000288</v>
      </c>
      <c r="L2603" s="20"/>
      <c r="M2603" s="24"/>
    </row>
    <row r="2604" spans="2:13" s="4" customFormat="1" ht="37.5" customHeight="1" x14ac:dyDescent="0.2">
      <c r="B2604" s="33">
        <v>2590</v>
      </c>
      <c r="C2604" s="34">
        <v>45194</v>
      </c>
      <c r="D2604" s="33">
        <v>131242</v>
      </c>
      <c r="E2604" s="33" t="s">
        <v>31</v>
      </c>
      <c r="F2604" s="36">
        <v>0</v>
      </c>
      <c r="G2604" s="35">
        <v>467873.97</v>
      </c>
      <c r="H2604" s="43">
        <f t="shared" si="30"/>
        <v>983865847.38000286</v>
      </c>
      <c r="L2604" s="20"/>
      <c r="M2604" s="24"/>
    </row>
    <row r="2605" spans="2:13" s="4" customFormat="1" ht="37.5" customHeight="1" x14ac:dyDescent="0.2">
      <c r="B2605" s="33">
        <v>2591</v>
      </c>
      <c r="C2605" s="34">
        <v>45194</v>
      </c>
      <c r="D2605" s="33">
        <v>131243</v>
      </c>
      <c r="E2605" s="33" t="s">
        <v>31</v>
      </c>
      <c r="F2605" s="36">
        <v>0</v>
      </c>
      <c r="G2605" s="35">
        <v>1272268.94</v>
      </c>
      <c r="H2605" s="43">
        <f t="shared" si="30"/>
        <v>982593578.4400028</v>
      </c>
      <c r="L2605" s="20"/>
      <c r="M2605" s="24"/>
    </row>
    <row r="2606" spans="2:13" s="4" customFormat="1" ht="37.5" customHeight="1" x14ac:dyDescent="0.2">
      <c r="B2606" s="33">
        <v>2592</v>
      </c>
      <c r="C2606" s="34">
        <v>45194</v>
      </c>
      <c r="D2606" s="33">
        <v>131244</v>
      </c>
      <c r="E2606" s="33" t="s">
        <v>31</v>
      </c>
      <c r="F2606" s="36">
        <v>0</v>
      </c>
      <c r="G2606" s="35">
        <v>2523105.21</v>
      </c>
      <c r="H2606" s="43">
        <f t="shared" si="30"/>
        <v>980070473.23000276</v>
      </c>
      <c r="L2606" s="20"/>
      <c r="M2606" s="24"/>
    </row>
    <row r="2607" spans="2:13" s="4" customFormat="1" ht="37.5" customHeight="1" x14ac:dyDescent="0.2">
      <c r="B2607" s="33">
        <v>2593</v>
      </c>
      <c r="C2607" s="34">
        <v>45194</v>
      </c>
      <c r="D2607" s="33">
        <v>131245</v>
      </c>
      <c r="E2607" s="33" t="s">
        <v>31</v>
      </c>
      <c r="F2607" s="36">
        <v>0</v>
      </c>
      <c r="G2607" s="35">
        <v>539689.86</v>
      </c>
      <c r="H2607" s="43">
        <f t="shared" si="30"/>
        <v>979530783.37000275</v>
      </c>
      <c r="L2607" s="20"/>
      <c r="M2607" s="24"/>
    </row>
    <row r="2608" spans="2:13" s="4" customFormat="1" ht="37.5" customHeight="1" x14ac:dyDescent="0.2">
      <c r="B2608" s="33">
        <v>2594</v>
      </c>
      <c r="C2608" s="34">
        <v>45194</v>
      </c>
      <c r="D2608" s="33">
        <v>131246</v>
      </c>
      <c r="E2608" s="33" t="s">
        <v>31</v>
      </c>
      <c r="F2608" s="36">
        <v>0</v>
      </c>
      <c r="G2608" s="35">
        <v>512108.91</v>
      </c>
      <c r="H2608" s="43">
        <f t="shared" si="30"/>
        <v>979018674.46000278</v>
      </c>
      <c r="L2608" s="20"/>
      <c r="M2608" s="24"/>
    </row>
    <row r="2609" spans="2:13" s="4" customFormat="1" ht="37.5" customHeight="1" x14ac:dyDescent="0.2">
      <c r="B2609" s="33">
        <v>2595</v>
      </c>
      <c r="C2609" s="34">
        <v>45194</v>
      </c>
      <c r="D2609" s="33">
        <v>131247</v>
      </c>
      <c r="E2609" s="33" t="s">
        <v>31</v>
      </c>
      <c r="F2609" s="36">
        <v>0</v>
      </c>
      <c r="G2609" s="35">
        <v>1275410.74</v>
      </c>
      <c r="H2609" s="43">
        <f t="shared" si="30"/>
        <v>977743263.72000277</v>
      </c>
      <c r="L2609" s="20"/>
      <c r="M2609" s="24"/>
    </row>
    <row r="2610" spans="2:13" s="4" customFormat="1" ht="37.5" customHeight="1" x14ac:dyDescent="0.2">
      <c r="B2610" s="33">
        <v>2596</v>
      </c>
      <c r="C2610" s="34">
        <v>45194</v>
      </c>
      <c r="D2610" s="33">
        <v>131248</v>
      </c>
      <c r="E2610" s="33" t="s">
        <v>31</v>
      </c>
      <c r="F2610" s="36">
        <v>0</v>
      </c>
      <c r="G2610" s="35">
        <v>2008857.86</v>
      </c>
      <c r="H2610" s="43">
        <f t="shared" si="30"/>
        <v>975734405.86000276</v>
      </c>
      <c r="L2610" s="20"/>
      <c r="M2610" s="24"/>
    </row>
    <row r="2611" spans="2:13" s="4" customFormat="1" ht="37.5" customHeight="1" x14ac:dyDescent="0.2">
      <c r="B2611" s="33">
        <v>2597</v>
      </c>
      <c r="C2611" s="34">
        <v>45194</v>
      </c>
      <c r="D2611" s="33">
        <v>131249</v>
      </c>
      <c r="E2611" s="33" t="s">
        <v>31</v>
      </c>
      <c r="F2611" s="36">
        <v>0</v>
      </c>
      <c r="G2611" s="35">
        <v>3012020.17</v>
      </c>
      <c r="H2611" s="43">
        <f t="shared" si="30"/>
        <v>972722385.6900028</v>
      </c>
      <c r="L2611" s="20"/>
      <c r="M2611" s="24"/>
    </row>
    <row r="2612" spans="2:13" s="4" customFormat="1" ht="37.5" customHeight="1" x14ac:dyDescent="0.2">
      <c r="B2612" s="33">
        <v>2598</v>
      </c>
      <c r="C2612" s="34">
        <v>45194</v>
      </c>
      <c r="D2612" s="33">
        <v>131250</v>
      </c>
      <c r="E2612" s="33" t="s">
        <v>31</v>
      </c>
      <c r="F2612" s="36">
        <v>0</v>
      </c>
      <c r="G2612" s="35">
        <v>2724616.46</v>
      </c>
      <c r="H2612" s="43">
        <f t="shared" si="30"/>
        <v>969997769.23000276</v>
      </c>
      <c r="L2612" s="20"/>
      <c r="M2612" s="24"/>
    </row>
    <row r="2613" spans="2:13" s="4" customFormat="1" ht="37.5" customHeight="1" x14ac:dyDescent="0.2">
      <c r="B2613" s="33">
        <v>2599</v>
      </c>
      <c r="C2613" s="34">
        <v>45194</v>
      </c>
      <c r="D2613" s="33">
        <v>131251</v>
      </c>
      <c r="E2613" s="33" t="s">
        <v>31</v>
      </c>
      <c r="F2613" s="36">
        <v>0</v>
      </c>
      <c r="G2613" s="35">
        <v>2577795.2599999998</v>
      </c>
      <c r="H2613" s="43">
        <f t="shared" si="30"/>
        <v>967419973.97000277</v>
      </c>
      <c r="L2613" s="20"/>
      <c r="M2613" s="24"/>
    </row>
    <row r="2614" spans="2:13" s="4" customFormat="1" ht="37.5" customHeight="1" x14ac:dyDescent="0.2">
      <c r="B2614" s="33">
        <v>2600</v>
      </c>
      <c r="C2614" s="34">
        <v>45194</v>
      </c>
      <c r="D2614" s="33">
        <v>131252</v>
      </c>
      <c r="E2614" s="33" t="s">
        <v>31</v>
      </c>
      <c r="F2614" s="36">
        <v>0</v>
      </c>
      <c r="G2614" s="35">
        <v>1744665.64</v>
      </c>
      <c r="H2614" s="43">
        <f t="shared" si="30"/>
        <v>965675308.33000278</v>
      </c>
      <c r="L2614" s="20"/>
      <c r="M2614" s="24"/>
    </row>
    <row r="2615" spans="2:13" s="4" customFormat="1" ht="37.5" customHeight="1" x14ac:dyDescent="0.2">
      <c r="B2615" s="33">
        <v>2601</v>
      </c>
      <c r="C2615" s="34">
        <v>45194</v>
      </c>
      <c r="D2615" s="33">
        <v>131253</v>
      </c>
      <c r="E2615" s="33" t="s">
        <v>31</v>
      </c>
      <c r="F2615" s="36">
        <v>0</v>
      </c>
      <c r="G2615" s="35">
        <v>2315447.75</v>
      </c>
      <c r="H2615" s="43">
        <f t="shared" si="30"/>
        <v>963359860.58000278</v>
      </c>
      <c r="L2615" s="20"/>
      <c r="M2615" s="24"/>
    </row>
    <row r="2616" spans="2:13" s="4" customFormat="1" ht="37.5" customHeight="1" x14ac:dyDescent="0.2">
      <c r="B2616" s="33">
        <v>2602</v>
      </c>
      <c r="C2616" s="34">
        <v>45194</v>
      </c>
      <c r="D2616" s="33">
        <v>131254</v>
      </c>
      <c r="E2616" s="33" t="s">
        <v>31</v>
      </c>
      <c r="F2616" s="36">
        <v>0</v>
      </c>
      <c r="G2616" s="35">
        <v>1391015.31</v>
      </c>
      <c r="H2616" s="43">
        <f t="shared" si="30"/>
        <v>961968845.27000284</v>
      </c>
      <c r="L2616" s="20"/>
      <c r="M2616" s="24"/>
    </row>
    <row r="2617" spans="2:13" s="4" customFormat="1" ht="37.5" customHeight="1" x14ac:dyDescent="0.2">
      <c r="B2617" s="33">
        <v>2603</v>
      </c>
      <c r="C2617" s="34">
        <v>45194</v>
      </c>
      <c r="D2617" s="33">
        <v>131255</v>
      </c>
      <c r="E2617" s="33" t="s">
        <v>31</v>
      </c>
      <c r="F2617" s="36">
        <v>0</v>
      </c>
      <c r="G2617" s="35">
        <v>2394746.06</v>
      </c>
      <c r="H2617" s="43">
        <f t="shared" si="30"/>
        <v>959574099.2100029</v>
      </c>
      <c r="L2617" s="20"/>
      <c r="M2617" s="24"/>
    </row>
    <row r="2618" spans="2:13" s="4" customFormat="1" ht="37.5" customHeight="1" x14ac:dyDescent="0.2">
      <c r="B2618" s="33">
        <v>2604</v>
      </c>
      <c r="C2618" s="34">
        <v>45194</v>
      </c>
      <c r="D2618" s="33">
        <v>131256</v>
      </c>
      <c r="E2618" s="33" t="s">
        <v>31</v>
      </c>
      <c r="F2618" s="36">
        <v>0</v>
      </c>
      <c r="G2618" s="35">
        <v>1306684.6599999999</v>
      </c>
      <c r="H2618" s="43">
        <f t="shared" si="30"/>
        <v>958267414.55000293</v>
      </c>
      <c r="L2618" s="20"/>
      <c r="M2618" s="24"/>
    </row>
    <row r="2619" spans="2:13" s="4" customFormat="1" ht="37.5" customHeight="1" x14ac:dyDescent="0.2">
      <c r="B2619" s="33">
        <v>2605</v>
      </c>
      <c r="C2619" s="34">
        <v>45194</v>
      </c>
      <c r="D2619" s="33">
        <v>131266</v>
      </c>
      <c r="E2619" s="33" t="s">
        <v>31</v>
      </c>
      <c r="F2619" s="36">
        <v>0</v>
      </c>
      <c r="G2619" s="35">
        <v>12850</v>
      </c>
      <c r="H2619" s="43">
        <f t="shared" si="30"/>
        <v>958254564.55000293</v>
      </c>
      <c r="L2619" s="20"/>
      <c r="M2619" s="24"/>
    </row>
    <row r="2620" spans="2:13" s="4" customFormat="1" ht="37.5" customHeight="1" x14ac:dyDescent="0.2">
      <c r="B2620" s="33">
        <v>2606</v>
      </c>
      <c r="C2620" s="34">
        <v>45194</v>
      </c>
      <c r="D2620" s="33">
        <v>131802</v>
      </c>
      <c r="E2620" s="33" t="s">
        <v>31</v>
      </c>
      <c r="F2620" s="36">
        <v>0</v>
      </c>
      <c r="G2620" s="35">
        <v>1096.0999999999999</v>
      </c>
      <c r="H2620" s="43">
        <f t="shared" si="30"/>
        <v>958253468.45000291</v>
      </c>
      <c r="L2620" s="20"/>
      <c r="M2620" s="24"/>
    </row>
    <row r="2621" spans="2:13" s="4" customFormat="1" ht="37.5" customHeight="1" x14ac:dyDescent="0.2">
      <c r="B2621" s="33">
        <v>2607</v>
      </c>
      <c r="C2621" s="34">
        <v>45194</v>
      </c>
      <c r="D2621" s="33">
        <v>131802</v>
      </c>
      <c r="E2621" s="33" t="s">
        <v>31</v>
      </c>
      <c r="F2621" s="36">
        <v>0</v>
      </c>
      <c r="G2621" s="35">
        <v>24771.9</v>
      </c>
      <c r="H2621" s="43">
        <f t="shared" si="30"/>
        <v>958228696.55000293</v>
      </c>
      <c r="L2621" s="20"/>
      <c r="M2621" s="24"/>
    </row>
    <row r="2622" spans="2:13" s="4" customFormat="1" ht="37.5" customHeight="1" x14ac:dyDescent="0.2">
      <c r="B2622" s="33">
        <v>2608</v>
      </c>
      <c r="C2622" s="34">
        <v>45195</v>
      </c>
      <c r="D2622" s="33">
        <v>45422</v>
      </c>
      <c r="E2622" s="33" t="s">
        <v>18</v>
      </c>
      <c r="F2622" s="36">
        <v>1745786.77</v>
      </c>
      <c r="G2622" s="35">
        <v>0</v>
      </c>
      <c r="H2622" s="43">
        <f t="shared" si="30"/>
        <v>959974483.32000291</v>
      </c>
      <c r="L2622" s="20"/>
      <c r="M2622" s="24"/>
    </row>
    <row r="2623" spans="2:13" s="4" customFormat="1" ht="37.5" customHeight="1" x14ac:dyDescent="0.2">
      <c r="B2623" s="33">
        <v>2609</v>
      </c>
      <c r="C2623" s="34">
        <v>45195</v>
      </c>
      <c r="D2623" s="33">
        <v>132645</v>
      </c>
      <c r="E2623" s="33" t="s">
        <v>31</v>
      </c>
      <c r="F2623" s="36">
        <v>0</v>
      </c>
      <c r="G2623" s="35">
        <v>599987.68999999994</v>
      </c>
      <c r="H2623" s="43">
        <f t="shared" si="30"/>
        <v>959374495.63000286</v>
      </c>
      <c r="L2623" s="20"/>
      <c r="M2623" s="24"/>
    </row>
    <row r="2624" spans="2:13" s="4" customFormat="1" ht="37.5" customHeight="1" x14ac:dyDescent="0.2">
      <c r="B2624" s="33">
        <v>2610</v>
      </c>
      <c r="C2624" s="34">
        <v>45195</v>
      </c>
      <c r="D2624" s="33">
        <v>132646</v>
      </c>
      <c r="E2624" s="33" t="s">
        <v>31</v>
      </c>
      <c r="F2624" s="36">
        <v>0</v>
      </c>
      <c r="G2624" s="35">
        <v>6951.37</v>
      </c>
      <c r="H2624" s="43">
        <f t="shared" si="30"/>
        <v>959367544.26000285</v>
      </c>
      <c r="L2624" s="20"/>
      <c r="M2624" s="24"/>
    </row>
    <row r="2625" spans="2:13" s="4" customFormat="1" ht="37.5" customHeight="1" x14ac:dyDescent="0.2">
      <c r="B2625" s="33">
        <v>2611</v>
      </c>
      <c r="C2625" s="34">
        <v>45195</v>
      </c>
      <c r="D2625" s="33">
        <v>132646</v>
      </c>
      <c r="E2625" s="33" t="s">
        <v>31</v>
      </c>
      <c r="F2625" s="36">
        <v>0</v>
      </c>
      <c r="G2625" s="35">
        <v>157100.81</v>
      </c>
      <c r="H2625" s="43">
        <f t="shared" si="30"/>
        <v>959210443.45000291</v>
      </c>
      <c r="L2625" s="20"/>
      <c r="M2625" s="24"/>
    </row>
    <row r="2626" spans="2:13" s="4" customFormat="1" ht="37.5" customHeight="1" x14ac:dyDescent="0.2">
      <c r="B2626" s="33">
        <v>2612</v>
      </c>
      <c r="C2626" s="34">
        <v>45195</v>
      </c>
      <c r="D2626" s="33">
        <v>132647</v>
      </c>
      <c r="E2626" s="33" t="s">
        <v>31</v>
      </c>
      <c r="F2626" s="36">
        <v>0</v>
      </c>
      <c r="G2626" s="35">
        <v>177138.43</v>
      </c>
      <c r="H2626" s="43">
        <f t="shared" si="30"/>
        <v>959033305.02000296</v>
      </c>
      <c r="L2626" s="20"/>
      <c r="M2626" s="24"/>
    </row>
    <row r="2627" spans="2:13" s="4" customFormat="1" ht="37.5" customHeight="1" x14ac:dyDescent="0.2">
      <c r="B2627" s="33">
        <v>2613</v>
      </c>
      <c r="C2627" s="34">
        <v>45195</v>
      </c>
      <c r="D2627" s="33">
        <v>132647</v>
      </c>
      <c r="E2627" s="33" t="s">
        <v>31</v>
      </c>
      <c r="F2627" s="36">
        <v>0</v>
      </c>
      <c r="G2627" s="35">
        <v>731658.74</v>
      </c>
      <c r="H2627" s="43">
        <f t="shared" ref="H2627:H2690" si="31">H2626+F2627-G2627</f>
        <v>958301646.28000295</v>
      </c>
      <c r="L2627" s="20"/>
      <c r="M2627" s="24"/>
    </row>
    <row r="2628" spans="2:13" s="4" customFormat="1" ht="37.5" customHeight="1" x14ac:dyDescent="0.2">
      <c r="B2628" s="33">
        <v>2614</v>
      </c>
      <c r="C2628" s="34">
        <v>45195</v>
      </c>
      <c r="D2628" s="33">
        <v>132648</v>
      </c>
      <c r="E2628" s="33" t="s">
        <v>31</v>
      </c>
      <c r="F2628" s="36">
        <v>0</v>
      </c>
      <c r="G2628" s="35">
        <v>121544.92</v>
      </c>
      <c r="H2628" s="43">
        <f t="shared" si="31"/>
        <v>958180101.36000299</v>
      </c>
      <c r="L2628" s="20"/>
      <c r="M2628" s="24"/>
    </row>
    <row r="2629" spans="2:13" s="4" customFormat="1" ht="37.5" customHeight="1" x14ac:dyDescent="0.2">
      <c r="B2629" s="33">
        <v>2615</v>
      </c>
      <c r="C2629" s="34">
        <v>45195</v>
      </c>
      <c r="D2629" s="33">
        <v>132648</v>
      </c>
      <c r="E2629" s="33" t="s">
        <v>31</v>
      </c>
      <c r="F2629" s="36">
        <v>0</v>
      </c>
      <c r="G2629" s="35">
        <v>2746915.19</v>
      </c>
      <c r="H2629" s="43">
        <f t="shared" si="31"/>
        <v>955433186.17000294</v>
      </c>
      <c r="L2629" s="20"/>
      <c r="M2629" s="24"/>
    </row>
    <row r="2630" spans="2:13" s="4" customFormat="1" ht="37.5" customHeight="1" x14ac:dyDescent="0.2">
      <c r="B2630" s="33">
        <v>2616</v>
      </c>
      <c r="C2630" s="34">
        <v>45195</v>
      </c>
      <c r="D2630" s="33">
        <v>132649</v>
      </c>
      <c r="E2630" s="33" t="s">
        <v>31</v>
      </c>
      <c r="F2630" s="36">
        <v>0</v>
      </c>
      <c r="G2630" s="35">
        <v>169776.05</v>
      </c>
      <c r="H2630" s="43">
        <f t="shared" si="31"/>
        <v>955263410.12000299</v>
      </c>
      <c r="L2630" s="20"/>
      <c r="M2630" s="24"/>
    </row>
    <row r="2631" spans="2:13" s="4" customFormat="1" ht="37.5" customHeight="1" x14ac:dyDescent="0.2">
      <c r="B2631" s="33">
        <v>2617</v>
      </c>
      <c r="C2631" s="34">
        <v>45195</v>
      </c>
      <c r="D2631" s="33">
        <v>132649</v>
      </c>
      <c r="E2631" s="33" t="s">
        <v>31</v>
      </c>
      <c r="F2631" s="36">
        <v>0</v>
      </c>
      <c r="G2631" s="35">
        <v>2925819.62</v>
      </c>
      <c r="H2631" s="43">
        <f t="shared" si="31"/>
        <v>952337590.50000298</v>
      </c>
      <c r="L2631" s="20"/>
      <c r="M2631" s="24"/>
    </row>
    <row r="2632" spans="2:13" s="4" customFormat="1" ht="37.5" customHeight="1" x14ac:dyDescent="0.2">
      <c r="B2632" s="33">
        <v>2618</v>
      </c>
      <c r="C2632" s="34">
        <v>45195</v>
      </c>
      <c r="D2632" s="33">
        <v>132650</v>
      </c>
      <c r="E2632" s="33" t="s">
        <v>31</v>
      </c>
      <c r="F2632" s="36">
        <v>0</v>
      </c>
      <c r="G2632" s="35">
        <v>45428.32</v>
      </c>
      <c r="H2632" s="43">
        <f t="shared" si="31"/>
        <v>952292162.18000293</v>
      </c>
      <c r="L2632" s="20"/>
      <c r="M2632" s="24"/>
    </row>
    <row r="2633" spans="2:13" s="4" customFormat="1" ht="37.5" customHeight="1" x14ac:dyDescent="0.2">
      <c r="B2633" s="33">
        <v>2619</v>
      </c>
      <c r="C2633" s="34">
        <v>45195</v>
      </c>
      <c r="D2633" s="33">
        <v>132650</v>
      </c>
      <c r="E2633" s="33" t="s">
        <v>31</v>
      </c>
      <c r="F2633" s="36">
        <v>0</v>
      </c>
      <c r="G2633" s="35">
        <v>1026680.03</v>
      </c>
      <c r="H2633" s="43">
        <f t="shared" si="31"/>
        <v>951265482.15000296</v>
      </c>
      <c r="L2633" s="20"/>
      <c r="M2633" s="24"/>
    </row>
    <row r="2634" spans="2:13" s="4" customFormat="1" ht="37.5" customHeight="1" x14ac:dyDescent="0.2">
      <c r="B2634" s="33">
        <v>2620</v>
      </c>
      <c r="C2634" s="34">
        <v>45195</v>
      </c>
      <c r="D2634" s="33">
        <v>132651</v>
      </c>
      <c r="E2634" s="33" t="s">
        <v>31</v>
      </c>
      <c r="F2634" s="36">
        <v>0</v>
      </c>
      <c r="G2634" s="35">
        <v>31318.18</v>
      </c>
      <c r="H2634" s="43">
        <f t="shared" si="31"/>
        <v>951234163.97000301</v>
      </c>
      <c r="L2634" s="20"/>
      <c r="M2634" s="24"/>
    </row>
    <row r="2635" spans="2:13" s="4" customFormat="1" ht="37.5" customHeight="1" x14ac:dyDescent="0.2">
      <c r="B2635" s="33">
        <v>2621</v>
      </c>
      <c r="C2635" s="34">
        <v>45195</v>
      </c>
      <c r="D2635" s="33">
        <v>132651</v>
      </c>
      <c r="E2635" s="33" t="s">
        <v>31</v>
      </c>
      <c r="F2635" s="36">
        <v>0</v>
      </c>
      <c r="G2635" s="35">
        <v>646878.49</v>
      </c>
      <c r="H2635" s="43">
        <f t="shared" si="31"/>
        <v>950587285.480003</v>
      </c>
      <c r="L2635" s="20"/>
      <c r="M2635" s="24"/>
    </row>
    <row r="2636" spans="2:13" s="4" customFormat="1" ht="37.5" customHeight="1" x14ac:dyDescent="0.2">
      <c r="B2636" s="33">
        <v>2622</v>
      </c>
      <c r="C2636" s="34">
        <v>45195</v>
      </c>
      <c r="D2636" s="33">
        <v>132652</v>
      </c>
      <c r="E2636" s="33" t="s">
        <v>31</v>
      </c>
      <c r="F2636" s="36">
        <v>0</v>
      </c>
      <c r="G2636" s="35">
        <v>76279.710000000006</v>
      </c>
      <c r="H2636" s="43">
        <f t="shared" si="31"/>
        <v>950511005.77000296</v>
      </c>
      <c r="L2636" s="20"/>
      <c r="M2636" s="24"/>
    </row>
    <row r="2637" spans="2:13" s="4" customFormat="1" ht="37.5" customHeight="1" x14ac:dyDescent="0.2">
      <c r="B2637" s="33">
        <v>2623</v>
      </c>
      <c r="C2637" s="34">
        <v>45195</v>
      </c>
      <c r="D2637" s="33">
        <v>132652</v>
      </c>
      <c r="E2637" s="33" t="s">
        <v>31</v>
      </c>
      <c r="F2637" s="36">
        <v>0</v>
      </c>
      <c r="G2637" s="35">
        <v>315068.34999999998</v>
      </c>
      <c r="H2637" s="43">
        <f t="shared" si="31"/>
        <v>950195937.42000294</v>
      </c>
      <c r="L2637" s="20"/>
      <c r="M2637" s="24"/>
    </row>
    <row r="2638" spans="2:13" s="4" customFormat="1" ht="37.5" customHeight="1" x14ac:dyDescent="0.2">
      <c r="B2638" s="33">
        <v>2624</v>
      </c>
      <c r="C2638" s="34">
        <v>45195</v>
      </c>
      <c r="D2638" s="33">
        <v>132653</v>
      </c>
      <c r="E2638" s="33" t="s">
        <v>31</v>
      </c>
      <c r="F2638" s="36">
        <v>0</v>
      </c>
      <c r="G2638" s="35">
        <v>15223.32</v>
      </c>
      <c r="H2638" s="43">
        <f t="shared" si="31"/>
        <v>950180714.10000288</v>
      </c>
      <c r="L2638" s="20"/>
      <c r="M2638" s="24"/>
    </row>
    <row r="2639" spans="2:13" s="4" customFormat="1" ht="37.5" customHeight="1" x14ac:dyDescent="0.2">
      <c r="B2639" s="33">
        <v>2625</v>
      </c>
      <c r="C2639" s="34">
        <v>45195</v>
      </c>
      <c r="D2639" s="33">
        <v>132653</v>
      </c>
      <c r="E2639" s="33" t="s">
        <v>31</v>
      </c>
      <c r="F2639" s="36">
        <v>0</v>
      </c>
      <c r="G2639" s="35">
        <v>344047.03</v>
      </c>
      <c r="H2639" s="43">
        <f t="shared" si="31"/>
        <v>949836667.07000291</v>
      </c>
      <c r="L2639" s="20"/>
      <c r="M2639" s="24"/>
    </row>
    <row r="2640" spans="2:13" s="4" customFormat="1" ht="37.5" customHeight="1" x14ac:dyDescent="0.2">
      <c r="B2640" s="33">
        <v>2626</v>
      </c>
      <c r="C2640" s="34">
        <v>45195</v>
      </c>
      <c r="D2640" s="33">
        <v>132654</v>
      </c>
      <c r="E2640" s="33" t="s">
        <v>31</v>
      </c>
      <c r="F2640" s="36">
        <v>0</v>
      </c>
      <c r="G2640" s="35">
        <v>161577.82</v>
      </c>
      <c r="H2640" s="43">
        <f t="shared" si="31"/>
        <v>949675089.25000286</v>
      </c>
      <c r="L2640" s="20"/>
      <c r="M2640" s="24"/>
    </row>
    <row r="2641" spans="2:13" s="4" customFormat="1" ht="37.5" customHeight="1" x14ac:dyDescent="0.2">
      <c r="B2641" s="33">
        <v>2627</v>
      </c>
      <c r="C2641" s="34">
        <v>45195</v>
      </c>
      <c r="D2641" s="33">
        <v>132654</v>
      </c>
      <c r="E2641" s="33" t="s">
        <v>31</v>
      </c>
      <c r="F2641" s="36">
        <v>0</v>
      </c>
      <c r="G2641" s="35">
        <v>1731391.7</v>
      </c>
      <c r="H2641" s="43">
        <f t="shared" si="31"/>
        <v>947943697.55000281</v>
      </c>
      <c r="L2641" s="20"/>
      <c r="M2641" s="24"/>
    </row>
    <row r="2642" spans="2:13" s="4" customFormat="1" ht="37.5" customHeight="1" x14ac:dyDescent="0.2">
      <c r="B2642" s="33">
        <v>2628</v>
      </c>
      <c r="C2642" s="34">
        <v>45195</v>
      </c>
      <c r="D2642" s="33">
        <v>132655</v>
      </c>
      <c r="E2642" s="33" t="s">
        <v>31</v>
      </c>
      <c r="F2642" s="36">
        <v>0</v>
      </c>
      <c r="G2642" s="35">
        <v>73126.3</v>
      </c>
      <c r="H2642" s="43">
        <f t="shared" si="31"/>
        <v>947870571.25000286</v>
      </c>
      <c r="L2642" s="20"/>
      <c r="M2642" s="24"/>
    </row>
    <row r="2643" spans="2:13" s="4" customFormat="1" ht="37.5" customHeight="1" x14ac:dyDescent="0.2">
      <c r="B2643" s="33">
        <v>2629</v>
      </c>
      <c r="C2643" s="34">
        <v>45195</v>
      </c>
      <c r="D2643" s="33">
        <v>132655</v>
      </c>
      <c r="E2643" s="33" t="s">
        <v>31</v>
      </c>
      <c r="F2643" s="36">
        <v>0</v>
      </c>
      <c r="G2643" s="35">
        <v>1335726.97</v>
      </c>
      <c r="H2643" s="43">
        <f t="shared" si="31"/>
        <v>946534844.28000283</v>
      </c>
      <c r="L2643" s="20"/>
      <c r="M2643" s="24"/>
    </row>
    <row r="2644" spans="2:13" s="4" customFormat="1" ht="37.5" customHeight="1" x14ac:dyDescent="0.2">
      <c r="B2644" s="33">
        <v>2630</v>
      </c>
      <c r="C2644" s="34">
        <v>45195</v>
      </c>
      <c r="D2644" s="33">
        <v>132656</v>
      </c>
      <c r="E2644" s="33" t="s">
        <v>31</v>
      </c>
      <c r="F2644" s="36">
        <v>0</v>
      </c>
      <c r="G2644" s="35">
        <v>22744.37</v>
      </c>
      <c r="H2644" s="43">
        <f t="shared" si="31"/>
        <v>946512099.91000283</v>
      </c>
      <c r="L2644" s="20"/>
      <c r="M2644" s="24"/>
    </row>
    <row r="2645" spans="2:13" s="4" customFormat="1" ht="37.5" customHeight="1" x14ac:dyDescent="0.2">
      <c r="B2645" s="33">
        <v>2631</v>
      </c>
      <c r="C2645" s="34">
        <v>45195</v>
      </c>
      <c r="D2645" s="33">
        <v>132656</v>
      </c>
      <c r="E2645" s="33" t="s">
        <v>31</v>
      </c>
      <c r="F2645" s="36">
        <v>0</v>
      </c>
      <c r="G2645" s="35">
        <v>514022.64</v>
      </c>
      <c r="H2645" s="43">
        <f t="shared" si="31"/>
        <v>945998077.27000284</v>
      </c>
      <c r="L2645" s="20"/>
      <c r="M2645" s="24"/>
    </row>
    <row r="2646" spans="2:13" s="4" customFormat="1" ht="37.5" customHeight="1" x14ac:dyDescent="0.2">
      <c r="B2646" s="33">
        <v>2632</v>
      </c>
      <c r="C2646" s="34">
        <v>45195</v>
      </c>
      <c r="D2646" s="33">
        <v>132657</v>
      </c>
      <c r="E2646" s="33" t="s">
        <v>31</v>
      </c>
      <c r="F2646" s="36">
        <v>0</v>
      </c>
      <c r="G2646" s="35">
        <v>32959.699999999997</v>
      </c>
      <c r="H2646" s="43">
        <f t="shared" si="31"/>
        <v>945965117.57000279</v>
      </c>
      <c r="L2646" s="20"/>
      <c r="M2646" s="24"/>
    </row>
    <row r="2647" spans="2:13" s="4" customFormat="1" ht="37.5" customHeight="1" x14ac:dyDescent="0.2">
      <c r="B2647" s="33">
        <v>2633</v>
      </c>
      <c r="C2647" s="34">
        <v>45195</v>
      </c>
      <c r="D2647" s="33">
        <v>132657</v>
      </c>
      <c r="E2647" s="33" t="s">
        <v>31</v>
      </c>
      <c r="F2647" s="36">
        <v>0</v>
      </c>
      <c r="G2647" s="35">
        <v>744889.13</v>
      </c>
      <c r="H2647" s="43">
        <f t="shared" si="31"/>
        <v>945220228.4400028</v>
      </c>
      <c r="L2647" s="20"/>
      <c r="M2647" s="24"/>
    </row>
    <row r="2648" spans="2:13" s="4" customFormat="1" ht="37.5" customHeight="1" x14ac:dyDescent="0.2">
      <c r="B2648" s="33">
        <v>2634</v>
      </c>
      <c r="C2648" s="34">
        <v>45195</v>
      </c>
      <c r="D2648" s="33">
        <v>132658</v>
      </c>
      <c r="E2648" s="33" t="s">
        <v>31</v>
      </c>
      <c r="F2648" s="36">
        <v>0</v>
      </c>
      <c r="G2648" s="35">
        <v>232887.34</v>
      </c>
      <c r="H2648" s="43">
        <f t="shared" si="31"/>
        <v>944987341.10000277</v>
      </c>
      <c r="L2648" s="20"/>
      <c r="M2648" s="24"/>
    </row>
    <row r="2649" spans="2:13" s="4" customFormat="1" ht="37.5" customHeight="1" x14ac:dyDescent="0.2">
      <c r="B2649" s="33">
        <v>2635</v>
      </c>
      <c r="C2649" s="34">
        <v>45195</v>
      </c>
      <c r="D2649" s="33">
        <v>132658</v>
      </c>
      <c r="E2649" s="33" t="s">
        <v>31</v>
      </c>
      <c r="F2649" s="36">
        <v>0</v>
      </c>
      <c r="G2649" s="35">
        <v>644565.26</v>
      </c>
      <c r="H2649" s="43">
        <f t="shared" si="31"/>
        <v>944342775.84000278</v>
      </c>
      <c r="L2649" s="20"/>
      <c r="M2649" s="24"/>
    </row>
    <row r="2650" spans="2:13" s="4" customFormat="1" ht="37.5" customHeight="1" x14ac:dyDescent="0.2">
      <c r="B2650" s="33">
        <v>2636</v>
      </c>
      <c r="C2650" s="34">
        <v>45195</v>
      </c>
      <c r="D2650" s="33">
        <v>132659</v>
      </c>
      <c r="E2650" s="33" t="s">
        <v>31</v>
      </c>
      <c r="F2650" s="36">
        <v>0</v>
      </c>
      <c r="G2650" s="35">
        <v>120130.11</v>
      </c>
      <c r="H2650" s="43">
        <f t="shared" si="31"/>
        <v>944222645.73000276</v>
      </c>
      <c r="L2650" s="20"/>
      <c r="M2650" s="24"/>
    </row>
    <row r="2651" spans="2:13" s="4" customFormat="1" ht="37.5" customHeight="1" x14ac:dyDescent="0.2">
      <c r="B2651" s="33">
        <v>2637</v>
      </c>
      <c r="C2651" s="34">
        <v>45195</v>
      </c>
      <c r="D2651" s="33">
        <v>132659</v>
      </c>
      <c r="E2651" s="33" t="s">
        <v>31</v>
      </c>
      <c r="F2651" s="36">
        <v>0</v>
      </c>
      <c r="G2651" s="35">
        <v>496189.62</v>
      </c>
      <c r="H2651" s="43">
        <f t="shared" si="31"/>
        <v>943726456.11000276</v>
      </c>
      <c r="L2651" s="20"/>
      <c r="M2651" s="24"/>
    </row>
    <row r="2652" spans="2:13" s="4" customFormat="1" ht="37.5" customHeight="1" x14ac:dyDescent="0.2">
      <c r="B2652" s="33">
        <v>2638</v>
      </c>
      <c r="C2652" s="34">
        <v>45195</v>
      </c>
      <c r="D2652" s="33">
        <v>132660</v>
      </c>
      <c r="E2652" s="33" t="s">
        <v>31</v>
      </c>
      <c r="F2652" s="36">
        <v>0</v>
      </c>
      <c r="G2652" s="35">
        <v>156707.79999999999</v>
      </c>
      <c r="H2652" s="43">
        <f t="shared" si="31"/>
        <v>943569748.3100028</v>
      </c>
      <c r="L2652" s="20"/>
      <c r="M2652" s="24"/>
    </row>
    <row r="2653" spans="2:13" s="4" customFormat="1" ht="37.5" customHeight="1" x14ac:dyDescent="0.2">
      <c r="B2653" s="33">
        <v>2639</v>
      </c>
      <c r="C2653" s="34">
        <v>45195</v>
      </c>
      <c r="D2653" s="33">
        <v>132660</v>
      </c>
      <c r="E2653" s="33" t="s">
        <v>31</v>
      </c>
      <c r="F2653" s="36">
        <v>0</v>
      </c>
      <c r="G2653" s="35">
        <v>416446.09</v>
      </c>
      <c r="H2653" s="43">
        <f t="shared" si="31"/>
        <v>943153302.22000277</v>
      </c>
      <c r="L2653" s="20"/>
      <c r="M2653" s="24"/>
    </row>
    <row r="2654" spans="2:13" s="4" customFormat="1" ht="37.5" customHeight="1" x14ac:dyDescent="0.2">
      <c r="B2654" s="33">
        <v>2640</v>
      </c>
      <c r="C2654" s="34">
        <v>45195</v>
      </c>
      <c r="D2654" s="33">
        <v>132661</v>
      </c>
      <c r="E2654" s="33" t="s">
        <v>31</v>
      </c>
      <c r="F2654" s="36">
        <v>0</v>
      </c>
      <c r="G2654" s="35">
        <v>88811.76</v>
      </c>
      <c r="H2654" s="43">
        <f t="shared" si="31"/>
        <v>943064490.46000278</v>
      </c>
      <c r="L2654" s="20"/>
      <c r="M2654" s="24"/>
    </row>
    <row r="2655" spans="2:13" s="4" customFormat="1" ht="37.5" customHeight="1" x14ac:dyDescent="0.2">
      <c r="B2655" s="33">
        <v>2641</v>
      </c>
      <c r="C2655" s="34">
        <v>45195</v>
      </c>
      <c r="D2655" s="33">
        <v>132661</v>
      </c>
      <c r="E2655" s="33" t="s">
        <v>31</v>
      </c>
      <c r="F2655" s="36">
        <v>0</v>
      </c>
      <c r="G2655" s="35">
        <v>1635139.78</v>
      </c>
      <c r="H2655" s="43">
        <f t="shared" si="31"/>
        <v>941429350.68000281</v>
      </c>
      <c r="L2655" s="20"/>
      <c r="M2655" s="24"/>
    </row>
    <row r="2656" spans="2:13" s="4" customFormat="1" ht="37.5" customHeight="1" x14ac:dyDescent="0.2">
      <c r="B2656" s="33">
        <v>2642</v>
      </c>
      <c r="C2656" s="34">
        <v>45195</v>
      </c>
      <c r="D2656" s="33">
        <v>132662</v>
      </c>
      <c r="E2656" s="33" t="s">
        <v>31</v>
      </c>
      <c r="F2656" s="36">
        <v>0</v>
      </c>
      <c r="G2656" s="35">
        <v>42939.43</v>
      </c>
      <c r="H2656" s="43">
        <f t="shared" si="31"/>
        <v>941386411.25000286</v>
      </c>
      <c r="L2656" s="20"/>
      <c r="M2656" s="24"/>
    </row>
    <row r="2657" spans="2:13" s="4" customFormat="1" ht="37.5" customHeight="1" x14ac:dyDescent="0.2">
      <c r="B2657" s="33">
        <v>2643</v>
      </c>
      <c r="C2657" s="34">
        <v>45195</v>
      </c>
      <c r="D2657" s="33">
        <v>132662</v>
      </c>
      <c r="E2657" s="33" t="s">
        <v>31</v>
      </c>
      <c r="F2657" s="36">
        <v>0</v>
      </c>
      <c r="G2657" s="35">
        <v>970431.07</v>
      </c>
      <c r="H2657" s="43">
        <f t="shared" si="31"/>
        <v>940415980.18000281</v>
      </c>
      <c r="L2657" s="20"/>
      <c r="M2657" s="24"/>
    </row>
    <row r="2658" spans="2:13" s="4" customFormat="1" ht="37.5" customHeight="1" x14ac:dyDescent="0.2">
      <c r="B2658" s="33">
        <v>2644</v>
      </c>
      <c r="C2658" s="34">
        <v>45195</v>
      </c>
      <c r="D2658" s="33">
        <v>132663</v>
      </c>
      <c r="E2658" s="33" t="s">
        <v>31</v>
      </c>
      <c r="F2658" s="36">
        <v>0</v>
      </c>
      <c r="G2658" s="35">
        <v>203384.76</v>
      </c>
      <c r="H2658" s="43">
        <f t="shared" si="31"/>
        <v>940212595.42000282</v>
      </c>
      <c r="L2658" s="20"/>
      <c r="M2658" s="24"/>
    </row>
    <row r="2659" spans="2:13" s="4" customFormat="1" ht="37.5" customHeight="1" x14ac:dyDescent="0.2">
      <c r="B2659" s="33">
        <v>2645</v>
      </c>
      <c r="C2659" s="34">
        <v>45195</v>
      </c>
      <c r="D2659" s="33">
        <v>132663</v>
      </c>
      <c r="E2659" s="33" t="s">
        <v>31</v>
      </c>
      <c r="F2659" s="36">
        <v>0</v>
      </c>
      <c r="G2659" s="35">
        <v>840067.5</v>
      </c>
      <c r="H2659" s="43">
        <f t="shared" si="31"/>
        <v>939372527.92000282</v>
      </c>
      <c r="L2659" s="20"/>
      <c r="M2659" s="24"/>
    </row>
    <row r="2660" spans="2:13" s="4" customFormat="1" ht="37.5" customHeight="1" x14ac:dyDescent="0.2">
      <c r="B2660" s="33">
        <v>2646</v>
      </c>
      <c r="C2660" s="34">
        <v>45195</v>
      </c>
      <c r="D2660" s="33">
        <v>132664</v>
      </c>
      <c r="E2660" s="33" t="s">
        <v>31</v>
      </c>
      <c r="F2660" s="36">
        <v>0</v>
      </c>
      <c r="G2660" s="35">
        <v>36413.82</v>
      </c>
      <c r="H2660" s="43">
        <f t="shared" si="31"/>
        <v>939336114.10000277</v>
      </c>
      <c r="L2660" s="20"/>
      <c r="M2660" s="24"/>
    </row>
    <row r="2661" spans="2:13" s="4" customFormat="1" ht="37.5" customHeight="1" x14ac:dyDescent="0.2">
      <c r="B2661" s="33">
        <v>2647</v>
      </c>
      <c r="C2661" s="34">
        <v>45195</v>
      </c>
      <c r="D2661" s="33">
        <v>132664</v>
      </c>
      <c r="E2661" s="33" t="s">
        <v>31</v>
      </c>
      <c r="F2661" s="36">
        <v>0</v>
      </c>
      <c r="G2661" s="35">
        <v>354457.2</v>
      </c>
      <c r="H2661" s="43">
        <f t="shared" si="31"/>
        <v>938981656.90000272</v>
      </c>
      <c r="L2661" s="20"/>
      <c r="M2661" s="24"/>
    </row>
    <row r="2662" spans="2:13" s="4" customFormat="1" ht="37.5" customHeight="1" x14ac:dyDescent="0.2">
      <c r="B2662" s="33">
        <v>2648</v>
      </c>
      <c r="C2662" s="34">
        <v>45195</v>
      </c>
      <c r="D2662" s="33">
        <v>132665</v>
      </c>
      <c r="E2662" s="33" t="s">
        <v>31</v>
      </c>
      <c r="F2662" s="36">
        <v>0</v>
      </c>
      <c r="G2662" s="35">
        <v>3365913.53</v>
      </c>
      <c r="H2662" s="43">
        <f t="shared" si="31"/>
        <v>935615743.37000275</v>
      </c>
      <c r="L2662" s="20"/>
      <c r="M2662" s="24"/>
    </row>
    <row r="2663" spans="2:13" s="4" customFormat="1" ht="37.5" customHeight="1" x14ac:dyDescent="0.2">
      <c r="B2663" s="33">
        <v>2649</v>
      </c>
      <c r="C2663" s="34">
        <v>45195</v>
      </c>
      <c r="D2663" s="33">
        <v>132666</v>
      </c>
      <c r="E2663" s="33" t="s">
        <v>31</v>
      </c>
      <c r="F2663" s="36">
        <v>0</v>
      </c>
      <c r="G2663" s="35">
        <v>3068623.82</v>
      </c>
      <c r="H2663" s="43">
        <f t="shared" si="31"/>
        <v>932547119.55000269</v>
      </c>
      <c r="L2663" s="20"/>
      <c r="M2663" s="24"/>
    </row>
    <row r="2664" spans="2:13" s="4" customFormat="1" ht="37.5" customHeight="1" x14ac:dyDescent="0.2">
      <c r="B2664" s="33">
        <v>2650</v>
      </c>
      <c r="C2664" s="34">
        <v>45195</v>
      </c>
      <c r="D2664" s="33">
        <v>132667</v>
      </c>
      <c r="E2664" s="33" t="s">
        <v>31</v>
      </c>
      <c r="F2664" s="36">
        <v>0</v>
      </c>
      <c r="G2664" s="35">
        <v>1992251.81</v>
      </c>
      <c r="H2664" s="43">
        <f t="shared" si="31"/>
        <v>930554867.74000275</v>
      </c>
      <c r="L2664" s="20"/>
      <c r="M2664" s="24"/>
    </row>
    <row r="2665" spans="2:13" s="4" customFormat="1" ht="37.5" customHeight="1" x14ac:dyDescent="0.2">
      <c r="B2665" s="33">
        <v>2651</v>
      </c>
      <c r="C2665" s="34">
        <v>45195</v>
      </c>
      <c r="D2665" s="33">
        <v>132668</v>
      </c>
      <c r="E2665" s="33" t="s">
        <v>31</v>
      </c>
      <c r="F2665" s="36">
        <v>0</v>
      </c>
      <c r="G2665" s="35">
        <v>2276904.34</v>
      </c>
      <c r="H2665" s="43">
        <f t="shared" si="31"/>
        <v>928277963.40000272</v>
      </c>
      <c r="L2665" s="20"/>
      <c r="M2665" s="24"/>
    </row>
    <row r="2666" spans="2:13" s="4" customFormat="1" ht="37.5" customHeight="1" x14ac:dyDescent="0.2">
      <c r="B2666" s="33">
        <v>2652</v>
      </c>
      <c r="C2666" s="34">
        <v>45195</v>
      </c>
      <c r="D2666" s="33">
        <v>132669</v>
      </c>
      <c r="E2666" s="33" t="s">
        <v>31</v>
      </c>
      <c r="F2666" s="36">
        <v>0</v>
      </c>
      <c r="G2666" s="35">
        <v>3076206.13</v>
      </c>
      <c r="H2666" s="43">
        <f t="shared" si="31"/>
        <v>925201757.27000272</v>
      </c>
      <c r="L2666" s="20"/>
      <c r="M2666" s="24"/>
    </row>
    <row r="2667" spans="2:13" s="4" customFormat="1" ht="37.5" customHeight="1" x14ac:dyDescent="0.2">
      <c r="B2667" s="33">
        <v>2653</v>
      </c>
      <c r="C2667" s="34">
        <v>45195</v>
      </c>
      <c r="D2667" s="33">
        <v>132670</v>
      </c>
      <c r="E2667" s="33" t="s">
        <v>31</v>
      </c>
      <c r="F2667" s="36">
        <v>0</v>
      </c>
      <c r="G2667" s="35">
        <v>129842.23</v>
      </c>
      <c r="H2667" s="43">
        <f t="shared" si="31"/>
        <v>925071915.0400027</v>
      </c>
      <c r="L2667" s="20"/>
      <c r="M2667" s="24"/>
    </row>
    <row r="2668" spans="2:13" s="4" customFormat="1" ht="37.5" customHeight="1" x14ac:dyDescent="0.2">
      <c r="B2668" s="33">
        <v>2654</v>
      </c>
      <c r="C2668" s="34">
        <v>45195</v>
      </c>
      <c r="D2668" s="33">
        <v>132670</v>
      </c>
      <c r="E2668" s="33" t="s">
        <v>31</v>
      </c>
      <c r="F2668" s="36">
        <v>0</v>
      </c>
      <c r="G2668" s="35">
        <v>536304.88</v>
      </c>
      <c r="H2668" s="43">
        <f t="shared" si="31"/>
        <v>924535610.16000271</v>
      </c>
      <c r="L2668" s="20"/>
      <c r="M2668" s="24"/>
    </row>
    <row r="2669" spans="2:13" s="4" customFormat="1" ht="37.5" customHeight="1" x14ac:dyDescent="0.2">
      <c r="B2669" s="33">
        <v>2655</v>
      </c>
      <c r="C2669" s="34">
        <v>45195</v>
      </c>
      <c r="D2669" s="33">
        <v>132671</v>
      </c>
      <c r="E2669" s="33" t="s">
        <v>31</v>
      </c>
      <c r="F2669" s="36">
        <v>0</v>
      </c>
      <c r="G2669" s="35">
        <v>62452.18</v>
      </c>
      <c r="H2669" s="43">
        <f t="shared" si="31"/>
        <v>924473157.98000276</v>
      </c>
      <c r="L2669" s="20"/>
      <c r="M2669" s="24"/>
    </row>
    <row r="2670" spans="2:13" s="4" customFormat="1" ht="37.5" customHeight="1" x14ac:dyDescent="0.2">
      <c r="B2670" s="33">
        <v>2656</v>
      </c>
      <c r="C2670" s="34">
        <v>45195</v>
      </c>
      <c r="D2670" s="33">
        <v>132671</v>
      </c>
      <c r="E2670" s="33" t="s">
        <v>31</v>
      </c>
      <c r="F2670" s="36">
        <v>0</v>
      </c>
      <c r="G2670" s="35">
        <v>883155.15</v>
      </c>
      <c r="H2670" s="43">
        <f t="shared" si="31"/>
        <v>923590002.83000278</v>
      </c>
      <c r="L2670" s="20"/>
      <c r="M2670" s="24"/>
    </row>
    <row r="2671" spans="2:13" s="4" customFormat="1" ht="37.5" customHeight="1" x14ac:dyDescent="0.2">
      <c r="B2671" s="33">
        <v>2657</v>
      </c>
      <c r="C2671" s="34">
        <v>45195</v>
      </c>
      <c r="D2671" s="33">
        <v>132672</v>
      </c>
      <c r="E2671" s="33" t="s">
        <v>31</v>
      </c>
      <c r="F2671" s="36">
        <v>0</v>
      </c>
      <c r="G2671" s="35">
        <v>124756.92</v>
      </c>
      <c r="H2671" s="43">
        <f t="shared" si="31"/>
        <v>923465245.91000283</v>
      </c>
      <c r="L2671" s="20"/>
      <c r="M2671" s="24"/>
    </row>
    <row r="2672" spans="2:13" s="4" customFormat="1" ht="37.5" customHeight="1" x14ac:dyDescent="0.2">
      <c r="B2672" s="33">
        <v>2658</v>
      </c>
      <c r="C2672" s="34">
        <v>45195</v>
      </c>
      <c r="D2672" s="33">
        <v>132672</v>
      </c>
      <c r="E2672" s="33" t="s">
        <v>31</v>
      </c>
      <c r="F2672" s="36">
        <v>0</v>
      </c>
      <c r="G2672" s="35">
        <v>515300.32</v>
      </c>
      <c r="H2672" s="43">
        <f t="shared" si="31"/>
        <v>922949945.59000278</v>
      </c>
      <c r="L2672" s="20"/>
      <c r="M2672" s="24"/>
    </row>
    <row r="2673" spans="2:13" s="4" customFormat="1" ht="37.5" customHeight="1" x14ac:dyDescent="0.2">
      <c r="B2673" s="33">
        <v>2659</v>
      </c>
      <c r="C2673" s="34">
        <v>45195</v>
      </c>
      <c r="D2673" s="33">
        <v>132673</v>
      </c>
      <c r="E2673" s="33" t="s">
        <v>31</v>
      </c>
      <c r="F2673" s="36">
        <v>0</v>
      </c>
      <c r="G2673" s="35">
        <v>5904.39</v>
      </c>
      <c r="H2673" s="43">
        <f t="shared" si="31"/>
        <v>922944041.20000279</v>
      </c>
      <c r="L2673" s="20"/>
      <c r="M2673" s="24"/>
    </row>
    <row r="2674" spans="2:13" s="4" customFormat="1" ht="37.5" customHeight="1" x14ac:dyDescent="0.2">
      <c r="B2674" s="33">
        <v>2660</v>
      </c>
      <c r="C2674" s="34">
        <v>45195</v>
      </c>
      <c r="D2674" s="33">
        <v>132673</v>
      </c>
      <c r="E2674" s="33" t="s">
        <v>31</v>
      </c>
      <c r="F2674" s="36">
        <v>0</v>
      </c>
      <c r="G2674" s="35">
        <v>122892.39</v>
      </c>
      <c r="H2674" s="43">
        <f t="shared" si="31"/>
        <v>922821148.8100028</v>
      </c>
      <c r="L2674" s="20"/>
      <c r="M2674" s="24"/>
    </row>
    <row r="2675" spans="2:13" s="4" customFormat="1" ht="37.5" customHeight="1" x14ac:dyDescent="0.2">
      <c r="B2675" s="33">
        <v>2661</v>
      </c>
      <c r="C2675" s="34">
        <v>45195</v>
      </c>
      <c r="D2675" s="33">
        <v>132674</v>
      </c>
      <c r="E2675" s="33" t="s">
        <v>31</v>
      </c>
      <c r="F2675" s="36">
        <v>0</v>
      </c>
      <c r="G2675" s="35">
        <v>39139.64</v>
      </c>
      <c r="H2675" s="43">
        <f t="shared" si="31"/>
        <v>922782009.17000282</v>
      </c>
      <c r="L2675" s="20"/>
      <c r="M2675" s="24"/>
    </row>
    <row r="2676" spans="2:13" s="4" customFormat="1" ht="37.5" customHeight="1" x14ac:dyDescent="0.2">
      <c r="B2676" s="33">
        <v>2662</v>
      </c>
      <c r="C2676" s="34">
        <v>45195</v>
      </c>
      <c r="D2676" s="33">
        <v>132674</v>
      </c>
      <c r="E2676" s="33" t="s">
        <v>31</v>
      </c>
      <c r="F2676" s="36">
        <v>0</v>
      </c>
      <c r="G2676" s="35">
        <v>884555.84</v>
      </c>
      <c r="H2676" s="43">
        <f t="shared" si="31"/>
        <v>921897453.33000278</v>
      </c>
      <c r="L2676" s="20"/>
      <c r="M2676" s="24"/>
    </row>
    <row r="2677" spans="2:13" s="4" customFormat="1" ht="37.5" customHeight="1" x14ac:dyDescent="0.2">
      <c r="B2677" s="33">
        <v>2663</v>
      </c>
      <c r="C2677" s="34">
        <v>45195</v>
      </c>
      <c r="D2677" s="33">
        <v>132675</v>
      </c>
      <c r="E2677" s="33" t="s">
        <v>31</v>
      </c>
      <c r="F2677" s="36">
        <v>0</v>
      </c>
      <c r="G2677" s="35">
        <v>185658.05</v>
      </c>
      <c r="H2677" s="43">
        <f t="shared" si="31"/>
        <v>921711795.28000283</v>
      </c>
      <c r="L2677" s="20"/>
      <c r="M2677" s="24"/>
    </row>
    <row r="2678" spans="2:13" s="4" customFormat="1" ht="37.5" customHeight="1" x14ac:dyDescent="0.2">
      <c r="B2678" s="33">
        <v>2664</v>
      </c>
      <c r="C2678" s="34">
        <v>45195</v>
      </c>
      <c r="D2678" s="33">
        <v>132675</v>
      </c>
      <c r="E2678" s="33" t="s">
        <v>31</v>
      </c>
      <c r="F2678" s="36">
        <v>0</v>
      </c>
      <c r="G2678" s="35">
        <v>3781519.92</v>
      </c>
      <c r="H2678" s="43">
        <f t="shared" si="31"/>
        <v>917930275.36000288</v>
      </c>
      <c r="L2678" s="20"/>
      <c r="M2678" s="24"/>
    </row>
    <row r="2679" spans="2:13" s="4" customFormat="1" ht="37.5" customHeight="1" x14ac:dyDescent="0.2">
      <c r="B2679" s="33">
        <v>2665</v>
      </c>
      <c r="C2679" s="34">
        <v>45195</v>
      </c>
      <c r="D2679" s="33">
        <v>132676</v>
      </c>
      <c r="E2679" s="33" t="s">
        <v>31</v>
      </c>
      <c r="F2679" s="36">
        <v>0</v>
      </c>
      <c r="G2679" s="35">
        <v>1560</v>
      </c>
      <c r="H2679" s="43">
        <f t="shared" si="31"/>
        <v>917928715.36000288</v>
      </c>
      <c r="L2679" s="20"/>
      <c r="M2679" s="24"/>
    </row>
    <row r="2680" spans="2:13" s="4" customFormat="1" ht="37.5" customHeight="1" x14ac:dyDescent="0.2">
      <c r="B2680" s="33">
        <v>2666</v>
      </c>
      <c r="C2680" s="34">
        <v>45195</v>
      </c>
      <c r="D2680" s="33">
        <v>132676</v>
      </c>
      <c r="E2680" s="33" t="s">
        <v>31</v>
      </c>
      <c r="F2680" s="36">
        <v>0</v>
      </c>
      <c r="G2680" s="35">
        <v>35256</v>
      </c>
      <c r="H2680" s="43">
        <f t="shared" si="31"/>
        <v>917893459.36000288</v>
      </c>
      <c r="L2680" s="20"/>
      <c r="M2680" s="24"/>
    </row>
    <row r="2681" spans="2:13" s="4" customFormat="1" ht="37.5" customHeight="1" x14ac:dyDescent="0.2">
      <c r="B2681" s="33">
        <v>2667</v>
      </c>
      <c r="C2681" s="34">
        <v>45195</v>
      </c>
      <c r="D2681" s="33">
        <v>132677</v>
      </c>
      <c r="E2681" s="33" t="s">
        <v>31</v>
      </c>
      <c r="F2681" s="36">
        <v>0</v>
      </c>
      <c r="G2681" s="35">
        <v>48899.839999999997</v>
      </c>
      <c r="H2681" s="43">
        <f t="shared" si="31"/>
        <v>917844559.52000284</v>
      </c>
      <c r="L2681" s="20"/>
      <c r="M2681" s="24"/>
    </row>
    <row r="2682" spans="2:13" s="4" customFormat="1" ht="37.5" customHeight="1" x14ac:dyDescent="0.2">
      <c r="B2682" s="33">
        <v>2668</v>
      </c>
      <c r="C2682" s="34">
        <v>45195</v>
      </c>
      <c r="D2682" s="33">
        <v>132677</v>
      </c>
      <c r="E2682" s="33" t="s">
        <v>31</v>
      </c>
      <c r="F2682" s="36">
        <v>0</v>
      </c>
      <c r="G2682" s="35">
        <v>1010384.72</v>
      </c>
      <c r="H2682" s="43">
        <f t="shared" si="31"/>
        <v>916834174.80000281</v>
      </c>
      <c r="L2682" s="20"/>
      <c r="M2682" s="24"/>
    </row>
    <row r="2683" spans="2:13" s="4" customFormat="1" ht="37.5" customHeight="1" x14ac:dyDescent="0.2">
      <c r="B2683" s="33">
        <v>2669</v>
      </c>
      <c r="C2683" s="34">
        <v>45195</v>
      </c>
      <c r="D2683" s="33">
        <v>132678</v>
      </c>
      <c r="E2683" s="33" t="s">
        <v>31</v>
      </c>
      <c r="F2683" s="36">
        <v>0</v>
      </c>
      <c r="G2683" s="35">
        <v>7315.43</v>
      </c>
      <c r="H2683" s="43">
        <f t="shared" si="31"/>
        <v>916826859.37000287</v>
      </c>
      <c r="L2683" s="20"/>
      <c r="M2683" s="24"/>
    </row>
    <row r="2684" spans="2:13" s="4" customFormat="1" ht="37.5" customHeight="1" x14ac:dyDescent="0.2">
      <c r="B2684" s="33">
        <v>2670</v>
      </c>
      <c r="C2684" s="34">
        <v>45195</v>
      </c>
      <c r="D2684" s="33">
        <v>132678</v>
      </c>
      <c r="E2684" s="33" t="s">
        <v>31</v>
      </c>
      <c r="F2684" s="36">
        <v>0</v>
      </c>
      <c r="G2684" s="35">
        <v>79472.990000000005</v>
      </c>
      <c r="H2684" s="43">
        <f t="shared" si="31"/>
        <v>916747386.38000286</v>
      </c>
      <c r="L2684" s="20"/>
      <c r="M2684" s="24"/>
    </row>
    <row r="2685" spans="2:13" s="4" customFormat="1" ht="37.5" customHeight="1" x14ac:dyDescent="0.2">
      <c r="B2685" s="33">
        <v>2671</v>
      </c>
      <c r="C2685" s="34">
        <v>45195</v>
      </c>
      <c r="D2685" s="33">
        <v>132679</v>
      </c>
      <c r="E2685" s="33" t="s">
        <v>31</v>
      </c>
      <c r="F2685" s="36">
        <v>0</v>
      </c>
      <c r="G2685" s="35">
        <v>208737</v>
      </c>
      <c r="H2685" s="43">
        <f t="shared" si="31"/>
        <v>916538649.38000286</v>
      </c>
      <c r="L2685" s="20"/>
      <c r="M2685" s="24"/>
    </row>
    <row r="2686" spans="2:13" s="4" customFormat="1" ht="37.5" customHeight="1" x14ac:dyDescent="0.2">
      <c r="B2686" s="33">
        <v>2672</v>
      </c>
      <c r="C2686" s="34">
        <v>45195</v>
      </c>
      <c r="D2686" s="33">
        <v>132679</v>
      </c>
      <c r="E2686" s="33" t="s">
        <v>31</v>
      </c>
      <c r="F2686" s="36">
        <v>0</v>
      </c>
      <c r="G2686" s="35">
        <v>3732217.56</v>
      </c>
      <c r="H2686" s="43">
        <f t="shared" si="31"/>
        <v>912806431.82000291</v>
      </c>
      <c r="L2686" s="20"/>
      <c r="M2686" s="24"/>
    </row>
    <row r="2687" spans="2:13" s="4" customFormat="1" ht="37.5" customHeight="1" x14ac:dyDescent="0.2">
      <c r="B2687" s="33">
        <v>2673</v>
      </c>
      <c r="C2687" s="34">
        <v>45195</v>
      </c>
      <c r="D2687" s="33">
        <v>132680</v>
      </c>
      <c r="E2687" s="33" t="s">
        <v>31</v>
      </c>
      <c r="F2687" s="36">
        <v>0</v>
      </c>
      <c r="G2687" s="35">
        <v>13800</v>
      </c>
      <c r="H2687" s="43">
        <f t="shared" si="31"/>
        <v>912792631.82000291</v>
      </c>
      <c r="L2687" s="20"/>
      <c r="M2687" s="24"/>
    </row>
    <row r="2688" spans="2:13" s="4" customFormat="1" ht="37.5" customHeight="1" x14ac:dyDescent="0.2">
      <c r="B2688" s="33">
        <v>2674</v>
      </c>
      <c r="C2688" s="34">
        <v>45195</v>
      </c>
      <c r="D2688" s="33">
        <v>132680</v>
      </c>
      <c r="E2688" s="33" t="s">
        <v>31</v>
      </c>
      <c r="F2688" s="36">
        <v>0</v>
      </c>
      <c r="G2688" s="35">
        <v>57000</v>
      </c>
      <c r="H2688" s="43">
        <f t="shared" si="31"/>
        <v>912735631.82000291</v>
      </c>
      <c r="L2688" s="20"/>
      <c r="M2688" s="24"/>
    </row>
    <row r="2689" spans="2:13" s="4" customFormat="1" ht="37.5" customHeight="1" x14ac:dyDescent="0.2">
      <c r="B2689" s="33">
        <v>2675</v>
      </c>
      <c r="C2689" s="34">
        <v>45195</v>
      </c>
      <c r="D2689" s="33">
        <v>132681</v>
      </c>
      <c r="E2689" s="33" t="s">
        <v>31</v>
      </c>
      <c r="F2689" s="36">
        <v>0</v>
      </c>
      <c r="G2689" s="35">
        <v>2449259.7799999998</v>
      </c>
      <c r="H2689" s="43">
        <f t="shared" si="31"/>
        <v>910286372.04000294</v>
      </c>
      <c r="L2689" s="20"/>
      <c r="M2689" s="24"/>
    </row>
    <row r="2690" spans="2:13" s="4" customFormat="1" ht="37.5" customHeight="1" x14ac:dyDescent="0.2">
      <c r="B2690" s="33">
        <v>2676</v>
      </c>
      <c r="C2690" s="34">
        <v>45195</v>
      </c>
      <c r="D2690" s="33">
        <v>132698</v>
      </c>
      <c r="E2690" s="33" t="s">
        <v>31</v>
      </c>
      <c r="F2690" s="36">
        <v>0</v>
      </c>
      <c r="G2690" s="35">
        <v>230611.83</v>
      </c>
      <c r="H2690" s="43">
        <f t="shared" si="31"/>
        <v>910055760.2100029</v>
      </c>
      <c r="L2690" s="20"/>
      <c r="M2690" s="24"/>
    </row>
    <row r="2691" spans="2:13" s="4" customFormat="1" ht="37.5" customHeight="1" x14ac:dyDescent="0.2">
      <c r="B2691" s="33">
        <v>2677</v>
      </c>
      <c r="C2691" s="34">
        <v>45195</v>
      </c>
      <c r="D2691" s="33">
        <v>132682</v>
      </c>
      <c r="E2691" s="33" t="s">
        <v>31</v>
      </c>
      <c r="F2691" s="36">
        <v>0</v>
      </c>
      <c r="G2691" s="35">
        <v>286467.59999999998</v>
      </c>
      <c r="H2691" s="43">
        <f t="shared" ref="H2691:H2754" si="32">H2690+F2691-G2691</f>
        <v>909769292.61000288</v>
      </c>
      <c r="L2691" s="20"/>
      <c r="M2691" s="24"/>
    </row>
    <row r="2692" spans="2:13" s="4" customFormat="1" ht="37.5" customHeight="1" x14ac:dyDescent="0.2">
      <c r="B2692" s="33">
        <v>2678</v>
      </c>
      <c r="C2692" s="34">
        <v>45195</v>
      </c>
      <c r="D2692" s="33">
        <v>132682</v>
      </c>
      <c r="E2692" s="33" t="s">
        <v>31</v>
      </c>
      <c r="F2692" s="36">
        <v>0</v>
      </c>
      <c r="G2692" s="35">
        <v>1993089.65</v>
      </c>
      <c r="H2692" s="43">
        <f t="shared" si="32"/>
        <v>907776202.9600029</v>
      </c>
      <c r="L2692" s="20"/>
      <c r="M2692" s="24"/>
    </row>
    <row r="2693" spans="2:13" s="4" customFormat="1" ht="37.5" customHeight="1" x14ac:dyDescent="0.2">
      <c r="B2693" s="33">
        <v>2679</v>
      </c>
      <c r="C2693" s="34">
        <v>45195</v>
      </c>
      <c r="D2693" s="33">
        <v>132683</v>
      </c>
      <c r="E2693" s="33" t="s">
        <v>31</v>
      </c>
      <c r="F2693" s="36">
        <v>0</v>
      </c>
      <c r="G2693" s="35">
        <v>82986.7</v>
      </c>
      <c r="H2693" s="43">
        <f t="shared" si="32"/>
        <v>907693216.26000285</v>
      </c>
      <c r="L2693" s="20"/>
      <c r="M2693" s="24"/>
    </row>
    <row r="2694" spans="2:13" s="4" customFormat="1" ht="37.5" customHeight="1" x14ac:dyDescent="0.2">
      <c r="B2694" s="33">
        <v>2680</v>
      </c>
      <c r="C2694" s="34">
        <v>45195</v>
      </c>
      <c r="D2694" s="33">
        <v>132683</v>
      </c>
      <c r="E2694" s="33" t="s">
        <v>31</v>
      </c>
      <c r="F2694" s="36">
        <v>0</v>
      </c>
      <c r="G2694" s="35">
        <v>1875499.42</v>
      </c>
      <c r="H2694" s="43">
        <f t="shared" si="32"/>
        <v>905817716.84000289</v>
      </c>
      <c r="L2694" s="20"/>
      <c r="M2694" s="24"/>
    </row>
    <row r="2695" spans="2:13" s="4" customFormat="1" ht="37.5" customHeight="1" x14ac:dyDescent="0.2">
      <c r="B2695" s="33">
        <v>2681</v>
      </c>
      <c r="C2695" s="34">
        <v>45195</v>
      </c>
      <c r="D2695" s="33">
        <v>132684</v>
      </c>
      <c r="E2695" s="33" t="s">
        <v>31</v>
      </c>
      <c r="F2695" s="36">
        <v>0</v>
      </c>
      <c r="G2695" s="35">
        <v>549714.07999999996</v>
      </c>
      <c r="H2695" s="43">
        <f t="shared" si="32"/>
        <v>905268002.76000285</v>
      </c>
      <c r="L2695" s="20"/>
      <c r="M2695" s="24"/>
    </row>
    <row r="2696" spans="2:13" s="4" customFormat="1" ht="37.5" customHeight="1" x14ac:dyDescent="0.2">
      <c r="B2696" s="33">
        <v>2682</v>
      </c>
      <c r="C2696" s="34">
        <v>45195</v>
      </c>
      <c r="D2696" s="33">
        <v>132684</v>
      </c>
      <c r="E2696" s="33" t="s">
        <v>31</v>
      </c>
      <c r="F2696" s="36">
        <v>0</v>
      </c>
      <c r="G2696" s="35">
        <v>1995087.9</v>
      </c>
      <c r="H2696" s="43">
        <f t="shared" si="32"/>
        <v>903272914.86000288</v>
      </c>
      <c r="L2696" s="20"/>
      <c r="M2696" s="24"/>
    </row>
    <row r="2697" spans="2:13" s="4" customFormat="1" ht="37.5" customHeight="1" x14ac:dyDescent="0.2">
      <c r="B2697" s="33">
        <v>2683</v>
      </c>
      <c r="C2697" s="34">
        <v>45195</v>
      </c>
      <c r="D2697" s="33">
        <v>132685</v>
      </c>
      <c r="E2697" s="33" t="s">
        <v>31</v>
      </c>
      <c r="F2697" s="36">
        <v>0</v>
      </c>
      <c r="G2697" s="35">
        <v>3096.98</v>
      </c>
      <c r="H2697" s="43">
        <f t="shared" si="32"/>
        <v>903269817.88000286</v>
      </c>
      <c r="L2697" s="20"/>
      <c r="M2697" s="24"/>
    </row>
    <row r="2698" spans="2:13" s="4" customFormat="1" ht="37.5" customHeight="1" x14ac:dyDescent="0.2">
      <c r="B2698" s="33">
        <v>2684</v>
      </c>
      <c r="C2698" s="34">
        <v>45195</v>
      </c>
      <c r="D2698" s="33">
        <v>132685</v>
      </c>
      <c r="E2698" s="33" t="s">
        <v>31</v>
      </c>
      <c r="F2698" s="36">
        <v>0</v>
      </c>
      <c r="G2698" s="35">
        <v>69991.63</v>
      </c>
      <c r="H2698" s="43">
        <f t="shared" si="32"/>
        <v>903199826.25000286</v>
      </c>
      <c r="L2698" s="20"/>
      <c r="M2698" s="24"/>
    </row>
    <row r="2699" spans="2:13" s="4" customFormat="1" ht="37.5" customHeight="1" x14ac:dyDescent="0.2">
      <c r="B2699" s="33">
        <v>2685</v>
      </c>
      <c r="C2699" s="34">
        <v>45195</v>
      </c>
      <c r="D2699" s="33">
        <v>132686</v>
      </c>
      <c r="E2699" s="33" t="s">
        <v>31</v>
      </c>
      <c r="F2699" s="36">
        <v>0</v>
      </c>
      <c r="G2699" s="35">
        <v>73737.05</v>
      </c>
      <c r="H2699" s="43">
        <f t="shared" si="32"/>
        <v>903126089.20000291</v>
      </c>
      <c r="L2699" s="20"/>
      <c r="M2699" s="24"/>
    </row>
    <row r="2700" spans="2:13" s="4" customFormat="1" ht="37.5" customHeight="1" x14ac:dyDescent="0.2">
      <c r="B2700" s="33">
        <v>2686</v>
      </c>
      <c r="C2700" s="34">
        <v>45195</v>
      </c>
      <c r="D2700" s="33">
        <v>132686</v>
      </c>
      <c r="E2700" s="33" t="s">
        <v>31</v>
      </c>
      <c r="F2700" s="36">
        <v>0</v>
      </c>
      <c r="G2700" s="35">
        <v>304566.08</v>
      </c>
      <c r="H2700" s="43">
        <f t="shared" si="32"/>
        <v>902821523.12000287</v>
      </c>
      <c r="L2700" s="20"/>
      <c r="M2700" s="24"/>
    </row>
    <row r="2701" spans="2:13" s="4" customFormat="1" ht="37.5" customHeight="1" x14ac:dyDescent="0.2">
      <c r="B2701" s="33">
        <v>2687</v>
      </c>
      <c r="C2701" s="34">
        <v>45195</v>
      </c>
      <c r="D2701" s="33">
        <v>132687</v>
      </c>
      <c r="E2701" s="33" t="s">
        <v>31</v>
      </c>
      <c r="F2701" s="36">
        <v>0</v>
      </c>
      <c r="G2701" s="35">
        <v>36496.699999999997</v>
      </c>
      <c r="H2701" s="43">
        <f t="shared" si="32"/>
        <v>902785026.42000282</v>
      </c>
      <c r="L2701" s="20"/>
      <c r="M2701" s="24"/>
    </row>
    <row r="2702" spans="2:13" s="4" customFormat="1" ht="37.5" customHeight="1" x14ac:dyDescent="0.2">
      <c r="B2702" s="33">
        <v>2688</v>
      </c>
      <c r="C2702" s="34">
        <v>45195</v>
      </c>
      <c r="D2702" s="33">
        <v>132687</v>
      </c>
      <c r="E2702" s="33" t="s">
        <v>31</v>
      </c>
      <c r="F2702" s="36">
        <v>0</v>
      </c>
      <c r="G2702" s="35">
        <v>824825.46</v>
      </c>
      <c r="H2702" s="43">
        <f t="shared" si="32"/>
        <v>901960200.96000278</v>
      </c>
      <c r="L2702" s="20"/>
      <c r="M2702" s="24"/>
    </row>
    <row r="2703" spans="2:13" s="4" customFormat="1" ht="37.5" customHeight="1" x14ac:dyDescent="0.2">
      <c r="B2703" s="33">
        <v>2689</v>
      </c>
      <c r="C2703" s="34">
        <v>45195</v>
      </c>
      <c r="D2703" s="33">
        <v>132688</v>
      </c>
      <c r="E2703" s="33" t="s">
        <v>31</v>
      </c>
      <c r="F2703" s="36">
        <v>0</v>
      </c>
      <c r="G2703" s="35">
        <v>13263.02</v>
      </c>
      <c r="H2703" s="43">
        <f t="shared" si="32"/>
        <v>901946937.9400028</v>
      </c>
      <c r="L2703" s="20"/>
      <c r="M2703" s="24"/>
    </row>
    <row r="2704" spans="2:13" s="4" customFormat="1" ht="37.5" customHeight="1" x14ac:dyDescent="0.2">
      <c r="B2704" s="33">
        <v>2690</v>
      </c>
      <c r="C2704" s="34">
        <v>45195</v>
      </c>
      <c r="D2704" s="33">
        <v>132688</v>
      </c>
      <c r="E2704" s="33" t="s">
        <v>31</v>
      </c>
      <c r="F2704" s="36">
        <v>0</v>
      </c>
      <c r="G2704" s="35">
        <v>299744.15000000002</v>
      </c>
      <c r="H2704" s="43">
        <f t="shared" si="32"/>
        <v>901647193.79000282</v>
      </c>
      <c r="L2704" s="20"/>
      <c r="M2704" s="24"/>
    </row>
    <row r="2705" spans="2:13" s="4" customFormat="1" ht="37.5" customHeight="1" x14ac:dyDescent="0.2">
      <c r="B2705" s="33">
        <v>2691</v>
      </c>
      <c r="C2705" s="34">
        <v>45195</v>
      </c>
      <c r="D2705" s="33">
        <v>132689</v>
      </c>
      <c r="E2705" s="33" t="s">
        <v>31</v>
      </c>
      <c r="F2705" s="36">
        <v>0</v>
      </c>
      <c r="G2705" s="35">
        <v>44606.74</v>
      </c>
      <c r="H2705" s="43">
        <f t="shared" si="32"/>
        <v>901602587.05000281</v>
      </c>
      <c r="L2705" s="20"/>
      <c r="M2705" s="24"/>
    </row>
    <row r="2706" spans="2:13" s="4" customFormat="1" ht="37.5" customHeight="1" x14ac:dyDescent="0.2">
      <c r="B2706" s="33">
        <v>2692</v>
      </c>
      <c r="C2706" s="34">
        <v>45195</v>
      </c>
      <c r="D2706" s="33">
        <v>132689</v>
      </c>
      <c r="E2706" s="33" t="s">
        <v>31</v>
      </c>
      <c r="F2706" s="36">
        <v>0</v>
      </c>
      <c r="G2706" s="35">
        <v>1008112.42</v>
      </c>
      <c r="H2706" s="43">
        <f t="shared" si="32"/>
        <v>900594474.63000286</v>
      </c>
      <c r="L2706" s="20"/>
      <c r="M2706" s="24"/>
    </row>
    <row r="2707" spans="2:13" s="4" customFormat="1" ht="37.5" customHeight="1" x14ac:dyDescent="0.2">
      <c r="B2707" s="33">
        <v>2693</v>
      </c>
      <c r="C2707" s="34">
        <v>45195</v>
      </c>
      <c r="D2707" s="33">
        <v>132690</v>
      </c>
      <c r="E2707" s="33" t="s">
        <v>31</v>
      </c>
      <c r="F2707" s="36">
        <v>0</v>
      </c>
      <c r="G2707" s="35">
        <v>2134924.7400000002</v>
      </c>
      <c r="H2707" s="43">
        <f t="shared" si="32"/>
        <v>898459549.89000285</v>
      </c>
      <c r="L2707" s="20"/>
      <c r="M2707" s="24"/>
    </row>
    <row r="2708" spans="2:13" s="4" customFormat="1" ht="37.5" customHeight="1" x14ac:dyDescent="0.2">
      <c r="B2708" s="33">
        <v>2694</v>
      </c>
      <c r="C2708" s="34">
        <v>45195</v>
      </c>
      <c r="D2708" s="33">
        <v>132691</v>
      </c>
      <c r="E2708" s="33" t="s">
        <v>31</v>
      </c>
      <c r="F2708" s="36">
        <v>0</v>
      </c>
      <c r="G2708" s="35">
        <v>48771.72</v>
      </c>
      <c r="H2708" s="43">
        <f t="shared" si="32"/>
        <v>898410778.17000282</v>
      </c>
      <c r="L2708" s="20"/>
      <c r="M2708" s="24"/>
    </row>
    <row r="2709" spans="2:13" s="4" customFormat="1" ht="37.5" customHeight="1" x14ac:dyDescent="0.2">
      <c r="B2709" s="33">
        <v>2695</v>
      </c>
      <c r="C2709" s="34">
        <v>45195</v>
      </c>
      <c r="D2709" s="33">
        <v>132691</v>
      </c>
      <c r="E2709" s="33" t="s">
        <v>31</v>
      </c>
      <c r="F2709" s="36">
        <v>0</v>
      </c>
      <c r="G2709" s="35">
        <v>806096.45</v>
      </c>
      <c r="H2709" s="43">
        <f t="shared" si="32"/>
        <v>897604681.72000277</v>
      </c>
      <c r="L2709" s="20"/>
      <c r="M2709" s="24"/>
    </row>
    <row r="2710" spans="2:13" s="4" customFormat="1" ht="37.5" customHeight="1" x14ac:dyDescent="0.2">
      <c r="B2710" s="33">
        <v>2696</v>
      </c>
      <c r="C2710" s="34">
        <v>45195</v>
      </c>
      <c r="D2710" s="33">
        <v>132692</v>
      </c>
      <c r="E2710" s="33" t="s">
        <v>31</v>
      </c>
      <c r="F2710" s="36">
        <v>0</v>
      </c>
      <c r="G2710" s="35">
        <v>3677033.23</v>
      </c>
      <c r="H2710" s="43">
        <f t="shared" si="32"/>
        <v>893927648.49000275</v>
      </c>
      <c r="L2710" s="20"/>
      <c r="M2710" s="24"/>
    </row>
    <row r="2711" spans="2:13" s="4" customFormat="1" ht="37.5" customHeight="1" x14ac:dyDescent="0.2">
      <c r="B2711" s="33">
        <v>2697</v>
      </c>
      <c r="C2711" s="34">
        <v>45195</v>
      </c>
      <c r="D2711" s="33">
        <v>132693</v>
      </c>
      <c r="E2711" s="33" t="s">
        <v>31</v>
      </c>
      <c r="F2711" s="36">
        <v>0</v>
      </c>
      <c r="G2711" s="35">
        <v>31944.81</v>
      </c>
      <c r="H2711" s="43">
        <f t="shared" si="32"/>
        <v>893895703.68000281</v>
      </c>
      <c r="L2711" s="20"/>
      <c r="M2711" s="24"/>
    </row>
    <row r="2712" spans="2:13" s="4" customFormat="1" ht="37.5" customHeight="1" x14ac:dyDescent="0.2">
      <c r="B2712" s="33">
        <v>2698</v>
      </c>
      <c r="C2712" s="34">
        <v>45195</v>
      </c>
      <c r="D2712" s="33">
        <v>132693</v>
      </c>
      <c r="E2712" s="33" t="s">
        <v>31</v>
      </c>
      <c r="F2712" s="36">
        <v>0</v>
      </c>
      <c r="G2712" s="35">
        <v>721952.66</v>
      </c>
      <c r="H2712" s="43">
        <f t="shared" si="32"/>
        <v>893173751.02000284</v>
      </c>
      <c r="L2712" s="20"/>
      <c r="M2712" s="24"/>
    </row>
    <row r="2713" spans="2:13" s="4" customFormat="1" ht="37.5" customHeight="1" x14ac:dyDescent="0.2">
      <c r="B2713" s="33">
        <v>2699</v>
      </c>
      <c r="C2713" s="34">
        <v>45195</v>
      </c>
      <c r="D2713" s="33">
        <v>132694</v>
      </c>
      <c r="E2713" s="33" t="s">
        <v>31</v>
      </c>
      <c r="F2713" s="36">
        <v>0</v>
      </c>
      <c r="G2713" s="35">
        <v>420663.1</v>
      </c>
      <c r="H2713" s="43">
        <f t="shared" si="32"/>
        <v>892753087.92000282</v>
      </c>
      <c r="L2713" s="20"/>
      <c r="M2713" s="24"/>
    </row>
    <row r="2714" spans="2:13" s="4" customFormat="1" ht="37.5" customHeight="1" x14ac:dyDescent="0.2">
      <c r="B2714" s="33">
        <v>2700</v>
      </c>
      <c r="C2714" s="34">
        <v>45195</v>
      </c>
      <c r="D2714" s="33">
        <v>132695</v>
      </c>
      <c r="E2714" s="33" t="s">
        <v>31</v>
      </c>
      <c r="F2714" s="36">
        <v>0</v>
      </c>
      <c r="G2714" s="35">
        <v>422356.04</v>
      </c>
      <c r="H2714" s="43">
        <f t="shared" si="32"/>
        <v>892330731.88000286</v>
      </c>
      <c r="L2714" s="20"/>
      <c r="M2714" s="24"/>
    </row>
    <row r="2715" spans="2:13" s="4" customFormat="1" ht="37.5" customHeight="1" x14ac:dyDescent="0.2">
      <c r="B2715" s="33">
        <v>2701</v>
      </c>
      <c r="C2715" s="34">
        <v>45195</v>
      </c>
      <c r="D2715" s="33">
        <v>132696</v>
      </c>
      <c r="E2715" s="33" t="s">
        <v>31</v>
      </c>
      <c r="F2715" s="36">
        <v>0</v>
      </c>
      <c r="G2715" s="35">
        <v>570628.73</v>
      </c>
      <c r="H2715" s="43">
        <f t="shared" si="32"/>
        <v>891760103.15000284</v>
      </c>
      <c r="L2715" s="20"/>
      <c r="M2715" s="24"/>
    </row>
    <row r="2716" spans="2:13" s="4" customFormat="1" ht="37.5" customHeight="1" x14ac:dyDescent="0.2">
      <c r="B2716" s="33">
        <v>2702</v>
      </c>
      <c r="C2716" s="34">
        <v>45195</v>
      </c>
      <c r="D2716" s="33">
        <v>132697</v>
      </c>
      <c r="E2716" s="33" t="s">
        <v>31</v>
      </c>
      <c r="F2716" s="36">
        <v>0</v>
      </c>
      <c r="G2716" s="35">
        <v>2523563.09</v>
      </c>
      <c r="H2716" s="43">
        <f t="shared" si="32"/>
        <v>889236540.0600028</v>
      </c>
      <c r="L2716" s="20"/>
      <c r="M2716" s="24"/>
    </row>
    <row r="2717" spans="2:13" s="4" customFormat="1" ht="37.5" customHeight="1" x14ac:dyDescent="0.2">
      <c r="B2717" s="33">
        <v>2703</v>
      </c>
      <c r="C2717" s="34">
        <v>45195</v>
      </c>
      <c r="D2717" s="33">
        <v>132699</v>
      </c>
      <c r="E2717" s="33" t="s">
        <v>31</v>
      </c>
      <c r="F2717" s="36">
        <v>0</v>
      </c>
      <c r="G2717" s="35">
        <v>1120994.68</v>
      </c>
      <c r="H2717" s="43">
        <f t="shared" si="32"/>
        <v>888115545.38000286</v>
      </c>
      <c r="L2717" s="20"/>
      <c r="M2717" s="24"/>
    </row>
    <row r="2718" spans="2:13" s="4" customFormat="1" ht="37.5" customHeight="1" x14ac:dyDescent="0.2">
      <c r="B2718" s="33">
        <v>2704</v>
      </c>
      <c r="C2718" s="34">
        <v>45195</v>
      </c>
      <c r="D2718" s="33">
        <v>132700</v>
      </c>
      <c r="E2718" s="33" t="s">
        <v>31</v>
      </c>
      <c r="F2718" s="36">
        <v>0</v>
      </c>
      <c r="G2718" s="35">
        <v>574230.27</v>
      </c>
      <c r="H2718" s="43">
        <f t="shared" si="32"/>
        <v>887541315.11000288</v>
      </c>
      <c r="L2718" s="20"/>
      <c r="M2718" s="24"/>
    </row>
    <row r="2719" spans="2:13" s="4" customFormat="1" ht="37.5" customHeight="1" x14ac:dyDescent="0.2">
      <c r="B2719" s="33">
        <v>2705</v>
      </c>
      <c r="C2719" s="34">
        <v>45195</v>
      </c>
      <c r="D2719" s="33">
        <v>132701</v>
      </c>
      <c r="E2719" s="33" t="s">
        <v>31</v>
      </c>
      <c r="F2719" s="36">
        <v>0</v>
      </c>
      <c r="G2719" s="35">
        <v>727460.07</v>
      </c>
      <c r="H2719" s="43">
        <f t="shared" si="32"/>
        <v>886813855.04000282</v>
      </c>
      <c r="L2719" s="20"/>
      <c r="M2719" s="24"/>
    </row>
    <row r="2720" spans="2:13" s="4" customFormat="1" ht="37.5" customHeight="1" x14ac:dyDescent="0.2">
      <c r="B2720" s="33">
        <v>2706</v>
      </c>
      <c r="C2720" s="34">
        <v>45195</v>
      </c>
      <c r="D2720" s="33">
        <v>132702</v>
      </c>
      <c r="E2720" s="33" t="s">
        <v>31</v>
      </c>
      <c r="F2720" s="36">
        <v>0</v>
      </c>
      <c r="G2720" s="35">
        <v>2310628.7999999998</v>
      </c>
      <c r="H2720" s="43">
        <f t="shared" si="32"/>
        <v>884503226.24000287</v>
      </c>
      <c r="L2720" s="20"/>
      <c r="M2720" s="24"/>
    </row>
    <row r="2721" spans="2:13" s="4" customFormat="1" ht="37.5" customHeight="1" x14ac:dyDescent="0.2">
      <c r="B2721" s="33">
        <v>2707</v>
      </c>
      <c r="C2721" s="34">
        <v>45195</v>
      </c>
      <c r="D2721" s="33">
        <v>132703</v>
      </c>
      <c r="E2721" s="33" t="s">
        <v>31</v>
      </c>
      <c r="F2721" s="36">
        <v>0</v>
      </c>
      <c r="G2721" s="35">
        <v>2512972.2599999998</v>
      </c>
      <c r="H2721" s="43">
        <f t="shared" si="32"/>
        <v>881990253.98000288</v>
      </c>
      <c r="L2721" s="20"/>
      <c r="M2721" s="24"/>
    </row>
    <row r="2722" spans="2:13" s="4" customFormat="1" ht="37.5" customHeight="1" x14ac:dyDescent="0.2">
      <c r="B2722" s="33">
        <v>2708</v>
      </c>
      <c r="C2722" s="34">
        <v>45195</v>
      </c>
      <c r="D2722" s="33">
        <v>132704</v>
      </c>
      <c r="E2722" s="33" t="s">
        <v>31</v>
      </c>
      <c r="F2722" s="36">
        <v>0</v>
      </c>
      <c r="G2722" s="35">
        <v>3465266.92</v>
      </c>
      <c r="H2722" s="43">
        <f t="shared" si="32"/>
        <v>878524987.06000292</v>
      </c>
      <c r="L2722" s="20"/>
      <c r="M2722" s="24"/>
    </row>
    <row r="2723" spans="2:13" s="4" customFormat="1" ht="37.5" customHeight="1" x14ac:dyDescent="0.2">
      <c r="B2723" s="33">
        <v>2709</v>
      </c>
      <c r="C2723" s="34">
        <v>45195</v>
      </c>
      <c r="D2723" s="33">
        <v>132705</v>
      </c>
      <c r="E2723" s="33" t="s">
        <v>31</v>
      </c>
      <c r="F2723" s="36">
        <v>0</v>
      </c>
      <c r="G2723" s="35">
        <v>2057903.78</v>
      </c>
      <c r="H2723" s="43">
        <f t="shared" si="32"/>
        <v>876467083.28000295</v>
      </c>
      <c r="L2723" s="20"/>
      <c r="M2723" s="24"/>
    </row>
    <row r="2724" spans="2:13" s="4" customFormat="1" ht="37.5" customHeight="1" x14ac:dyDescent="0.2">
      <c r="B2724" s="33">
        <v>2710</v>
      </c>
      <c r="C2724" s="34">
        <v>45195</v>
      </c>
      <c r="D2724" s="33">
        <v>132706</v>
      </c>
      <c r="E2724" s="33" t="s">
        <v>31</v>
      </c>
      <c r="F2724" s="36">
        <v>0</v>
      </c>
      <c r="G2724" s="35">
        <v>2875690.26</v>
      </c>
      <c r="H2724" s="43">
        <f t="shared" si="32"/>
        <v>873591393.02000296</v>
      </c>
      <c r="L2724" s="20"/>
      <c r="M2724" s="24"/>
    </row>
    <row r="2725" spans="2:13" s="4" customFormat="1" ht="37.5" customHeight="1" x14ac:dyDescent="0.2">
      <c r="B2725" s="33">
        <v>2711</v>
      </c>
      <c r="C2725" s="34">
        <v>45195</v>
      </c>
      <c r="D2725" s="33">
        <v>132707</v>
      </c>
      <c r="E2725" s="33" t="s">
        <v>31</v>
      </c>
      <c r="F2725" s="36">
        <v>0</v>
      </c>
      <c r="G2725" s="35">
        <v>1949593.05</v>
      </c>
      <c r="H2725" s="43">
        <f t="shared" si="32"/>
        <v>871641799.97000301</v>
      </c>
      <c r="L2725" s="20"/>
      <c r="M2725" s="24"/>
    </row>
    <row r="2726" spans="2:13" s="4" customFormat="1" ht="37.5" customHeight="1" x14ac:dyDescent="0.2">
      <c r="B2726" s="33">
        <v>2712</v>
      </c>
      <c r="C2726" s="34">
        <v>45195</v>
      </c>
      <c r="D2726" s="33">
        <v>132708</v>
      </c>
      <c r="E2726" s="33" t="s">
        <v>31</v>
      </c>
      <c r="F2726" s="36">
        <v>0</v>
      </c>
      <c r="G2726" s="35">
        <v>2165791.8199999998</v>
      </c>
      <c r="H2726" s="43">
        <f t="shared" si="32"/>
        <v>869476008.15000296</v>
      </c>
      <c r="L2726" s="20"/>
      <c r="M2726" s="24"/>
    </row>
    <row r="2727" spans="2:13" s="4" customFormat="1" ht="37.5" customHeight="1" x14ac:dyDescent="0.2">
      <c r="B2727" s="33">
        <v>2713</v>
      </c>
      <c r="C2727" s="34">
        <v>45195</v>
      </c>
      <c r="D2727" s="33">
        <v>132709</v>
      </c>
      <c r="E2727" s="33" t="s">
        <v>31</v>
      </c>
      <c r="F2727" s="36">
        <v>0</v>
      </c>
      <c r="G2727" s="35">
        <v>2112091.31</v>
      </c>
      <c r="H2727" s="43">
        <f t="shared" si="32"/>
        <v>867363916.84000301</v>
      </c>
      <c r="L2727" s="20"/>
      <c r="M2727" s="24"/>
    </row>
    <row r="2728" spans="2:13" s="4" customFormat="1" ht="37.5" customHeight="1" x14ac:dyDescent="0.2">
      <c r="B2728" s="33">
        <v>2714</v>
      </c>
      <c r="C2728" s="34">
        <v>45195</v>
      </c>
      <c r="D2728" s="33">
        <v>132710</v>
      </c>
      <c r="E2728" s="33" t="s">
        <v>31</v>
      </c>
      <c r="F2728" s="36">
        <v>0</v>
      </c>
      <c r="G2728" s="35">
        <v>1925524</v>
      </c>
      <c r="H2728" s="43">
        <f t="shared" si="32"/>
        <v>865438392.84000301</v>
      </c>
      <c r="L2728" s="20"/>
      <c r="M2728" s="24"/>
    </row>
    <row r="2729" spans="2:13" s="4" customFormat="1" ht="37.5" customHeight="1" x14ac:dyDescent="0.2">
      <c r="B2729" s="33">
        <v>2715</v>
      </c>
      <c r="C2729" s="34">
        <v>45195</v>
      </c>
      <c r="D2729" s="33">
        <v>132711</v>
      </c>
      <c r="E2729" s="33" t="s">
        <v>31</v>
      </c>
      <c r="F2729" s="36">
        <v>0</v>
      </c>
      <c r="G2729" s="35">
        <v>2281300.7200000002</v>
      </c>
      <c r="H2729" s="43">
        <f t="shared" si="32"/>
        <v>863157092.12000299</v>
      </c>
      <c r="L2729" s="20"/>
      <c r="M2729" s="24"/>
    </row>
    <row r="2730" spans="2:13" s="4" customFormat="1" ht="37.5" customHeight="1" x14ac:dyDescent="0.2">
      <c r="B2730" s="33">
        <v>2716</v>
      </c>
      <c r="C2730" s="34">
        <v>45195</v>
      </c>
      <c r="D2730" s="33">
        <v>132712</v>
      </c>
      <c r="E2730" s="33" t="s">
        <v>31</v>
      </c>
      <c r="F2730" s="36">
        <v>0</v>
      </c>
      <c r="G2730" s="35">
        <v>3207511.89</v>
      </c>
      <c r="H2730" s="43">
        <f t="shared" si="32"/>
        <v>859949580.230003</v>
      </c>
      <c r="L2730" s="20"/>
      <c r="M2730" s="24"/>
    </row>
    <row r="2731" spans="2:13" s="4" customFormat="1" ht="37.5" customHeight="1" x14ac:dyDescent="0.2">
      <c r="B2731" s="33">
        <v>2717</v>
      </c>
      <c r="C2731" s="34">
        <v>45195</v>
      </c>
      <c r="D2731" s="33">
        <v>132713</v>
      </c>
      <c r="E2731" s="33" t="s">
        <v>31</v>
      </c>
      <c r="F2731" s="36">
        <v>0</v>
      </c>
      <c r="G2731" s="35">
        <v>3361742.73</v>
      </c>
      <c r="H2731" s="43">
        <f t="shared" si="32"/>
        <v>856587837.50000298</v>
      </c>
      <c r="L2731" s="20"/>
      <c r="M2731" s="24"/>
    </row>
    <row r="2732" spans="2:13" s="4" customFormat="1" ht="37.5" customHeight="1" x14ac:dyDescent="0.2">
      <c r="B2732" s="33">
        <v>2718</v>
      </c>
      <c r="C2732" s="34">
        <v>45195</v>
      </c>
      <c r="D2732" s="33">
        <v>133099</v>
      </c>
      <c r="E2732" s="33" t="s">
        <v>31</v>
      </c>
      <c r="F2732" s="36">
        <v>0</v>
      </c>
      <c r="G2732" s="35">
        <v>4450</v>
      </c>
      <c r="H2732" s="43">
        <f t="shared" si="32"/>
        <v>856583387.50000298</v>
      </c>
      <c r="L2732" s="20"/>
      <c r="M2732" s="24"/>
    </row>
    <row r="2733" spans="2:13" s="4" customFormat="1" ht="37.5" customHeight="1" x14ac:dyDescent="0.2">
      <c r="B2733" s="33">
        <v>2719</v>
      </c>
      <c r="C2733" s="34">
        <v>45195</v>
      </c>
      <c r="D2733" s="33">
        <v>133146</v>
      </c>
      <c r="E2733" s="33" t="s">
        <v>31</v>
      </c>
      <c r="F2733" s="36">
        <v>0</v>
      </c>
      <c r="G2733" s="35">
        <v>30420.82</v>
      </c>
      <c r="H2733" s="43">
        <f t="shared" si="32"/>
        <v>856552966.68000293</v>
      </c>
      <c r="L2733" s="20"/>
      <c r="M2733" s="24"/>
    </row>
    <row r="2734" spans="2:13" s="4" customFormat="1" ht="37.5" customHeight="1" x14ac:dyDescent="0.2">
      <c r="B2734" s="33">
        <v>2720</v>
      </c>
      <c r="C2734" s="34">
        <v>45195</v>
      </c>
      <c r="D2734" s="33">
        <v>133146</v>
      </c>
      <c r="E2734" s="33" t="s">
        <v>31</v>
      </c>
      <c r="F2734" s="36">
        <v>0</v>
      </c>
      <c r="G2734" s="35">
        <v>722117.98</v>
      </c>
      <c r="H2734" s="43">
        <f t="shared" si="32"/>
        <v>855830848.70000291</v>
      </c>
      <c r="L2734" s="20"/>
      <c r="M2734" s="24"/>
    </row>
    <row r="2735" spans="2:13" s="4" customFormat="1" ht="37.5" customHeight="1" x14ac:dyDescent="0.2">
      <c r="B2735" s="33">
        <v>2721</v>
      </c>
      <c r="C2735" s="34">
        <v>45196</v>
      </c>
      <c r="D2735" s="33">
        <v>45480</v>
      </c>
      <c r="E2735" s="33" t="s">
        <v>18</v>
      </c>
      <c r="F2735" s="36">
        <v>129615684.92</v>
      </c>
      <c r="G2735" s="35">
        <v>0</v>
      </c>
      <c r="H2735" s="43">
        <f t="shared" si="32"/>
        <v>985446533.62000287</v>
      </c>
      <c r="L2735" s="20"/>
      <c r="M2735" s="24"/>
    </row>
    <row r="2736" spans="2:13" s="4" customFormat="1" ht="37.5" customHeight="1" x14ac:dyDescent="0.2">
      <c r="B2736" s="33">
        <v>2722</v>
      </c>
      <c r="C2736" s="34">
        <v>45196</v>
      </c>
      <c r="D2736" s="33">
        <v>133761</v>
      </c>
      <c r="E2736" s="33" t="s">
        <v>31</v>
      </c>
      <c r="F2736" s="36">
        <v>0</v>
      </c>
      <c r="G2736" s="35">
        <v>102682.39</v>
      </c>
      <c r="H2736" s="43">
        <f t="shared" si="32"/>
        <v>985343851.23000288</v>
      </c>
      <c r="L2736" s="20"/>
      <c r="M2736" s="24"/>
    </row>
    <row r="2737" spans="2:13" s="4" customFormat="1" ht="37.5" customHeight="1" x14ac:dyDescent="0.2">
      <c r="B2737" s="33">
        <v>2723</v>
      </c>
      <c r="C2737" s="34">
        <v>45196</v>
      </c>
      <c r="D2737" s="33">
        <v>133761</v>
      </c>
      <c r="E2737" s="33" t="s">
        <v>31</v>
      </c>
      <c r="F2737" s="36">
        <v>0</v>
      </c>
      <c r="G2737" s="35">
        <v>2320622.2000000002</v>
      </c>
      <c r="H2737" s="43">
        <f t="shared" si="32"/>
        <v>983023229.03000283</v>
      </c>
      <c r="L2737" s="20"/>
      <c r="M2737" s="24"/>
    </row>
    <row r="2738" spans="2:13" s="4" customFormat="1" ht="37.5" customHeight="1" x14ac:dyDescent="0.2">
      <c r="B2738" s="33">
        <v>2724</v>
      </c>
      <c r="C2738" s="34">
        <v>45196</v>
      </c>
      <c r="D2738" s="33">
        <v>133762</v>
      </c>
      <c r="E2738" s="33" t="s">
        <v>31</v>
      </c>
      <c r="F2738" s="36">
        <v>0</v>
      </c>
      <c r="G2738" s="35">
        <v>13265.99</v>
      </c>
      <c r="H2738" s="43">
        <f t="shared" si="32"/>
        <v>983009963.04000282</v>
      </c>
      <c r="L2738" s="20"/>
      <c r="M2738" s="24"/>
    </row>
    <row r="2739" spans="2:13" s="4" customFormat="1" ht="37.5" customHeight="1" x14ac:dyDescent="0.2">
      <c r="B2739" s="33">
        <v>2725</v>
      </c>
      <c r="C2739" s="34">
        <v>45196</v>
      </c>
      <c r="D2739" s="33">
        <v>133762</v>
      </c>
      <c r="E2739" s="33" t="s">
        <v>31</v>
      </c>
      <c r="F2739" s="36">
        <v>0</v>
      </c>
      <c r="G2739" s="35">
        <v>1038104.1</v>
      </c>
      <c r="H2739" s="43">
        <f t="shared" si="32"/>
        <v>981971858.9400028</v>
      </c>
      <c r="L2739" s="20"/>
      <c r="M2739" s="24"/>
    </row>
    <row r="2740" spans="2:13" s="4" customFormat="1" ht="37.5" customHeight="1" x14ac:dyDescent="0.2">
      <c r="B2740" s="33">
        <v>2726</v>
      </c>
      <c r="C2740" s="34">
        <v>45196</v>
      </c>
      <c r="D2740" s="33">
        <v>133763</v>
      </c>
      <c r="E2740" s="33" t="s">
        <v>31</v>
      </c>
      <c r="F2740" s="36">
        <v>0</v>
      </c>
      <c r="G2740" s="35">
        <v>246554.35</v>
      </c>
      <c r="H2740" s="43">
        <f t="shared" si="32"/>
        <v>981725304.59000278</v>
      </c>
      <c r="L2740" s="20"/>
      <c r="M2740" s="24"/>
    </row>
    <row r="2741" spans="2:13" s="4" customFormat="1" ht="37.5" customHeight="1" x14ac:dyDescent="0.2">
      <c r="B2741" s="33">
        <v>2727</v>
      </c>
      <c r="C2741" s="34">
        <v>45196</v>
      </c>
      <c r="D2741" s="33">
        <v>133763</v>
      </c>
      <c r="E2741" s="33" t="s">
        <v>31</v>
      </c>
      <c r="F2741" s="36">
        <v>0</v>
      </c>
      <c r="G2741" s="35">
        <v>728160.58</v>
      </c>
      <c r="H2741" s="43">
        <f t="shared" si="32"/>
        <v>980997144.01000273</v>
      </c>
      <c r="L2741" s="20"/>
      <c r="M2741" s="24"/>
    </row>
    <row r="2742" spans="2:13" s="4" customFormat="1" ht="37.5" customHeight="1" x14ac:dyDescent="0.2">
      <c r="B2742" s="33">
        <v>2728</v>
      </c>
      <c r="C2742" s="34">
        <v>45196</v>
      </c>
      <c r="D2742" s="33">
        <v>133764</v>
      </c>
      <c r="E2742" s="33" t="s">
        <v>31</v>
      </c>
      <c r="F2742" s="36">
        <v>0</v>
      </c>
      <c r="G2742" s="35">
        <v>610070.93000000005</v>
      </c>
      <c r="H2742" s="43">
        <f t="shared" si="32"/>
        <v>980387073.08000278</v>
      </c>
      <c r="L2742" s="20"/>
      <c r="M2742" s="24"/>
    </row>
    <row r="2743" spans="2:13" s="4" customFormat="1" ht="37.5" customHeight="1" x14ac:dyDescent="0.2">
      <c r="B2743" s="33">
        <v>2729</v>
      </c>
      <c r="C2743" s="34">
        <v>45196</v>
      </c>
      <c r="D2743" s="33">
        <v>133764</v>
      </c>
      <c r="E2743" s="33" t="s">
        <v>31</v>
      </c>
      <c r="F2743" s="36">
        <v>0</v>
      </c>
      <c r="G2743" s="35">
        <v>1981467.56</v>
      </c>
      <c r="H2743" s="43">
        <f t="shared" si="32"/>
        <v>978405605.52000284</v>
      </c>
      <c r="L2743" s="20"/>
      <c r="M2743" s="24"/>
    </row>
    <row r="2744" spans="2:13" s="4" customFormat="1" ht="37.5" customHeight="1" x14ac:dyDescent="0.2">
      <c r="B2744" s="33">
        <v>2730</v>
      </c>
      <c r="C2744" s="34">
        <v>45196</v>
      </c>
      <c r="D2744" s="33">
        <v>133765</v>
      </c>
      <c r="E2744" s="33" t="s">
        <v>31</v>
      </c>
      <c r="F2744" s="36">
        <v>0</v>
      </c>
      <c r="G2744" s="35">
        <v>207983.77</v>
      </c>
      <c r="H2744" s="43">
        <f t="shared" si="32"/>
        <v>978197621.75000286</v>
      </c>
      <c r="L2744" s="20"/>
      <c r="M2744" s="24"/>
    </row>
    <row r="2745" spans="2:13" s="4" customFormat="1" ht="37.5" customHeight="1" x14ac:dyDescent="0.2">
      <c r="B2745" s="33">
        <v>2731</v>
      </c>
      <c r="C2745" s="34">
        <v>45196</v>
      </c>
      <c r="D2745" s="33">
        <v>133765</v>
      </c>
      <c r="E2745" s="33" t="s">
        <v>31</v>
      </c>
      <c r="F2745" s="36">
        <v>0</v>
      </c>
      <c r="G2745" s="35">
        <v>597868.93999999994</v>
      </c>
      <c r="H2745" s="43">
        <f t="shared" si="32"/>
        <v>977599752.8100028</v>
      </c>
      <c r="L2745" s="20"/>
      <c r="M2745" s="24"/>
    </row>
    <row r="2746" spans="2:13" s="4" customFormat="1" ht="37.5" customHeight="1" x14ac:dyDescent="0.2">
      <c r="B2746" s="33">
        <v>2732</v>
      </c>
      <c r="C2746" s="34">
        <v>45196</v>
      </c>
      <c r="D2746" s="33">
        <v>133766</v>
      </c>
      <c r="E2746" s="33" t="s">
        <v>31</v>
      </c>
      <c r="F2746" s="36">
        <v>0</v>
      </c>
      <c r="G2746" s="35">
        <v>113044.03</v>
      </c>
      <c r="H2746" s="43">
        <f t="shared" si="32"/>
        <v>977486708.78000283</v>
      </c>
      <c r="L2746" s="20"/>
      <c r="M2746" s="24"/>
    </row>
    <row r="2747" spans="2:13" s="4" customFormat="1" ht="37.5" customHeight="1" x14ac:dyDescent="0.2">
      <c r="B2747" s="33">
        <v>2733</v>
      </c>
      <c r="C2747" s="34">
        <v>45196</v>
      </c>
      <c r="D2747" s="33">
        <v>133766</v>
      </c>
      <c r="E2747" s="33" t="s">
        <v>31</v>
      </c>
      <c r="F2747" s="36">
        <v>0</v>
      </c>
      <c r="G2747" s="35">
        <v>466920.97</v>
      </c>
      <c r="H2747" s="43">
        <f t="shared" si="32"/>
        <v>977019787.8100028</v>
      </c>
      <c r="L2747" s="20"/>
      <c r="M2747" s="24"/>
    </row>
    <row r="2748" spans="2:13" s="4" customFormat="1" ht="37.5" customHeight="1" x14ac:dyDescent="0.2">
      <c r="B2748" s="33">
        <v>2734</v>
      </c>
      <c r="C2748" s="34">
        <v>45196</v>
      </c>
      <c r="D2748" s="33">
        <v>133767</v>
      </c>
      <c r="E2748" s="33" t="s">
        <v>31</v>
      </c>
      <c r="F2748" s="36">
        <v>0</v>
      </c>
      <c r="G2748" s="35">
        <v>318782.90000000002</v>
      </c>
      <c r="H2748" s="43">
        <f t="shared" si="32"/>
        <v>976701004.91000283</v>
      </c>
      <c r="L2748" s="20"/>
      <c r="M2748" s="24"/>
    </row>
    <row r="2749" spans="2:13" s="4" customFormat="1" ht="37.5" customHeight="1" x14ac:dyDescent="0.2">
      <c r="B2749" s="33">
        <v>2735</v>
      </c>
      <c r="C2749" s="34">
        <v>45196</v>
      </c>
      <c r="D2749" s="33">
        <v>133767</v>
      </c>
      <c r="E2749" s="33" t="s">
        <v>31</v>
      </c>
      <c r="F2749" s="36">
        <v>0</v>
      </c>
      <c r="G2749" s="35">
        <v>7204493.54</v>
      </c>
      <c r="H2749" s="43">
        <f t="shared" si="32"/>
        <v>969496511.37000287</v>
      </c>
      <c r="L2749" s="20"/>
      <c r="M2749" s="24"/>
    </row>
    <row r="2750" spans="2:13" s="4" customFormat="1" ht="37.5" customHeight="1" x14ac:dyDescent="0.2">
      <c r="B2750" s="33">
        <v>2736</v>
      </c>
      <c r="C2750" s="34">
        <v>45196</v>
      </c>
      <c r="D2750" s="33">
        <v>133768</v>
      </c>
      <c r="E2750" s="33" t="s">
        <v>31</v>
      </c>
      <c r="F2750" s="36">
        <v>0</v>
      </c>
      <c r="G2750" s="35">
        <v>361087.71</v>
      </c>
      <c r="H2750" s="43">
        <f t="shared" si="32"/>
        <v>969135423.66000283</v>
      </c>
      <c r="L2750" s="20"/>
      <c r="M2750" s="24"/>
    </row>
    <row r="2751" spans="2:13" s="4" customFormat="1" ht="37.5" customHeight="1" x14ac:dyDescent="0.2">
      <c r="B2751" s="33">
        <v>2737</v>
      </c>
      <c r="C2751" s="34">
        <v>45196</v>
      </c>
      <c r="D2751" s="33">
        <v>133768</v>
      </c>
      <c r="E2751" s="33" t="s">
        <v>31</v>
      </c>
      <c r="F2751" s="36">
        <v>0</v>
      </c>
      <c r="G2751" s="35">
        <v>2273062.9900000002</v>
      </c>
      <c r="H2751" s="43">
        <f t="shared" si="32"/>
        <v>966862360.67000282</v>
      </c>
      <c r="L2751" s="20"/>
      <c r="M2751" s="24"/>
    </row>
    <row r="2752" spans="2:13" s="4" customFormat="1" ht="37.5" customHeight="1" x14ac:dyDescent="0.2">
      <c r="B2752" s="33">
        <v>2738</v>
      </c>
      <c r="C2752" s="34">
        <v>45196</v>
      </c>
      <c r="D2752" s="33">
        <v>133769</v>
      </c>
      <c r="E2752" s="33" t="s">
        <v>31</v>
      </c>
      <c r="F2752" s="36">
        <v>0</v>
      </c>
      <c r="G2752" s="35">
        <v>105161.73</v>
      </c>
      <c r="H2752" s="43">
        <f t="shared" si="32"/>
        <v>966757198.9400028</v>
      </c>
      <c r="L2752" s="20"/>
      <c r="M2752" s="24"/>
    </row>
    <row r="2753" spans="2:13" s="4" customFormat="1" ht="37.5" customHeight="1" x14ac:dyDescent="0.2">
      <c r="B2753" s="33">
        <v>2739</v>
      </c>
      <c r="C2753" s="34">
        <v>45196</v>
      </c>
      <c r="D2753" s="33">
        <v>133769</v>
      </c>
      <c r="E2753" s="33" t="s">
        <v>31</v>
      </c>
      <c r="F2753" s="36">
        <v>0</v>
      </c>
      <c r="G2753" s="35">
        <v>2376655.0499999998</v>
      </c>
      <c r="H2753" s="43">
        <f t="shared" si="32"/>
        <v>964380543.89000285</v>
      </c>
      <c r="L2753" s="20"/>
      <c r="M2753" s="24"/>
    </row>
    <row r="2754" spans="2:13" s="4" customFormat="1" ht="37.5" customHeight="1" x14ac:dyDescent="0.2">
      <c r="B2754" s="33">
        <v>2740</v>
      </c>
      <c r="C2754" s="34">
        <v>45196</v>
      </c>
      <c r="D2754" s="33">
        <v>133770</v>
      </c>
      <c r="E2754" s="33" t="s">
        <v>31</v>
      </c>
      <c r="F2754" s="36">
        <v>0</v>
      </c>
      <c r="G2754" s="35">
        <v>53711.13</v>
      </c>
      <c r="H2754" s="43">
        <f t="shared" si="32"/>
        <v>964326832.76000285</v>
      </c>
      <c r="L2754" s="20"/>
      <c r="M2754" s="24"/>
    </row>
    <row r="2755" spans="2:13" s="4" customFormat="1" ht="37.5" customHeight="1" x14ac:dyDescent="0.2">
      <c r="B2755" s="33">
        <v>2741</v>
      </c>
      <c r="C2755" s="34">
        <v>45196</v>
      </c>
      <c r="D2755" s="33">
        <v>133770</v>
      </c>
      <c r="E2755" s="33" t="s">
        <v>31</v>
      </c>
      <c r="F2755" s="36">
        <v>0</v>
      </c>
      <c r="G2755" s="35">
        <v>741186.2</v>
      </c>
      <c r="H2755" s="43">
        <f t="shared" ref="H2755:H2818" si="33">H2754+F2755-G2755</f>
        <v>963585646.5600028</v>
      </c>
      <c r="L2755" s="20"/>
      <c r="M2755" s="24"/>
    </row>
    <row r="2756" spans="2:13" s="4" customFormat="1" ht="37.5" customHeight="1" x14ac:dyDescent="0.2">
      <c r="B2756" s="33">
        <v>2742</v>
      </c>
      <c r="C2756" s="34">
        <v>45196</v>
      </c>
      <c r="D2756" s="33">
        <v>133773</v>
      </c>
      <c r="E2756" s="33" t="s">
        <v>31</v>
      </c>
      <c r="F2756" s="36">
        <v>0</v>
      </c>
      <c r="G2756" s="35">
        <v>256722.76</v>
      </c>
      <c r="H2756" s="43">
        <f t="shared" si="33"/>
        <v>963328923.80000281</v>
      </c>
      <c r="L2756" s="20"/>
      <c r="M2756" s="24"/>
    </row>
    <row r="2757" spans="2:13" s="4" customFormat="1" ht="37.5" customHeight="1" x14ac:dyDescent="0.2">
      <c r="B2757" s="33">
        <v>2743</v>
      </c>
      <c r="C2757" s="34">
        <v>45196</v>
      </c>
      <c r="D2757" s="33">
        <v>133773</v>
      </c>
      <c r="E2757" s="33" t="s">
        <v>31</v>
      </c>
      <c r="F2757" s="36">
        <v>0</v>
      </c>
      <c r="G2757" s="35">
        <v>5801934.2800000003</v>
      </c>
      <c r="H2757" s="43">
        <f t="shared" si="33"/>
        <v>957526989.52000284</v>
      </c>
      <c r="L2757" s="20"/>
      <c r="M2757" s="24"/>
    </row>
    <row r="2758" spans="2:13" s="4" customFormat="1" ht="37.5" customHeight="1" x14ac:dyDescent="0.2">
      <c r="B2758" s="33">
        <v>2744</v>
      </c>
      <c r="C2758" s="34">
        <v>45196</v>
      </c>
      <c r="D2758" s="33">
        <v>133772</v>
      </c>
      <c r="E2758" s="33" t="s">
        <v>31</v>
      </c>
      <c r="F2758" s="36">
        <v>0</v>
      </c>
      <c r="G2758" s="35">
        <v>193677.49</v>
      </c>
      <c r="H2758" s="43">
        <f t="shared" si="33"/>
        <v>957333312.03000283</v>
      </c>
      <c r="L2758" s="20"/>
      <c r="M2758" s="24"/>
    </row>
    <row r="2759" spans="2:13" s="4" customFormat="1" ht="37.5" customHeight="1" x14ac:dyDescent="0.2">
      <c r="B2759" s="33">
        <v>2745</v>
      </c>
      <c r="C2759" s="34">
        <v>45196</v>
      </c>
      <c r="D2759" s="33">
        <v>133772</v>
      </c>
      <c r="E2759" s="33" t="s">
        <v>31</v>
      </c>
      <c r="F2759" s="36">
        <v>0</v>
      </c>
      <c r="G2759" s="35">
        <v>3537650.15</v>
      </c>
      <c r="H2759" s="43">
        <f t="shared" si="33"/>
        <v>953795661.88000286</v>
      </c>
      <c r="L2759" s="20"/>
      <c r="M2759" s="24"/>
    </row>
    <row r="2760" spans="2:13" s="4" customFormat="1" ht="37.5" customHeight="1" x14ac:dyDescent="0.2">
      <c r="B2760" s="33">
        <v>2746</v>
      </c>
      <c r="C2760" s="34">
        <v>45196</v>
      </c>
      <c r="D2760" s="33">
        <v>133771</v>
      </c>
      <c r="E2760" s="33" t="s">
        <v>31</v>
      </c>
      <c r="F2760" s="36">
        <v>0</v>
      </c>
      <c r="G2760" s="35">
        <v>818479.37</v>
      </c>
      <c r="H2760" s="43">
        <f t="shared" si="33"/>
        <v>952977182.51000285</v>
      </c>
      <c r="L2760" s="20"/>
      <c r="M2760" s="24"/>
    </row>
    <row r="2761" spans="2:13" s="4" customFormat="1" ht="37.5" customHeight="1" x14ac:dyDescent="0.2">
      <c r="B2761" s="33">
        <v>2747</v>
      </c>
      <c r="C2761" s="34">
        <v>45196</v>
      </c>
      <c r="D2761" s="33">
        <v>133771</v>
      </c>
      <c r="E2761" s="33" t="s">
        <v>31</v>
      </c>
      <c r="F2761" s="36">
        <v>0</v>
      </c>
      <c r="G2761" s="35">
        <v>18497633.649999999</v>
      </c>
      <c r="H2761" s="43">
        <f t="shared" si="33"/>
        <v>934479548.86000288</v>
      </c>
      <c r="L2761" s="20"/>
      <c r="M2761" s="24"/>
    </row>
    <row r="2762" spans="2:13" s="4" customFormat="1" ht="37.5" customHeight="1" x14ac:dyDescent="0.2">
      <c r="B2762" s="33">
        <v>2748</v>
      </c>
      <c r="C2762" s="34">
        <v>45196</v>
      </c>
      <c r="D2762" s="33">
        <v>133774</v>
      </c>
      <c r="E2762" s="33" t="s">
        <v>31</v>
      </c>
      <c r="F2762" s="36">
        <v>0</v>
      </c>
      <c r="G2762" s="35">
        <v>899194.41</v>
      </c>
      <c r="H2762" s="43">
        <f t="shared" si="33"/>
        <v>933580354.45000291</v>
      </c>
      <c r="L2762" s="20"/>
      <c r="M2762" s="24"/>
    </row>
    <row r="2763" spans="2:13" s="4" customFormat="1" ht="37.5" customHeight="1" x14ac:dyDescent="0.2">
      <c r="B2763" s="33">
        <v>2749</v>
      </c>
      <c r="C2763" s="34">
        <v>45196</v>
      </c>
      <c r="D2763" s="33">
        <v>133774</v>
      </c>
      <c r="E2763" s="33" t="s">
        <v>31</v>
      </c>
      <c r="F2763" s="36">
        <v>0</v>
      </c>
      <c r="G2763" s="35">
        <v>3110676.16</v>
      </c>
      <c r="H2763" s="43">
        <f t="shared" si="33"/>
        <v>930469678.29000294</v>
      </c>
      <c r="L2763" s="20"/>
      <c r="M2763" s="24"/>
    </row>
    <row r="2764" spans="2:13" s="4" customFormat="1" ht="37.5" customHeight="1" x14ac:dyDescent="0.2">
      <c r="B2764" s="33">
        <v>2750</v>
      </c>
      <c r="C2764" s="34">
        <v>45196</v>
      </c>
      <c r="D2764" s="33">
        <v>133775</v>
      </c>
      <c r="E2764" s="33" t="s">
        <v>31</v>
      </c>
      <c r="F2764" s="36">
        <v>0</v>
      </c>
      <c r="G2764" s="35">
        <v>230146.6</v>
      </c>
      <c r="H2764" s="43">
        <f t="shared" si="33"/>
        <v>930239531.69000292</v>
      </c>
      <c r="L2764" s="20"/>
      <c r="M2764" s="24"/>
    </row>
    <row r="2765" spans="2:13" s="4" customFormat="1" ht="37.5" customHeight="1" x14ac:dyDescent="0.2">
      <c r="B2765" s="33">
        <v>2751</v>
      </c>
      <c r="C2765" s="34">
        <v>45196</v>
      </c>
      <c r="D2765" s="33">
        <v>133775</v>
      </c>
      <c r="E2765" s="33" t="s">
        <v>31</v>
      </c>
      <c r="F2765" s="36">
        <v>0</v>
      </c>
      <c r="G2765" s="35">
        <v>1040611.25</v>
      </c>
      <c r="H2765" s="43">
        <f t="shared" si="33"/>
        <v>929198920.44000292</v>
      </c>
      <c r="L2765" s="20"/>
      <c r="M2765" s="24"/>
    </row>
    <row r="2766" spans="2:13" s="4" customFormat="1" ht="37.5" customHeight="1" x14ac:dyDescent="0.2">
      <c r="B2766" s="33">
        <v>2752</v>
      </c>
      <c r="C2766" s="34">
        <v>45196</v>
      </c>
      <c r="D2766" s="33">
        <v>133776</v>
      </c>
      <c r="E2766" s="33" t="s">
        <v>31</v>
      </c>
      <c r="F2766" s="36">
        <v>0</v>
      </c>
      <c r="G2766" s="35">
        <v>15823.52</v>
      </c>
      <c r="H2766" s="43">
        <f t="shared" si="33"/>
        <v>929183096.92000294</v>
      </c>
      <c r="L2766" s="20"/>
      <c r="M2766" s="24"/>
    </row>
    <row r="2767" spans="2:13" s="4" customFormat="1" ht="37.5" customHeight="1" x14ac:dyDescent="0.2">
      <c r="B2767" s="33">
        <v>2753</v>
      </c>
      <c r="C2767" s="34">
        <v>45196</v>
      </c>
      <c r="D2767" s="33">
        <v>133776</v>
      </c>
      <c r="E2767" s="33" t="s">
        <v>31</v>
      </c>
      <c r="F2767" s="36">
        <v>0</v>
      </c>
      <c r="G2767" s="35">
        <v>1698409.81</v>
      </c>
      <c r="H2767" s="43">
        <f t="shared" si="33"/>
        <v>927484687.11000299</v>
      </c>
      <c r="L2767" s="20"/>
      <c r="M2767" s="24"/>
    </row>
    <row r="2768" spans="2:13" s="4" customFormat="1" ht="37.5" customHeight="1" x14ac:dyDescent="0.2">
      <c r="B2768" s="33">
        <v>2754</v>
      </c>
      <c r="C2768" s="34">
        <v>45196</v>
      </c>
      <c r="D2768" s="33">
        <v>133779</v>
      </c>
      <c r="E2768" s="33" t="s">
        <v>31</v>
      </c>
      <c r="F2768" s="36">
        <v>0</v>
      </c>
      <c r="G2768" s="35">
        <v>210027.07</v>
      </c>
      <c r="H2768" s="43">
        <f t="shared" si="33"/>
        <v>927274660.04000294</v>
      </c>
      <c r="L2768" s="20"/>
      <c r="M2768" s="24"/>
    </row>
    <row r="2769" spans="2:13" s="4" customFormat="1" ht="37.5" customHeight="1" x14ac:dyDescent="0.2">
      <c r="B2769" s="33">
        <v>2755</v>
      </c>
      <c r="C2769" s="34">
        <v>45196</v>
      </c>
      <c r="D2769" s="33">
        <v>133779</v>
      </c>
      <c r="E2769" s="33" t="s">
        <v>31</v>
      </c>
      <c r="F2769" s="36">
        <v>0</v>
      </c>
      <c r="G2769" s="35">
        <v>1588771.34</v>
      </c>
      <c r="H2769" s="43">
        <f t="shared" si="33"/>
        <v>925685888.70000291</v>
      </c>
      <c r="L2769" s="20"/>
      <c r="M2769" s="24"/>
    </row>
    <row r="2770" spans="2:13" s="4" customFormat="1" ht="37.5" customHeight="1" x14ac:dyDescent="0.2">
      <c r="B2770" s="33">
        <v>2756</v>
      </c>
      <c r="C2770" s="34">
        <v>45196</v>
      </c>
      <c r="D2770" s="33">
        <v>133778</v>
      </c>
      <c r="E2770" s="33" t="s">
        <v>31</v>
      </c>
      <c r="F2770" s="36">
        <v>0</v>
      </c>
      <c r="G2770" s="35">
        <v>43303.61</v>
      </c>
      <c r="H2770" s="43">
        <f t="shared" si="33"/>
        <v>925642585.09000289</v>
      </c>
      <c r="L2770" s="20"/>
      <c r="M2770" s="24"/>
    </row>
    <row r="2771" spans="2:13" s="4" customFormat="1" ht="37.5" customHeight="1" x14ac:dyDescent="0.2">
      <c r="B2771" s="33">
        <v>2757</v>
      </c>
      <c r="C2771" s="34">
        <v>45196</v>
      </c>
      <c r="D2771" s="33">
        <v>133778</v>
      </c>
      <c r="E2771" s="33" t="s">
        <v>31</v>
      </c>
      <c r="F2771" s="36">
        <v>0</v>
      </c>
      <c r="G2771" s="35">
        <v>893113.81</v>
      </c>
      <c r="H2771" s="43">
        <f t="shared" si="33"/>
        <v>924749471.28000295</v>
      </c>
      <c r="L2771" s="20"/>
      <c r="M2771" s="24"/>
    </row>
    <row r="2772" spans="2:13" s="4" customFormat="1" ht="37.5" customHeight="1" x14ac:dyDescent="0.2">
      <c r="B2772" s="33">
        <v>2758</v>
      </c>
      <c r="C2772" s="34">
        <v>45196</v>
      </c>
      <c r="D2772" s="33">
        <v>133777</v>
      </c>
      <c r="E2772" s="33" t="s">
        <v>31</v>
      </c>
      <c r="F2772" s="36">
        <v>0</v>
      </c>
      <c r="G2772" s="35">
        <v>82393.2</v>
      </c>
      <c r="H2772" s="43">
        <f t="shared" si="33"/>
        <v>924667078.0800029</v>
      </c>
      <c r="L2772" s="20"/>
      <c r="M2772" s="24"/>
    </row>
    <row r="2773" spans="2:13" s="4" customFormat="1" ht="37.5" customHeight="1" x14ac:dyDescent="0.2">
      <c r="B2773" s="33">
        <v>2759</v>
      </c>
      <c r="C2773" s="34">
        <v>45196</v>
      </c>
      <c r="D2773" s="33">
        <v>133777</v>
      </c>
      <c r="E2773" s="33" t="s">
        <v>31</v>
      </c>
      <c r="F2773" s="36">
        <v>0</v>
      </c>
      <c r="G2773" s="35">
        <v>340319.73</v>
      </c>
      <c r="H2773" s="43">
        <f t="shared" si="33"/>
        <v>924326758.35000288</v>
      </c>
      <c r="L2773" s="20"/>
      <c r="M2773" s="24"/>
    </row>
    <row r="2774" spans="2:13" s="4" customFormat="1" ht="37.5" customHeight="1" x14ac:dyDescent="0.2">
      <c r="B2774" s="33">
        <v>2760</v>
      </c>
      <c r="C2774" s="34">
        <v>45196</v>
      </c>
      <c r="D2774" s="33">
        <v>133780</v>
      </c>
      <c r="E2774" s="33" t="s">
        <v>31</v>
      </c>
      <c r="F2774" s="36">
        <v>0</v>
      </c>
      <c r="G2774" s="35">
        <v>55830.92</v>
      </c>
      <c r="H2774" s="43">
        <f t="shared" si="33"/>
        <v>924270927.43000293</v>
      </c>
      <c r="L2774" s="20"/>
      <c r="M2774" s="24"/>
    </row>
    <row r="2775" spans="2:13" s="4" customFormat="1" ht="37.5" customHeight="1" x14ac:dyDescent="0.2">
      <c r="B2775" s="33">
        <v>2761</v>
      </c>
      <c r="C2775" s="34">
        <v>45196</v>
      </c>
      <c r="D2775" s="33">
        <v>133780</v>
      </c>
      <c r="E2775" s="33" t="s">
        <v>31</v>
      </c>
      <c r="F2775" s="36">
        <v>0</v>
      </c>
      <c r="G2775" s="35">
        <v>1033965.3</v>
      </c>
      <c r="H2775" s="43">
        <f t="shared" si="33"/>
        <v>923236962.13000298</v>
      </c>
      <c r="L2775" s="20"/>
      <c r="M2775" s="24"/>
    </row>
    <row r="2776" spans="2:13" s="4" customFormat="1" ht="37.5" customHeight="1" x14ac:dyDescent="0.2">
      <c r="B2776" s="33">
        <v>2762</v>
      </c>
      <c r="C2776" s="34">
        <v>45196</v>
      </c>
      <c r="D2776" s="33">
        <v>133785</v>
      </c>
      <c r="E2776" s="33" t="s">
        <v>31</v>
      </c>
      <c r="F2776" s="36">
        <v>0</v>
      </c>
      <c r="G2776" s="35">
        <v>231020.52</v>
      </c>
      <c r="H2776" s="43">
        <f t="shared" si="33"/>
        <v>923005941.61000299</v>
      </c>
      <c r="L2776" s="20"/>
      <c r="M2776" s="24"/>
    </row>
    <row r="2777" spans="2:13" s="4" customFormat="1" ht="37.5" customHeight="1" x14ac:dyDescent="0.2">
      <c r="B2777" s="33">
        <v>2763</v>
      </c>
      <c r="C2777" s="34">
        <v>45196</v>
      </c>
      <c r="D2777" s="33">
        <v>133785</v>
      </c>
      <c r="E2777" s="33" t="s">
        <v>31</v>
      </c>
      <c r="F2777" s="36">
        <v>0</v>
      </c>
      <c r="G2777" s="35">
        <v>954215.22</v>
      </c>
      <c r="H2777" s="43">
        <f t="shared" si="33"/>
        <v>922051726.39000297</v>
      </c>
      <c r="L2777" s="20"/>
      <c r="M2777" s="24"/>
    </row>
    <row r="2778" spans="2:13" s="4" customFormat="1" ht="37.5" customHeight="1" x14ac:dyDescent="0.2">
      <c r="B2778" s="33">
        <v>2764</v>
      </c>
      <c r="C2778" s="34">
        <v>45196</v>
      </c>
      <c r="D2778" s="33">
        <v>133784</v>
      </c>
      <c r="E2778" s="33" t="s">
        <v>31</v>
      </c>
      <c r="F2778" s="36">
        <v>0</v>
      </c>
      <c r="G2778" s="35">
        <v>16559.75</v>
      </c>
      <c r="H2778" s="43">
        <f t="shared" si="33"/>
        <v>922035166.64000297</v>
      </c>
      <c r="L2778" s="20"/>
      <c r="M2778" s="24"/>
    </row>
    <row r="2779" spans="2:13" s="4" customFormat="1" ht="37.5" customHeight="1" x14ac:dyDescent="0.2">
      <c r="B2779" s="33">
        <v>2765</v>
      </c>
      <c r="C2779" s="34">
        <v>45196</v>
      </c>
      <c r="D2779" s="33">
        <v>133784</v>
      </c>
      <c r="E2779" s="33" t="s">
        <v>31</v>
      </c>
      <c r="F2779" s="36">
        <v>0</v>
      </c>
      <c r="G2779" s="35">
        <v>255746.98</v>
      </c>
      <c r="H2779" s="43">
        <f t="shared" si="33"/>
        <v>921779419.66000295</v>
      </c>
      <c r="L2779" s="20"/>
      <c r="M2779" s="24"/>
    </row>
    <row r="2780" spans="2:13" s="4" customFormat="1" ht="37.5" customHeight="1" x14ac:dyDescent="0.2">
      <c r="B2780" s="33">
        <v>2766</v>
      </c>
      <c r="C2780" s="34">
        <v>45196</v>
      </c>
      <c r="D2780" s="33">
        <v>133783</v>
      </c>
      <c r="E2780" s="33" t="s">
        <v>31</v>
      </c>
      <c r="F2780" s="36">
        <v>0</v>
      </c>
      <c r="G2780" s="35">
        <v>1913071.81</v>
      </c>
      <c r="H2780" s="43">
        <f t="shared" si="33"/>
        <v>919866347.850003</v>
      </c>
      <c r="L2780" s="20"/>
      <c r="M2780" s="24"/>
    </row>
    <row r="2781" spans="2:13" s="4" customFormat="1" ht="37.5" customHeight="1" x14ac:dyDescent="0.2">
      <c r="B2781" s="33">
        <v>2767</v>
      </c>
      <c r="C2781" s="34">
        <v>45196</v>
      </c>
      <c r="D2781" s="33">
        <v>133783</v>
      </c>
      <c r="E2781" s="33" t="s">
        <v>31</v>
      </c>
      <c r="F2781" s="36">
        <v>0</v>
      </c>
      <c r="G2781" s="35">
        <v>43235422.850000001</v>
      </c>
      <c r="H2781" s="43">
        <f t="shared" si="33"/>
        <v>876630925.00000298</v>
      </c>
      <c r="L2781" s="20"/>
      <c r="M2781" s="24"/>
    </row>
    <row r="2782" spans="2:13" s="4" customFormat="1" ht="37.5" customHeight="1" x14ac:dyDescent="0.2">
      <c r="B2782" s="33">
        <v>2768</v>
      </c>
      <c r="C2782" s="34">
        <v>45196</v>
      </c>
      <c r="D2782" s="33">
        <v>133782</v>
      </c>
      <c r="E2782" s="33" t="s">
        <v>31</v>
      </c>
      <c r="F2782" s="36">
        <v>0</v>
      </c>
      <c r="G2782" s="35">
        <v>34397.449999999997</v>
      </c>
      <c r="H2782" s="43">
        <f t="shared" si="33"/>
        <v>876596527.55000293</v>
      </c>
      <c r="L2782" s="20"/>
      <c r="M2782" s="24"/>
    </row>
    <row r="2783" spans="2:13" s="4" customFormat="1" ht="37.5" customHeight="1" x14ac:dyDescent="0.2">
      <c r="B2783" s="33">
        <v>2769</v>
      </c>
      <c r="C2783" s="34">
        <v>45196</v>
      </c>
      <c r="D2783" s="33">
        <v>133782</v>
      </c>
      <c r="E2783" s="33" t="s">
        <v>31</v>
      </c>
      <c r="F2783" s="36">
        <v>0</v>
      </c>
      <c r="G2783" s="35">
        <v>777382.46</v>
      </c>
      <c r="H2783" s="43">
        <f t="shared" si="33"/>
        <v>875819145.09000289</v>
      </c>
      <c r="L2783" s="20"/>
      <c r="M2783" s="24"/>
    </row>
    <row r="2784" spans="2:13" s="4" customFormat="1" ht="37.5" customHeight="1" x14ac:dyDescent="0.2">
      <c r="B2784" s="33">
        <v>2770</v>
      </c>
      <c r="C2784" s="34">
        <v>45196</v>
      </c>
      <c r="D2784" s="33">
        <v>133781</v>
      </c>
      <c r="E2784" s="33" t="s">
        <v>31</v>
      </c>
      <c r="F2784" s="36">
        <v>0</v>
      </c>
      <c r="G2784" s="35">
        <v>59645.81</v>
      </c>
      <c r="H2784" s="43">
        <f t="shared" si="33"/>
        <v>875759499.28000295</v>
      </c>
      <c r="L2784" s="20"/>
      <c r="M2784" s="24"/>
    </row>
    <row r="2785" spans="2:13" s="4" customFormat="1" ht="37.5" customHeight="1" x14ac:dyDescent="0.2">
      <c r="B2785" s="33">
        <v>2771</v>
      </c>
      <c r="C2785" s="34">
        <v>45196</v>
      </c>
      <c r="D2785" s="33">
        <v>133781</v>
      </c>
      <c r="E2785" s="33" t="s">
        <v>31</v>
      </c>
      <c r="F2785" s="36">
        <v>0</v>
      </c>
      <c r="G2785" s="35">
        <v>1347995.39</v>
      </c>
      <c r="H2785" s="43">
        <f t="shared" si="33"/>
        <v>874411503.89000297</v>
      </c>
      <c r="L2785" s="20"/>
      <c r="M2785" s="24"/>
    </row>
    <row r="2786" spans="2:13" s="4" customFormat="1" ht="37.5" customHeight="1" x14ac:dyDescent="0.2">
      <c r="B2786" s="33">
        <v>2772</v>
      </c>
      <c r="C2786" s="34">
        <v>45196</v>
      </c>
      <c r="D2786" s="33">
        <v>133786</v>
      </c>
      <c r="E2786" s="33" t="s">
        <v>31</v>
      </c>
      <c r="F2786" s="36">
        <v>0</v>
      </c>
      <c r="G2786" s="35">
        <v>130537.09</v>
      </c>
      <c r="H2786" s="43">
        <f t="shared" si="33"/>
        <v>874280966.80000293</v>
      </c>
      <c r="L2786" s="20"/>
      <c r="M2786" s="24"/>
    </row>
    <row r="2787" spans="2:13" s="4" customFormat="1" ht="37.5" customHeight="1" x14ac:dyDescent="0.2">
      <c r="B2787" s="33">
        <v>2773</v>
      </c>
      <c r="C2787" s="34">
        <v>45196</v>
      </c>
      <c r="D2787" s="33">
        <v>133786</v>
      </c>
      <c r="E2787" s="33" t="s">
        <v>31</v>
      </c>
      <c r="F2787" s="36">
        <v>0</v>
      </c>
      <c r="G2787" s="35">
        <v>941452.28</v>
      </c>
      <c r="H2787" s="43">
        <f t="shared" si="33"/>
        <v>873339514.52000296</v>
      </c>
      <c r="L2787" s="20"/>
      <c r="M2787" s="24"/>
    </row>
    <row r="2788" spans="2:13" s="4" customFormat="1" ht="37.5" customHeight="1" x14ac:dyDescent="0.2">
      <c r="B2788" s="33">
        <v>2774</v>
      </c>
      <c r="C2788" s="34">
        <v>45196</v>
      </c>
      <c r="D2788" s="33">
        <v>133789</v>
      </c>
      <c r="E2788" s="33" t="s">
        <v>31</v>
      </c>
      <c r="F2788" s="36">
        <v>0</v>
      </c>
      <c r="G2788" s="35">
        <v>52485.5</v>
      </c>
      <c r="H2788" s="43">
        <f t="shared" si="33"/>
        <v>873287029.02000296</v>
      </c>
      <c r="L2788" s="20"/>
      <c r="M2788" s="24"/>
    </row>
    <row r="2789" spans="2:13" s="4" customFormat="1" ht="37.5" customHeight="1" x14ac:dyDescent="0.2">
      <c r="B2789" s="33">
        <v>2775</v>
      </c>
      <c r="C2789" s="34">
        <v>45196</v>
      </c>
      <c r="D2789" s="33">
        <v>133789</v>
      </c>
      <c r="E2789" s="33" t="s">
        <v>31</v>
      </c>
      <c r="F2789" s="36">
        <v>0</v>
      </c>
      <c r="G2789" s="35">
        <v>1186172.3</v>
      </c>
      <c r="H2789" s="43">
        <f t="shared" si="33"/>
        <v>872100856.72000301</v>
      </c>
      <c r="L2789" s="20"/>
      <c r="M2789" s="24"/>
    </row>
    <row r="2790" spans="2:13" s="4" customFormat="1" ht="37.5" customHeight="1" x14ac:dyDescent="0.2">
      <c r="B2790" s="33">
        <v>2776</v>
      </c>
      <c r="C2790" s="34">
        <v>45196</v>
      </c>
      <c r="D2790" s="33">
        <v>133788</v>
      </c>
      <c r="E2790" s="33" t="s">
        <v>31</v>
      </c>
      <c r="F2790" s="36">
        <v>0</v>
      </c>
      <c r="G2790" s="35">
        <v>2171383.87</v>
      </c>
      <c r="H2790" s="43">
        <f t="shared" si="33"/>
        <v>869929472.850003</v>
      </c>
      <c r="L2790" s="20"/>
      <c r="M2790" s="24"/>
    </row>
    <row r="2791" spans="2:13" s="4" customFormat="1" ht="37.5" customHeight="1" x14ac:dyDescent="0.2">
      <c r="B2791" s="33">
        <v>2777</v>
      </c>
      <c r="C2791" s="34">
        <v>45196</v>
      </c>
      <c r="D2791" s="33">
        <v>133787</v>
      </c>
      <c r="E2791" s="33" t="s">
        <v>31</v>
      </c>
      <c r="F2791" s="36">
        <v>0</v>
      </c>
      <c r="G2791" s="35">
        <v>783305.06</v>
      </c>
      <c r="H2791" s="43">
        <f t="shared" si="33"/>
        <v>869146167.79000306</v>
      </c>
      <c r="L2791" s="20"/>
      <c r="M2791" s="24"/>
    </row>
    <row r="2792" spans="2:13" s="4" customFormat="1" ht="37.5" customHeight="1" x14ac:dyDescent="0.2">
      <c r="B2792" s="33">
        <v>2778</v>
      </c>
      <c r="C2792" s="34">
        <v>45196</v>
      </c>
      <c r="D2792" s="33">
        <v>133787</v>
      </c>
      <c r="E2792" s="33" t="s">
        <v>31</v>
      </c>
      <c r="F2792" s="36">
        <v>0</v>
      </c>
      <c r="G2792" s="35">
        <v>3235390.45</v>
      </c>
      <c r="H2792" s="43">
        <f t="shared" si="33"/>
        <v>865910777.34000301</v>
      </c>
      <c r="L2792" s="20"/>
      <c r="M2792" s="24"/>
    </row>
    <row r="2793" spans="2:13" s="4" customFormat="1" ht="37.5" customHeight="1" x14ac:dyDescent="0.2">
      <c r="B2793" s="33">
        <v>2779</v>
      </c>
      <c r="C2793" s="34">
        <v>45196</v>
      </c>
      <c r="D2793" s="33">
        <v>133791</v>
      </c>
      <c r="E2793" s="33" t="s">
        <v>31</v>
      </c>
      <c r="F2793" s="36">
        <v>0</v>
      </c>
      <c r="G2793" s="35">
        <v>30552.63</v>
      </c>
      <c r="H2793" s="43">
        <f t="shared" si="33"/>
        <v>865880224.71000302</v>
      </c>
      <c r="L2793" s="20"/>
      <c r="M2793" s="24"/>
    </row>
    <row r="2794" spans="2:13" s="4" customFormat="1" ht="37.5" customHeight="1" x14ac:dyDescent="0.2">
      <c r="B2794" s="33">
        <v>2780</v>
      </c>
      <c r="C2794" s="34">
        <v>45196</v>
      </c>
      <c r="D2794" s="33">
        <v>133791</v>
      </c>
      <c r="E2794" s="33" t="s">
        <v>31</v>
      </c>
      <c r="F2794" s="36">
        <v>0</v>
      </c>
      <c r="G2794" s="35">
        <v>634651.44999999995</v>
      </c>
      <c r="H2794" s="43">
        <f t="shared" si="33"/>
        <v>865245573.26000297</v>
      </c>
      <c r="L2794" s="20"/>
      <c r="M2794" s="24"/>
    </row>
    <row r="2795" spans="2:13" s="4" customFormat="1" ht="37.5" customHeight="1" x14ac:dyDescent="0.2">
      <c r="B2795" s="33">
        <v>2781</v>
      </c>
      <c r="C2795" s="34">
        <v>45196</v>
      </c>
      <c r="D2795" s="33">
        <v>133793</v>
      </c>
      <c r="E2795" s="33" t="s">
        <v>31</v>
      </c>
      <c r="F2795" s="36">
        <v>0</v>
      </c>
      <c r="G2795" s="35">
        <v>166592.66</v>
      </c>
      <c r="H2795" s="43">
        <f t="shared" si="33"/>
        <v>865078980.600003</v>
      </c>
      <c r="L2795" s="20"/>
      <c r="M2795" s="24"/>
    </row>
    <row r="2796" spans="2:13" s="4" customFormat="1" ht="37.5" customHeight="1" x14ac:dyDescent="0.2">
      <c r="B2796" s="33">
        <v>2782</v>
      </c>
      <c r="C2796" s="34">
        <v>45196</v>
      </c>
      <c r="D2796" s="33">
        <v>133793</v>
      </c>
      <c r="E2796" s="33" t="s">
        <v>31</v>
      </c>
      <c r="F2796" s="36">
        <v>0</v>
      </c>
      <c r="G2796" s="35">
        <v>688100.1</v>
      </c>
      <c r="H2796" s="43">
        <f t="shared" si="33"/>
        <v>864390880.50000298</v>
      </c>
      <c r="L2796" s="20"/>
      <c r="M2796" s="24"/>
    </row>
    <row r="2797" spans="2:13" s="4" customFormat="1" ht="37.5" customHeight="1" x14ac:dyDescent="0.2">
      <c r="B2797" s="33">
        <v>2783</v>
      </c>
      <c r="C2797" s="34">
        <v>45196</v>
      </c>
      <c r="D2797" s="33">
        <v>133792</v>
      </c>
      <c r="E2797" s="33" t="s">
        <v>31</v>
      </c>
      <c r="F2797" s="36">
        <v>0</v>
      </c>
      <c r="G2797" s="35">
        <v>1325266.1399999999</v>
      </c>
      <c r="H2797" s="43">
        <f t="shared" si="33"/>
        <v>863065614.36000299</v>
      </c>
      <c r="L2797" s="20"/>
      <c r="M2797" s="24"/>
    </row>
    <row r="2798" spans="2:13" s="4" customFormat="1" ht="37.5" customHeight="1" x14ac:dyDescent="0.2">
      <c r="B2798" s="33">
        <v>2784</v>
      </c>
      <c r="C2798" s="34">
        <v>45196</v>
      </c>
      <c r="D2798" s="33">
        <v>133792</v>
      </c>
      <c r="E2798" s="33" t="s">
        <v>31</v>
      </c>
      <c r="F2798" s="36">
        <v>0</v>
      </c>
      <c r="G2798" s="35">
        <v>4091139.4</v>
      </c>
      <c r="H2798" s="43">
        <f t="shared" si="33"/>
        <v>858974474.96000302</v>
      </c>
      <c r="L2798" s="20"/>
      <c r="M2798" s="24"/>
    </row>
    <row r="2799" spans="2:13" s="4" customFormat="1" ht="37.5" customHeight="1" x14ac:dyDescent="0.2">
      <c r="B2799" s="33">
        <v>2785</v>
      </c>
      <c r="C2799" s="34">
        <v>45196</v>
      </c>
      <c r="D2799" s="33">
        <v>133790</v>
      </c>
      <c r="E2799" s="33" t="s">
        <v>31</v>
      </c>
      <c r="F2799" s="36">
        <v>0</v>
      </c>
      <c r="G2799" s="35">
        <v>11073.82</v>
      </c>
      <c r="H2799" s="43">
        <f t="shared" si="33"/>
        <v>858963401.14000297</v>
      </c>
      <c r="L2799" s="20"/>
      <c r="M2799" s="24"/>
    </row>
    <row r="2800" spans="2:13" s="4" customFormat="1" ht="37.5" customHeight="1" x14ac:dyDescent="0.2">
      <c r="B2800" s="33">
        <v>2786</v>
      </c>
      <c r="C2800" s="34">
        <v>45196</v>
      </c>
      <c r="D2800" s="33">
        <v>133790</v>
      </c>
      <c r="E2800" s="33" t="s">
        <v>31</v>
      </c>
      <c r="F2800" s="36">
        <v>0</v>
      </c>
      <c r="G2800" s="35">
        <v>250268.38</v>
      </c>
      <c r="H2800" s="43">
        <f t="shared" si="33"/>
        <v>858713132.76000297</v>
      </c>
      <c r="L2800" s="20"/>
      <c r="M2800" s="24"/>
    </row>
    <row r="2801" spans="2:13" s="4" customFormat="1" ht="37.5" customHeight="1" x14ac:dyDescent="0.2">
      <c r="B2801" s="33">
        <v>2787</v>
      </c>
      <c r="C2801" s="34">
        <v>45196</v>
      </c>
      <c r="D2801" s="33">
        <v>133794</v>
      </c>
      <c r="E2801" s="33" t="s">
        <v>31</v>
      </c>
      <c r="F2801" s="36">
        <v>0</v>
      </c>
      <c r="G2801" s="35">
        <v>756282.27</v>
      </c>
      <c r="H2801" s="43">
        <f t="shared" si="33"/>
        <v>857956850.49000299</v>
      </c>
      <c r="L2801" s="20"/>
      <c r="M2801" s="24"/>
    </row>
    <row r="2802" spans="2:13" s="4" customFormat="1" ht="37.5" customHeight="1" x14ac:dyDescent="0.2">
      <c r="B2802" s="33">
        <v>2788</v>
      </c>
      <c r="C2802" s="34">
        <v>45196</v>
      </c>
      <c r="D2802" s="33">
        <v>133794</v>
      </c>
      <c r="E2802" s="33" t="s">
        <v>31</v>
      </c>
      <c r="F2802" s="36">
        <v>0</v>
      </c>
      <c r="G2802" s="35">
        <v>3926698.61</v>
      </c>
      <c r="H2802" s="43">
        <f t="shared" si="33"/>
        <v>854030151.88000298</v>
      </c>
      <c r="L2802" s="20"/>
      <c r="M2802" s="24"/>
    </row>
    <row r="2803" spans="2:13" s="4" customFormat="1" ht="37.5" customHeight="1" x14ac:dyDescent="0.2">
      <c r="B2803" s="33">
        <v>2789</v>
      </c>
      <c r="C2803" s="34">
        <v>45196</v>
      </c>
      <c r="D2803" s="33">
        <v>133796</v>
      </c>
      <c r="E2803" s="33" t="s">
        <v>31</v>
      </c>
      <c r="F2803" s="36">
        <v>0</v>
      </c>
      <c r="G2803" s="35">
        <v>11162987.68</v>
      </c>
      <c r="H2803" s="43">
        <f t="shared" si="33"/>
        <v>842867164.20000303</v>
      </c>
      <c r="L2803" s="20"/>
      <c r="M2803" s="24"/>
    </row>
    <row r="2804" spans="2:13" s="4" customFormat="1" ht="37.5" customHeight="1" x14ac:dyDescent="0.2">
      <c r="B2804" s="33">
        <v>2790</v>
      </c>
      <c r="C2804" s="34">
        <v>45196</v>
      </c>
      <c r="D2804" s="33">
        <v>133795</v>
      </c>
      <c r="E2804" s="33" t="s">
        <v>31</v>
      </c>
      <c r="F2804" s="36">
        <v>0</v>
      </c>
      <c r="G2804" s="35">
        <v>242159.52</v>
      </c>
      <c r="H2804" s="43">
        <f t="shared" si="33"/>
        <v>842625004.68000305</v>
      </c>
      <c r="L2804" s="20"/>
      <c r="M2804" s="24"/>
    </row>
    <row r="2805" spans="2:13" s="4" customFormat="1" ht="37.5" customHeight="1" x14ac:dyDescent="0.2">
      <c r="B2805" s="33">
        <v>2791</v>
      </c>
      <c r="C2805" s="34">
        <v>45196</v>
      </c>
      <c r="D2805" s="33">
        <v>133795</v>
      </c>
      <c r="E2805" s="33" t="s">
        <v>31</v>
      </c>
      <c r="F2805" s="36">
        <v>0</v>
      </c>
      <c r="G2805" s="35">
        <v>4254619.5599999996</v>
      </c>
      <c r="H2805" s="43">
        <f t="shared" si="33"/>
        <v>838370385.1200031</v>
      </c>
      <c r="L2805" s="20"/>
      <c r="M2805" s="24"/>
    </row>
    <row r="2806" spans="2:13" s="4" customFormat="1" ht="37.5" customHeight="1" x14ac:dyDescent="0.2">
      <c r="B2806" s="33">
        <v>2792</v>
      </c>
      <c r="C2806" s="34">
        <v>45196</v>
      </c>
      <c r="D2806" s="33">
        <v>133824</v>
      </c>
      <c r="E2806" s="33" t="s">
        <v>31</v>
      </c>
      <c r="F2806" s="36">
        <v>0</v>
      </c>
      <c r="G2806" s="35">
        <v>1534807.12</v>
      </c>
      <c r="H2806" s="43">
        <f t="shared" si="33"/>
        <v>836835578.0000031</v>
      </c>
      <c r="L2806" s="20"/>
      <c r="M2806" s="24"/>
    </row>
    <row r="2807" spans="2:13" s="4" customFormat="1" ht="37.5" customHeight="1" x14ac:dyDescent="0.2">
      <c r="B2807" s="33">
        <v>2793</v>
      </c>
      <c r="C2807" s="34">
        <v>45196</v>
      </c>
      <c r="D2807" s="33">
        <v>133806</v>
      </c>
      <c r="E2807" s="33" t="s">
        <v>31</v>
      </c>
      <c r="F2807" s="36">
        <v>0</v>
      </c>
      <c r="G2807" s="35">
        <v>267951.57</v>
      </c>
      <c r="H2807" s="43">
        <f t="shared" si="33"/>
        <v>836567626.43000305</v>
      </c>
      <c r="L2807" s="20"/>
      <c r="M2807" s="24"/>
    </row>
    <row r="2808" spans="2:13" s="4" customFormat="1" ht="37.5" customHeight="1" x14ac:dyDescent="0.2">
      <c r="B2808" s="33">
        <v>2794</v>
      </c>
      <c r="C2808" s="34">
        <v>45196</v>
      </c>
      <c r="D2808" s="33">
        <v>133806</v>
      </c>
      <c r="E2808" s="33" t="s">
        <v>31</v>
      </c>
      <c r="F2808" s="36">
        <v>0</v>
      </c>
      <c r="G2808" s="35">
        <v>746874.12</v>
      </c>
      <c r="H2808" s="43">
        <f t="shared" si="33"/>
        <v>835820752.31000304</v>
      </c>
      <c r="L2808" s="20"/>
      <c r="M2808" s="24"/>
    </row>
    <row r="2809" spans="2:13" s="4" customFormat="1" ht="37.5" customHeight="1" x14ac:dyDescent="0.2">
      <c r="B2809" s="33">
        <v>2795</v>
      </c>
      <c r="C2809" s="34">
        <v>45196</v>
      </c>
      <c r="D2809" s="33">
        <v>133805</v>
      </c>
      <c r="E2809" s="33" t="s">
        <v>31</v>
      </c>
      <c r="F2809" s="36">
        <v>0</v>
      </c>
      <c r="G2809" s="35">
        <v>638595.30000000005</v>
      </c>
      <c r="H2809" s="43">
        <f t="shared" si="33"/>
        <v>835182157.01000309</v>
      </c>
      <c r="L2809" s="20"/>
      <c r="M2809" s="24"/>
    </row>
    <row r="2810" spans="2:13" s="4" customFormat="1" ht="37.5" customHeight="1" x14ac:dyDescent="0.2">
      <c r="B2810" s="33">
        <v>2796</v>
      </c>
      <c r="C2810" s="34">
        <v>45196</v>
      </c>
      <c r="D2810" s="33">
        <v>133805</v>
      </c>
      <c r="E2810" s="33" t="s">
        <v>31</v>
      </c>
      <c r="F2810" s="36">
        <v>0</v>
      </c>
      <c r="G2810" s="35">
        <v>10628999.279999999</v>
      </c>
      <c r="H2810" s="43">
        <f t="shared" si="33"/>
        <v>824553157.73000312</v>
      </c>
      <c r="L2810" s="20"/>
      <c r="M2810" s="24"/>
    </row>
    <row r="2811" spans="2:13" s="4" customFormat="1" ht="37.5" customHeight="1" x14ac:dyDescent="0.2">
      <c r="B2811" s="33">
        <v>2797</v>
      </c>
      <c r="C2811" s="34">
        <v>45196</v>
      </c>
      <c r="D2811" s="33">
        <v>133804</v>
      </c>
      <c r="E2811" s="33" t="s">
        <v>31</v>
      </c>
      <c r="F2811" s="36">
        <v>0</v>
      </c>
      <c r="G2811" s="35">
        <v>22683.96</v>
      </c>
      <c r="H2811" s="43">
        <f t="shared" si="33"/>
        <v>824530473.77000308</v>
      </c>
      <c r="L2811" s="20"/>
      <c r="M2811" s="24"/>
    </row>
    <row r="2812" spans="2:13" s="4" customFormat="1" ht="37.5" customHeight="1" x14ac:dyDescent="0.2">
      <c r="B2812" s="33">
        <v>2798</v>
      </c>
      <c r="C2812" s="34">
        <v>45196</v>
      </c>
      <c r="D2812" s="33">
        <v>133804</v>
      </c>
      <c r="E2812" s="33" t="s">
        <v>31</v>
      </c>
      <c r="F2812" s="36">
        <v>0</v>
      </c>
      <c r="G2812" s="35">
        <v>512657.38</v>
      </c>
      <c r="H2812" s="43">
        <f t="shared" si="33"/>
        <v>824017816.39000309</v>
      </c>
      <c r="L2812" s="20"/>
      <c r="M2812" s="24"/>
    </row>
    <row r="2813" spans="2:13" s="4" customFormat="1" ht="37.5" customHeight="1" x14ac:dyDescent="0.2">
      <c r="B2813" s="33">
        <v>2799</v>
      </c>
      <c r="C2813" s="34">
        <v>45196</v>
      </c>
      <c r="D2813" s="33">
        <v>133803</v>
      </c>
      <c r="E2813" s="33" t="s">
        <v>31</v>
      </c>
      <c r="F2813" s="36">
        <v>0</v>
      </c>
      <c r="G2813" s="35">
        <v>104471.55</v>
      </c>
      <c r="H2813" s="43">
        <f t="shared" si="33"/>
        <v>823913344.84000313</v>
      </c>
      <c r="L2813" s="20"/>
      <c r="M2813" s="24"/>
    </row>
    <row r="2814" spans="2:13" s="4" customFormat="1" ht="37.5" customHeight="1" x14ac:dyDescent="0.2">
      <c r="B2814" s="33">
        <v>2800</v>
      </c>
      <c r="C2814" s="34">
        <v>45196</v>
      </c>
      <c r="D2814" s="33">
        <v>133803</v>
      </c>
      <c r="E2814" s="33" t="s">
        <v>31</v>
      </c>
      <c r="F2814" s="36">
        <v>0</v>
      </c>
      <c r="G2814" s="35">
        <v>1788788.02</v>
      </c>
      <c r="H2814" s="43">
        <f t="shared" si="33"/>
        <v>822124556.82000315</v>
      </c>
      <c r="L2814" s="20"/>
      <c r="M2814" s="24"/>
    </row>
    <row r="2815" spans="2:13" s="4" customFormat="1" ht="37.5" customHeight="1" x14ac:dyDescent="0.2">
      <c r="B2815" s="33">
        <v>2801</v>
      </c>
      <c r="C2815" s="34">
        <v>45196</v>
      </c>
      <c r="D2815" s="33">
        <v>133802</v>
      </c>
      <c r="E2815" s="33" t="s">
        <v>31</v>
      </c>
      <c r="F2815" s="36">
        <v>0</v>
      </c>
      <c r="G2815" s="35">
        <v>141335.23000000001</v>
      </c>
      <c r="H2815" s="43">
        <f t="shared" si="33"/>
        <v>821983221.59000313</v>
      </c>
      <c r="L2815" s="20"/>
      <c r="M2815" s="24"/>
    </row>
    <row r="2816" spans="2:13" s="4" customFormat="1" ht="37.5" customHeight="1" x14ac:dyDescent="0.2">
      <c r="B2816" s="33">
        <v>2802</v>
      </c>
      <c r="C2816" s="34">
        <v>45196</v>
      </c>
      <c r="D2816" s="33">
        <v>133802</v>
      </c>
      <c r="E2816" s="33" t="s">
        <v>31</v>
      </c>
      <c r="F2816" s="36">
        <v>0</v>
      </c>
      <c r="G2816" s="35">
        <v>2442430</v>
      </c>
      <c r="H2816" s="43">
        <f t="shared" si="33"/>
        <v>819540791.59000313</v>
      </c>
      <c r="L2816" s="20"/>
      <c r="M2816" s="24"/>
    </row>
    <row r="2817" spans="2:13" s="4" customFormat="1" ht="37.5" customHeight="1" x14ac:dyDescent="0.2">
      <c r="B2817" s="33">
        <v>2803</v>
      </c>
      <c r="C2817" s="34">
        <v>45196</v>
      </c>
      <c r="D2817" s="33">
        <v>133801</v>
      </c>
      <c r="E2817" s="33" t="s">
        <v>31</v>
      </c>
      <c r="F2817" s="36">
        <v>0</v>
      </c>
      <c r="G2817" s="35">
        <v>67129.52</v>
      </c>
      <c r="H2817" s="43">
        <f t="shared" si="33"/>
        <v>819473662.07000315</v>
      </c>
      <c r="L2817" s="20"/>
      <c r="M2817" s="24"/>
    </row>
    <row r="2818" spans="2:13" s="4" customFormat="1" ht="37.5" customHeight="1" x14ac:dyDescent="0.2">
      <c r="B2818" s="33">
        <v>2804</v>
      </c>
      <c r="C2818" s="34">
        <v>45196</v>
      </c>
      <c r="D2818" s="33">
        <v>133801</v>
      </c>
      <c r="E2818" s="33" t="s">
        <v>31</v>
      </c>
      <c r="F2818" s="36">
        <v>0</v>
      </c>
      <c r="G2818" s="35">
        <v>1517127.25</v>
      </c>
      <c r="H2818" s="43">
        <f t="shared" si="33"/>
        <v>817956534.82000315</v>
      </c>
      <c r="L2818" s="20"/>
      <c r="M2818" s="24"/>
    </row>
    <row r="2819" spans="2:13" s="4" customFormat="1" ht="37.5" customHeight="1" x14ac:dyDescent="0.2">
      <c r="B2819" s="33">
        <v>2805</v>
      </c>
      <c r="C2819" s="34">
        <v>45196</v>
      </c>
      <c r="D2819" s="33">
        <v>133800</v>
      </c>
      <c r="E2819" s="33" t="s">
        <v>31</v>
      </c>
      <c r="F2819" s="36">
        <v>0</v>
      </c>
      <c r="G2819" s="35">
        <v>6900</v>
      </c>
      <c r="H2819" s="43">
        <f t="shared" ref="H2819:H2882" si="34">H2818+F2819-G2819</f>
        <v>817949634.82000315</v>
      </c>
      <c r="L2819" s="20"/>
      <c r="M2819" s="24"/>
    </row>
    <row r="2820" spans="2:13" s="4" customFormat="1" ht="37.5" customHeight="1" x14ac:dyDescent="0.2">
      <c r="B2820" s="33">
        <v>2806</v>
      </c>
      <c r="C2820" s="34">
        <v>45196</v>
      </c>
      <c r="D2820" s="33">
        <v>133800</v>
      </c>
      <c r="E2820" s="33" t="s">
        <v>31</v>
      </c>
      <c r="F2820" s="36">
        <v>0</v>
      </c>
      <c r="G2820" s="35">
        <v>28500</v>
      </c>
      <c r="H2820" s="43">
        <f t="shared" si="34"/>
        <v>817921134.82000315</v>
      </c>
      <c r="L2820" s="20"/>
      <c r="M2820" s="24"/>
    </row>
    <row r="2821" spans="2:13" s="4" customFormat="1" ht="37.5" customHeight="1" x14ac:dyDescent="0.2">
      <c r="B2821" s="33">
        <v>2807</v>
      </c>
      <c r="C2821" s="34">
        <v>45196</v>
      </c>
      <c r="D2821" s="33">
        <v>133799</v>
      </c>
      <c r="E2821" s="33" t="s">
        <v>31</v>
      </c>
      <c r="F2821" s="36">
        <v>0</v>
      </c>
      <c r="G2821" s="35">
        <v>3237.5</v>
      </c>
      <c r="H2821" s="43">
        <f t="shared" si="34"/>
        <v>817917897.32000315</v>
      </c>
      <c r="L2821" s="20"/>
      <c r="M2821" s="24"/>
    </row>
    <row r="2822" spans="2:13" s="4" customFormat="1" ht="37.5" customHeight="1" x14ac:dyDescent="0.2">
      <c r="B2822" s="33">
        <v>2808</v>
      </c>
      <c r="C2822" s="34">
        <v>45196</v>
      </c>
      <c r="D2822" s="33">
        <v>133799</v>
      </c>
      <c r="E2822" s="33" t="s">
        <v>31</v>
      </c>
      <c r="F2822" s="36">
        <v>0</v>
      </c>
      <c r="G2822" s="35">
        <v>73167.5</v>
      </c>
      <c r="H2822" s="43">
        <f t="shared" si="34"/>
        <v>817844729.82000315</v>
      </c>
      <c r="L2822" s="20"/>
      <c r="M2822" s="24"/>
    </row>
    <row r="2823" spans="2:13" s="4" customFormat="1" ht="37.5" customHeight="1" x14ac:dyDescent="0.2">
      <c r="B2823" s="33">
        <v>2809</v>
      </c>
      <c r="C2823" s="34">
        <v>45196</v>
      </c>
      <c r="D2823" s="33">
        <v>133798</v>
      </c>
      <c r="E2823" s="33" t="s">
        <v>31</v>
      </c>
      <c r="F2823" s="36">
        <v>0</v>
      </c>
      <c r="G2823" s="35">
        <v>138086.46</v>
      </c>
      <c r="H2823" s="43">
        <f t="shared" si="34"/>
        <v>817706643.36000311</v>
      </c>
      <c r="L2823" s="20"/>
      <c r="M2823" s="24"/>
    </row>
    <row r="2824" spans="2:13" s="4" customFormat="1" ht="37.5" customHeight="1" x14ac:dyDescent="0.2">
      <c r="B2824" s="33">
        <v>2810</v>
      </c>
      <c r="C2824" s="34">
        <v>45196</v>
      </c>
      <c r="D2824" s="33">
        <v>133798</v>
      </c>
      <c r="E2824" s="33" t="s">
        <v>31</v>
      </c>
      <c r="F2824" s="36">
        <v>0</v>
      </c>
      <c r="G2824" s="35">
        <v>1180761.5</v>
      </c>
      <c r="H2824" s="43">
        <f t="shared" si="34"/>
        <v>816525881.86000311</v>
      </c>
      <c r="L2824" s="20"/>
      <c r="M2824" s="24"/>
    </row>
    <row r="2825" spans="2:13" s="4" customFormat="1" ht="37.5" customHeight="1" x14ac:dyDescent="0.2">
      <c r="B2825" s="33">
        <v>2811</v>
      </c>
      <c r="C2825" s="34">
        <v>45196</v>
      </c>
      <c r="D2825" s="33">
        <v>133797</v>
      </c>
      <c r="E2825" s="33" t="s">
        <v>31</v>
      </c>
      <c r="F2825" s="36">
        <v>0</v>
      </c>
      <c r="G2825" s="35">
        <v>34386.050000000003</v>
      </c>
      <c r="H2825" s="43">
        <f t="shared" si="34"/>
        <v>816491495.81000316</v>
      </c>
      <c r="L2825" s="20"/>
      <c r="M2825" s="24"/>
    </row>
    <row r="2826" spans="2:13" s="4" customFormat="1" ht="37.5" customHeight="1" x14ac:dyDescent="0.2">
      <c r="B2826" s="33">
        <v>2812</v>
      </c>
      <c r="C2826" s="34">
        <v>45196</v>
      </c>
      <c r="D2826" s="33">
        <v>133797</v>
      </c>
      <c r="E2826" s="33" t="s">
        <v>31</v>
      </c>
      <c r="F2826" s="36">
        <v>0</v>
      </c>
      <c r="G2826" s="35">
        <v>686909.79</v>
      </c>
      <c r="H2826" s="43">
        <f t="shared" si="34"/>
        <v>815804586.0200032</v>
      </c>
      <c r="L2826" s="20"/>
      <c r="M2826" s="24"/>
    </row>
    <row r="2827" spans="2:13" s="4" customFormat="1" ht="37.5" customHeight="1" x14ac:dyDescent="0.2">
      <c r="B2827" s="33">
        <v>2813</v>
      </c>
      <c r="C2827" s="34">
        <v>45196</v>
      </c>
      <c r="D2827" s="33">
        <v>133807</v>
      </c>
      <c r="E2827" s="33" t="s">
        <v>31</v>
      </c>
      <c r="F2827" s="36">
        <v>0</v>
      </c>
      <c r="G2827" s="35">
        <v>131315.03</v>
      </c>
      <c r="H2827" s="43">
        <f t="shared" si="34"/>
        <v>815673270.99000323</v>
      </c>
      <c r="L2827" s="20"/>
      <c r="M2827" s="24"/>
    </row>
    <row r="2828" spans="2:13" s="4" customFormat="1" ht="37.5" customHeight="1" x14ac:dyDescent="0.2">
      <c r="B2828" s="33">
        <v>2814</v>
      </c>
      <c r="C2828" s="34">
        <v>45196</v>
      </c>
      <c r="D2828" s="33">
        <v>133807</v>
      </c>
      <c r="E2828" s="33" t="s">
        <v>31</v>
      </c>
      <c r="F2828" s="36">
        <v>0</v>
      </c>
      <c r="G2828" s="35">
        <v>542388.16</v>
      </c>
      <c r="H2828" s="43">
        <f t="shared" si="34"/>
        <v>815130882.83000326</v>
      </c>
      <c r="L2828" s="20"/>
      <c r="M2828" s="24"/>
    </row>
    <row r="2829" spans="2:13" s="4" customFormat="1" ht="37.5" customHeight="1" x14ac:dyDescent="0.2">
      <c r="B2829" s="33">
        <v>2815</v>
      </c>
      <c r="C2829" s="34">
        <v>45196</v>
      </c>
      <c r="D2829" s="33">
        <v>133808</v>
      </c>
      <c r="E2829" s="33" t="s">
        <v>31</v>
      </c>
      <c r="F2829" s="36">
        <v>0</v>
      </c>
      <c r="G2829" s="35">
        <v>3813.08</v>
      </c>
      <c r="H2829" s="43">
        <f t="shared" si="34"/>
        <v>815127069.75000322</v>
      </c>
      <c r="L2829" s="20"/>
      <c r="M2829" s="24"/>
    </row>
    <row r="2830" spans="2:13" s="4" customFormat="1" ht="37.5" customHeight="1" x14ac:dyDescent="0.2">
      <c r="B2830" s="33">
        <v>2816</v>
      </c>
      <c r="C2830" s="34">
        <v>45196</v>
      </c>
      <c r="D2830" s="33">
        <v>133808</v>
      </c>
      <c r="E2830" s="33" t="s">
        <v>31</v>
      </c>
      <c r="F2830" s="36">
        <v>0</v>
      </c>
      <c r="G2830" s="35">
        <v>86175.49</v>
      </c>
      <c r="H2830" s="43">
        <f t="shared" si="34"/>
        <v>815040894.26000321</v>
      </c>
      <c r="L2830" s="20"/>
      <c r="M2830" s="24"/>
    </row>
    <row r="2831" spans="2:13" s="4" customFormat="1" ht="37.5" customHeight="1" x14ac:dyDescent="0.2">
      <c r="B2831" s="33">
        <v>2817</v>
      </c>
      <c r="C2831" s="34">
        <v>45196</v>
      </c>
      <c r="D2831" s="33">
        <v>133809</v>
      </c>
      <c r="E2831" s="33" t="s">
        <v>31</v>
      </c>
      <c r="F2831" s="36">
        <v>0</v>
      </c>
      <c r="G2831" s="35">
        <v>225015.11</v>
      </c>
      <c r="H2831" s="43">
        <f t="shared" si="34"/>
        <v>814815879.15000319</v>
      </c>
      <c r="L2831" s="20"/>
      <c r="M2831" s="24"/>
    </row>
    <row r="2832" spans="2:13" s="4" customFormat="1" ht="37.5" customHeight="1" x14ac:dyDescent="0.2">
      <c r="B2832" s="33">
        <v>2818</v>
      </c>
      <c r="C2832" s="34">
        <v>45196</v>
      </c>
      <c r="D2832" s="33">
        <v>133809</v>
      </c>
      <c r="E2832" s="33" t="s">
        <v>31</v>
      </c>
      <c r="F2832" s="36">
        <v>0</v>
      </c>
      <c r="G2832" s="35">
        <v>1608672.05</v>
      </c>
      <c r="H2832" s="43">
        <f t="shared" si="34"/>
        <v>813207207.10000324</v>
      </c>
      <c r="L2832" s="20"/>
      <c r="M2832" s="24"/>
    </row>
    <row r="2833" spans="2:13" s="4" customFormat="1" ht="37.5" customHeight="1" x14ac:dyDescent="0.2">
      <c r="B2833" s="33">
        <v>2819</v>
      </c>
      <c r="C2833" s="34">
        <v>45196</v>
      </c>
      <c r="D2833" s="33">
        <v>133812</v>
      </c>
      <c r="E2833" s="33" t="s">
        <v>31</v>
      </c>
      <c r="F2833" s="36">
        <v>0</v>
      </c>
      <c r="G2833" s="35">
        <v>29333.78</v>
      </c>
      <c r="H2833" s="43">
        <f t="shared" si="34"/>
        <v>813177873.32000327</v>
      </c>
      <c r="L2833" s="20"/>
      <c r="M2833" s="24"/>
    </row>
    <row r="2834" spans="2:13" s="4" customFormat="1" ht="37.5" customHeight="1" x14ac:dyDescent="0.2">
      <c r="B2834" s="33">
        <v>2820</v>
      </c>
      <c r="C2834" s="34">
        <v>45196</v>
      </c>
      <c r="D2834" s="33">
        <v>133812</v>
      </c>
      <c r="E2834" s="33" t="s">
        <v>31</v>
      </c>
      <c r="F2834" s="36">
        <v>0</v>
      </c>
      <c r="G2834" s="35">
        <v>380014.55</v>
      </c>
      <c r="H2834" s="43">
        <f t="shared" si="34"/>
        <v>812797858.77000332</v>
      </c>
      <c r="L2834" s="20"/>
      <c r="M2834" s="24"/>
    </row>
    <row r="2835" spans="2:13" s="4" customFormat="1" ht="37.5" customHeight="1" x14ac:dyDescent="0.2">
      <c r="B2835" s="33">
        <v>2821</v>
      </c>
      <c r="C2835" s="34">
        <v>45196</v>
      </c>
      <c r="D2835" s="33">
        <v>133811</v>
      </c>
      <c r="E2835" s="33" t="s">
        <v>31</v>
      </c>
      <c r="F2835" s="36">
        <v>0</v>
      </c>
      <c r="G2835" s="35">
        <v>21058.05</v>
      </c>
      <c r="H2835" s="43">
        <f t="shared" si="34"/>
        <v>812776800.72000337</v>
      </c>
      <c r="L2835" s="20"/>
      <c r="M2835" s="24"/>
    </row>
    <row r="2836" spans="2:13" s="4" customFormat="1" ht="37.5" customHeight="1" x14ac:dyDescent="0.2">
      <c r="B2836" s="33">
        <v>2822</v>
      </c>
      <c r="C2836" s="34">
        <v>45196</v>
      </c>
      <c r="D2836" s="33">
        <v>133811</v>
      </c>
      <c r="E2836" s="33" t="s">
        <v>31</v>
      </c>
      <c r="F2836" s="36">
        <v>0</v>
      </c>
      <c r="G2836" s="35">
        <v>201625.16</v>
      </c>
      <c r="H2836" s="43">
        <f t="shared" si="34"/>
        <v>812575175.5600034</v>
      </c>
      <c r="L2836" s="20"/>
      <c r="M2836" s="24"/>
    </row>
    <row r="2837" spans="2:13" s="4" customFormat="1" ht="37.5" customHeight="1" x14ac:dyDescent="0.2">
      <c r="B2837" s="33">
        <v>2823</v>
      </c>
      <c r="C2837" s="34">
        <v>45196</v>
      </c>
      <c r="D2837" s="33">
        <v>133810</v>
      </c>
      <c r="E2837" s="33" t="s">
        <v>31</v>
      </c>
      <c r="F2837" s="36">
        <v>0</v>
      </c>
      <c r="G2837" s="35">
        <v>268017.14</v>
      </c>
      <c r="H2837" s="43">
        <f t="shared" si="34"/>
        <v>812307158.42000341</v>
      </c>
      <c r="L2837" s="20"/>
      <c r="M2837" s="24"/>
    </row>
    <row r="2838" spans="2:13" s="4" customFormat="1" ht="37.5" customHeight="1" x14ac:dyDescent="0.2">
      <c r="B2838" s="33">
        <v>2824</v>
      </c>
      <c r="C2838" s="34">
        <v>45196</v>
      </c>
      <c r="D2838" s="33">
        <v>133810</v>
      </c>
      <c r="E2838" s="33" t="s">
        <v>31</v>
      </c>
      <c r="F2838" s="36">
        <v>0</v>
      </c>
      <c r="G2838" s="35">
        <v>1904781.44</v>
      </c>
      <c r="H2838" s="43">
        <f t="shared" si="34"/>
        <v>810402376.98000336</v>
      </c>
      <c r="L2838" s="20"/>
      <c r="M2838" s="24"/>
    </row>
    <row r="2839" spans="2:13" s="4" customFormat="1" ht="37.5" customHeight="1" x14ac:dyDescent="0.2">
      <c r="B2839" s="33">
        <v>2825</v>
      </c>
      <c r="C2839" s="34">
        <v>45196</v>
      </c>
      <c r="D2839" s="33">
        <v>133813</v>
      </c>
      <c r="E2839" s="33" t="s">
        <v>31</v>
      </c>
      <c r="F2839" s="36">
        <v>0</v>
      </c>
      <c r="G2839" s="35">
        <v>41003.29</v>
      </c>
      <c r="H2839" s="43">
        <f t="shared" si="34"/>
        <v>810361373.6900034</v>
      </c>
      <c r="L2839" s="20"/>
      <c r="M2839" s="24"/>
    </row>
    <row r="2840" spans="2:13" s="4" customFormat="1" ht="37.5" customHeight="1" x14ac:dyDescent="0.2">
      <c r="B2840" s="33">
        <v>2826</v>
      </c>
      <c r="C2840" s="34">
        <v>45196</v>
      </c>
      <c r="D2840" s="33">
        <v>133813</v>
      </c>
      <c r="E2840" s="33" t="s">
        <v>31</v>
      </c>
      <c r="F2840" s="36">
        <v>0</v>
      </c>
      <c r="G2840" s="35">
        <v>926674.3</v>
      </c>
      <c r="H2840" s="43">
        <f t="shared" si="34"/>
        <v>809434699.39000344</v>
      </c>
      <c r="L2840" s="20"/>
      <c r="M2840" s="24"/>
    </row>
    <row r="2841" spans="2:13" s="4" customFormat="1" ht="37.5" customHeight="1" x14ac:dyDescent="0.2">
      <c r="B2841" s="33">
        <v>2827</v>
      </c>
      <c r="C2841" s="34">
        <v>45196</v>
      </c>
      <c r="D2841" s="33">
        <v>133815</v>
      </c>
      <c r="E2841" s="33" t="s">
        <v>31</v>
      </c>
      <c r="F2841" s="36">
        <v>0</v>
      </c>
      <c r="G2841" s="35">
        <v>111235.86</v>
      </c>
      <c r="H2841" s="43">
        <f t="shared" si="34"/>
        <v>809323463.53000343</v>
      </c>
      <c r="L2841" s="20"/>
      <c r="M2841" s="24"/>
    </row>
    <row r="2842" spans="2:13" s="4" customFormat="1" ht="37.5" customHeight="1" x14ac:dyDescent="0.2">
      <c r="B2842" s="33">
        <v>2828</v>
      </c>
      <c r="C2842" s="34">
        <v>45196</v>
      </c>
      <c r="D2842" s="33">
        <v>133815</v>
      </c>
      <c r="E2842" s="33" t="s">
        <v>31</v>
      </c>
      <c r="F2842" s="36">
        <v>0</v>
      </c>
      <c r="G2842" s="35">
        <v>833635.39</v>
      </c>
      <c r="H2842" s="43">
        <f t="shared" si="34"/>
        <v>808489828.14000344</v>
      </c>
      <c r="L2842" s="20"/>
      <c r="M2842" s="24"/>
    </row>
    <row r="2843" spans="2:13" s="4" customFormat="1" ht="37.5" customHeight="1" x14ac:dyDescent="0.2">
      <c r="B2843" s="33">
        <v>2829</v>
      </c>
      <c r="C2843" s="34">
        <v>45196</v>
      </c>
      <c r="D2843" s="33">
        <v>133814</v>
      </c>
      <c r="E2843" s="33" t="s">
        <v>31</v>
      </c>
      <c r="F2843" s="36">
        <v>0</v>
      </c>
      <c r="G2843" s="35">
        <v>35158.620000000003</v>
      </c>
      <c r="H2843" s="43">
        <f t="shared" si="34"/>
        <v>808454669.52000344</v>
      </c>
      <c r="L2843" s="20"/>
      <c r="M2843" s="24"/>
    </row>
    <row r="2844" spans="2:13" s="4" customFormat="1" ht="37.5" customHeight="1" x14ac:dyDescent="0.2">
      <c r="B2844" s="33">
        <v>2830</v>
      </c>
      <c r="C2844" s="34">
        <v>45196</v>
      </c>
      <c r="D2844" s="33">
        <v>133814</v>
      </c>
      <c r="E2844" s="33" t="s">
        <v>31</v>
      </c>
      <c r="F2844" s="36">
        <v>0</v>
      </c>
      <c r="G2844" s="35">
        <v>794584.81</v>
      </c>
      <c r="H2844" s="43">
        <f t="shared" si="34"/>
        <v>807660084.7100035</v>
      </c>
      <c r="L2844" s="20"/>
      <c r="M2844" s="24"/>
    </row>
    <row r="2845" spans="2:13" s="4" customFormat="1" ht="37.5" customHeight="1" x14ac:dyDescent="0.2">
      <c r="B2845" s="33">
        <v>2831</v>
      </c>
      <c r="C2845" s="34">
        <v>45196</v>
      </c>
      <c r="D2845" s="33">
        <v>133816</v>
      </c>
      <c r="E2845" s="33" t="s">
        <v>31</v>
      </c>
      <c r="F2845" s="36">
        <v>0</v>
      </c>
      <c r="G2845" s="35">
        <v>36952.800000000003</v>
      </c>
      <c r="H2845" s="43">
        <f t="shared" si="34"/>
        <v>807623131.91000354</v>
      </c>
      <c r="L2845" s="20"/>
      <c r="M2845" s="24"/>
    </row>
    <row r="2846" spans="2:13" s="4" customFormat="1" ht="37.5" customHeight="1" x14ac:dyDescent="0.2">
      <c r="B2846" s="33">
        <v>2832</v>
      </c>
      <c r="C2846" s="34">
        <v>45196</v>
      </c>
      <c r="D2846" s="33">
        <v>133816</v>
      </c>
      <c r="E2846" s="33" t="s">
        <v>31</v>
      </c>
      <c r="F2846" s="36">
        <v>0</v>
      </c>
      <c r="G2846" s="35">
        <v>835133.21</v>
      </c>
      <c r="H2846" s="43">
        <f t="shared" si="34"/>
        <v>806787998.7000035</v>
      </c>
      <c r="L2846" s="20"/>
      <c r="M2846" s="24"/>
    </row>
    <row r="2847" spans="2:13" s="4" customFormat="1" ht="37.5" customHeight="1" x14ac:dyDescent="0.2">
      <c r="B2847" s="33">
        <v>2833</v>
      </c>
      <c r="C2847" s="34">
        <v>45196</v>
      </c>
      <c r="D2847" s="33">
        <v>133818</v>
      </c>
      <c r="E2847" s="33" t="s">
        <v>31</v>
      </c>
      <c r="F2847" s="36">
        <v>0</v>
      </c>
      <c r="G2847" s="35">
        <v>17760.54</v>
      </c>
      <c r="H2847" s="43">
        <f t="shared" si="34"/>
        <v>806770238.16000354</v>
      </c>
      <c r="L2847" s="20"/>
      <c r="M2847" s="24"/>
    </row>
    <row r="2848" spans="2:13" s="4" customFormat="1" ht="37.5" customHeight="1" x14ac:dyDescent="0.2">
      <c r="B2848" s="33">
        <v>2834</v>
      </c>
      <c r="C2848" s="34">
        <v>45196</v>
      </c>
      <c r="D2848" s="33">
        <v>133818</v>
      </c>
      <c r="E2848" s="33" t="s">
        <v>31</v>
      </c>
      <c r="F2848" s="36">
        <v>0</v>
      </c>
      <c r="G2848" s="35">
        <v>401388.2</v>
      </c>
      <c r="H2848" s="43">
        <f t="shared" si="34"/>
        <v>806368849.9600035</v>
      </c>
      <c r="L2848" s="20"/>
      <c r="M2848" s="24"/>
    </row>
    <row r="2849" spans="2:13" s="4" customFormat="1" ht="37.5" customHeight="1" x14ac:dyDescent="0.2">
      <c r="B2849" s="33">
        <v>2835</v>
      </c>
      <c r="C2849" s="34">
        <v>45196</v>
      </c>
      <c r="D2849" s="33">
        <v>133817</v>
      </c>
      <c r="E2849" s="33" t="s">
        <v>31</v>
      </c>
      <c r="F2849" s="36">
        <v>0</v>
      </c>
      <c r="G2849" s="35">
        <v>14743.31</v>
      </c>
      <c r="H2849" s="43">
        <f t="shared" si="34"/>
        <v>806354106.65000355</v>
      </c>
      <c r="L2849" s="20"/>
      <c r="M2849" s="24"/>
    </row>
    <row r="2850" spans="2:13" s="4" customFormat="1" ht="37.5" customHeight="1" x14ac:dyDescent="0.2">
      <c r="B2850" s="33">
        <v>2836</v>
      </c>
      <c r="C2850" s="34">
        <v>45196</v>
      </c>
      <c r="D2850" s="33">
        <v>133817</v>
      </c>
      <c r="E2850" s="33" t="s">
        <v>31</v>
      </c>
      <c r="F2850" s="36">
        <v>0</v>
      </c>
      <c r="G2850" s="35">
        <v>158750.60999999999</v>
      </c>
      <c r="H2850" s="43">
        <f t="shared" si="34"/>
        <v>806195356.04000354</v>
      </c>
      <c r="L2850" s="20"/>
      <c r="M2850" s="24"/>
    </row>
    <row r="2851" spans="2:13" s="4" customFormat="1" ht="37.5" customHeight="1" x14ac:dyDescent="0.2">
      <c r="B2851" s="33">
        <v>2837</v>
      </c>
      <c r="C2851" s="34">
        <v>45196</v>
      </c>
      <c r="D2851" s="33">
        <v>133819</v>
      </c>
      <c r="E2851" s="33" t="s">
        <v>31</v>
      </c>
      <c r="F2851" s="36">
        <v>0</v>
      </c>
      <c r="G2851" s="35">
        <v>181987.55</v>
      </c>
      <c r="H2851" s="43">
        <f t="shared" si="34"/>
        <v>806013368.49000359</v>
      </c>
      <c r="L2851" s="20"/>
      <c r="M2851" s="24"/>
    </row>
    <row r="2852" spans="2:13" s="4" customFormat="1" ht="37.5" customHeight="1" x14ac:dyDescent="0.2">
      <c r="B2852" s="33">
        <v>2838</v>
      </c>
      <c r="C2852" s="34">
        <v>45196</v>
      </c>
      <c r="D2852" s="33">
        <v>133819</v>
      </c>
      <c r="E2852" s="33" t="s">
        <v>31</v>
      </c>
      <c r="F2852" s="36">
        <v>0</v>
      </c>
      <c r="G2852" s="35">
        <v>457578.72</v>
      </c>
      <c r="H2852" s="43">
        <f t="shared" si="34"/>
        <v>805555789.77000356</v>
      </c>
      <c r="L2852" s="20"/>
      <c r="M2852" s="24"/>
    </row>
    <row r="2853" spans="2:13" s="4" customFormat="1" ht="37.5" customHeight="1" x14ac:dyDescent="0.2">
      <c r="B2853" s="33">
        <v>2839</v>
      </c>
      <c r="C2853" s="34">
        <v>45196</v>
      </c>
      <c r="D2853" s="33">
        <v>133820</v>
      </c>
      <c r="E2853" s="33" t="s">
        <v>31</v>
      </c>
      <c r="F2853" s="36">
        <v>0</v>
      </c>
      <c r="G2853" s="35">
        <v>148067.79999999999</v>
      </c>
      <c r="H2853" s="43">
        <f t="shared" si="34"/>
        <v>805407721.9700036</v>
      </c>
      <c r="L2853" s="20"/>
      <c r="M2853" s="24"/>
    </row>
    <row r="2854" spans="2:13" s="4" customFormat="1" ht="37.5" customHeight="1" x14ac:dyDescent="0.2">
      <c r="B2854" s="33">
        <v>2840</v>
      </c>
      <c r="C2854" s="34">
        <v>45196</v>
      </c>
      <c r="D2854" s="33">
        <v>133820</v>
      </c>
      <c r="E2854" s="33" t="s">
        <v>31</v>
      </c>
      <c r="F2854" s="36">
        <v>0</v>
      </c>
      <c r="G2854" s="35">
        <v>475932.2</v>
      </c>
      <c r="H2854" s="43">
        <f t="shared" si="34"/>
        <v>804931789.77000356</v>
      </c>
      <c r="L2854" s="20"/>
      <c r="M2854" s="24"/>
    </row>
    <row r="2855" spans="2:13" s="4" customFormat="1" ht="37.5" customHeight="1" x14ac:dyDescent="0.2">
      <c r="B2855" s="33">
        <v>2841</v>
      </c>
      <c r="C2855" s="34">
        <v>45196</v>
      </c>
      <c r="D2855" s="33">
        <v>133821</v>
      </c>
      <c r="E2855" s="33" t="s">
        <v>31</v>
      </c>
      <c r="F2855" s="36">
        <v>0</v>
      </c>
      <c r="G2855" s="35">
        <v>17853</v>
      </c>
      <c r="H2855" s="43">
        <f t="shared" si="34"/>
        <v>804913936.77000356</v>
      </c>
      <c r="L2855" s="20"/>
      <c r="M2855" s="24"/>
    </row>
    <row r="2856" spans="2:13" s="4" customFormat="1" ht="37.5" customHeight="1" x14ac:dyDescent="0.2">
      <c r="B2856" s="33">
        <v>2842</v>
      </c>
      <c r="C2856" s="34">
        <v>45196</v>
      </c>
      <c r="D2856" s="33">
        <v>133821</v>
      </c>
      <c r="E2856" s="33" t="s">
        <v>31</v>
      </c>
      <c r="F2856" s="36">
        <v>0</v>
      </c>
      <c r="G2856" s="35">
        <v>403477.8</v>
      </c>
      <c r="H2856" s="43">
        <f t="shared" si="34"/>
        <v>804510458.9700036</v>
      </c>
      <c r="L2856" s="20"/>
      <c r="M2856" s="24"/>
    </row>
    <row r="2857" spans="2:13" s="4" customFormat="1" ht="37.5" customHeight="1" x14ac:dyDescent="0.2">
      <c r="B2857" s="33">
        <v>2843</v>
      </c>
      <c r="C2857" s="34">
        <v>45196</v>
      </c>
      <c r="D2857" s="33">
        <v>133822</v>
      </c>
      <c r="E2857" s="33" t="s">
        <v>31</v>
      </c>
      <c r="F2857" s="36">
        <v>0</v>
      </c>
      <c r="G2857" s="35">
        <v>95861.49</v>
      </c>
      <c r="H2857" s="43">
        <f t="shared" si="34"/>
        <v>804414597.4800036</v>
      </c>
      <c r="L2857" s="20"/>
      <c r="M2857" s="24"/>
    </row>
    <row r="2858" spans="2:13" s="4" customFormat="1" ht="37.5" customHeight="1" x14ac:dyDescent="0.2">
      <c r="B2858" s="33">
        <v>2844</v>
      </c>
      <c r="C2858" s="34">
        <v>45196</v>
      </c>
      <c r="D2858" s="33">
        <v>133822</v>
      </c>
      <c r="E2858" s="33" t="s">
        <v>31</v>
      </c>
      <c r="F2858" s="36">
        <v>0</v>
      </c>
      <c r="G2858" s="35">
        <v>1033290.92</v>
      </c>
      <c r="H2858" s="43">
        <f t="shared" si="34"/>
        <v>803381306.56000364</v>
      </c>
      <c r="L2858" s="20"/>
      <c r="M2858" s="24"/>
    </row>
    <row r="2859" spans="2:13" s="4" customFormat="1" ht="37.5" customHeight="1" x14ac:dyDescent="0.2">
      <c r="B2859" s="33">
        <v>2845</v>
      </c>
      <c r="C2859" s="34">
        <v>45196</v>
      </c>
      <c r="D2859" s="33">
        <v>133823</v>
      </c>
      <c r="E2859" s="33" t="s">
        <v>31</v>
      </c>
      <c r="F2859" s="36">
        <v>0</v>
      </c>
      <c r="G2859" s="35">
        <v>151795.23000000001</v>
      </c>
      <c r="H2859" s="43">
        <f t="shared" si="34"/>
        <v>803229511.33000362</v>
      </c>
      <c r="L2859" s="20"/>
      <c r="M2859" s="24"/>
    </row>
    <row r="2860" spans="2:13" s="4" customFormat="1" ht="37.5" customHeight="1" x14ac:dyDescent="0.2">
      <c r="B2860" s="33">
        <v>2846</v>
      </c>
      <c r="C2860" s="34">
        <v>45196</v>
      </c>
      <c r="D2860" s="33">
        <v>133823</v>
      </c>
      <c r="E2860" s="33" t="s">
        <v>31</v>
      </c>
      <c r="F2860" s="36">
        <v>0</v>
      </c>
      <c r="G2860" s="35">
        <v>626980.29</v>
      </c>
      <c r="H2860" s="43">
        <f t="shared" si="34"/>
        <v>802602531.04000366</v>
      </c>
      <c r="L2860" s="20"/>
      <c r="M2860" s="24"/>
    </row>
    <row r="2861" spans="2:13" s="4" customFormat="1" ht="37.5" customHeight="1" x14ac:dyDescent="0.2">
      <c r="B2861" s="33">
        <v>2847</v>
      </c>
      <c r="C2861" s="34">
        <v>45196</v>
      </c>
      <c r="D2861" s="33">
        <v>133825</v>
      </c>
      <c r="E2861" s="33" t="s">
        <v>31</v>
      </c>
      <c r="F2861" s="36">
        <v>0</v>
      </c>
      <c r="G2861" s="35">
        <v>710629.27</v>
      </c>
      <c r="H2861" s="43">
        <f t="shared" si="34"/>
        <v>801891901.77000368</v>
      </c>
      <c r="L2861" s="20"/>
      <c r="M2861" s="24"/>
    </row>
    <row r="2862" spans="2:13" s="4" customFormat="1" ht="37.5" customHeight="1" x14ac:dyDescent="0.2">
      <c r="B2862" s="33">
        <v>2848</v>
      </c>
      <c r="C2862" s="34">
        <v>45196</v>
      </c>
      <c r="D2862" s="33">
        <v>133826</v>
      </c>
      <c r="E2862" s="33" t="s">
        <v>31</v>
      </c>
      <c r="F2862" s="36">
        <v>0</v>
      </c>
      <c r="G2862" s="35">
        <v>199966.77</v>
      </c>
      <c r="H2862" s="43">
        <f t="shared" si="34"/>
        <v>801691935.0000037</v>
      </c>
      <c r="L2862" s="20"/>
      <c r="M2862" s="24"/>
    </row>
    <row r="2863" spans="2:13" s="4" customFormat="1" ht="37.5" customHeight="1" x14ac:dyDescent="0.2">
      <c r="B2863" s="33">
        <v>2849</v>
      </c>
      <c r="C2863" s="34">
        <v>45196</v>
      </c>
      <c r="D2863" s="33">
        <v>133826</v>
      </c>
      <c r="E2863" s="33" t="s">
        <v>31</v>
      </c>
      <c r="F2863" s="36">
        <v>0</v>
      </c>
      <c r="G2863" s="35">
        <v>825949.68</v>
      </c>
      <c r="H2863" s="43">
        <f t="shared" si="34"/>
        <v>800865985.32000375</v>
      </c>
      <c r="L2863" s="20"/>
      <c r="M2863" s="24"/>
    </row>
    <row r="2864" spans="2:13" s="4" customFormat="1" ht="37.5" customHeight="1" x14ac:dyDescent="0.2">
      <c r="B2864" s="33">
        <v>2850</v>
      </c>
      <c r="C2864" s="34">
        <v>45196</v>
      </c>
      <c r="D2864" s="33">
        <v>133827</v>
      </c>
      <c r="E2864" s="33" t="s">
        <v>31</v>
      </c>
      <c r="F2864" s="36">
        <v>0</v>
      </c>
      <c r="G2864" s="35">
        <v>2533976.4300000002</v>
      </c>
      <c r="H2864" s="43">
        <f t="shared" si="34"/>
        <v>798332008.8900038</v>
      </c>
      <c r="L2864" s="20"/>
      <c r="M2864" s="24"/>
    </row>
    <row r="2865" spans="2:13" s="4" customFormat="1" ht="37.5" customHeight="1" x14ac:dyDescent="0.2">
      <c r="B2865" s="33">
        <v>2851</v>
      </c>
      <c r="C2865" s="34">
        <v>45196</v>
      </c>
      <c r="D2865" s="33">
        <v>133828</v>
      </c>
      <c r="E2865" s="33" t="s">
        <v>31</v>
      </c>
      <c r="F2865" s="36">
        <v>0</v>
      </c>
      <c r="G2865" s="35">
        <v>5560992.1200000001</v>
      </c>
      <c r="H2865" s="43">
        <f t="shared" si="34"/>
        <v>792771016.7700038</v>
      </c>
      <c r="L2865" s="20"/>
      <c r="M2865" s="24"/>
    </row>
    <row r="2866" spans="2:13" s="4" customFormat="1" ht="37.5" customHeight="1" x14ac:dyDescent="0.2">
      <c r="B2866" s="33">
        <v>2852</v>
      </c>
      <c r="C2866" s="34">
        <v>45196</v>
      </c>
      <c r="D2866" s="33">
        <v>133829</v>
      </c>
      <c r="E2866" s="33" t="s">
        <v>31</v>
      </c>
      <c r="F2866" s="36">
        <v>0</v>
      </c>
      <c r="G2866" s="35">
        <v>5167027.95</v>
      </c>
      <c r="H2866" s="43">
        <f t="shared" si="34"/>
        <v>787603988.82000375</v>
      </c>
      <c r="L2866" s="20"/>
      <c r="M2866" s="24"/>
    </row>
    <row r="2867" spans="2:13" s="4" customFormat="1" ht="37.5" customHeight="1" x14ac:dyDescent="0.2">
      <c r="B2867" s="33">
        <v>2853</v>
      </c>
      <c r="C2867" s="34">
        <v>45196</v>
      </c>
      <c r="D2867" s="33">
        <v>133910</v>
      </c>
      <c r="E2867" s="33" t="s">
        <v>31</v>
      </c>
      <c r="F2867" s="36">
        <v>0</v>
      </c>
      <c r="G2867" s="35">
        <v>23200</v>
      </c>
      <c r="H2867" s="43">
        <f t="shared" si="34"/>
        <v>787580788.82000375</v>
      </c>
      <c r="L2867" s="20"/>
      <c r="M2867" s="24"/>
    </row>
    <row r="2868" spans="2:13" s="4" customFormat="1" ht="37.5" customHeight="1" x14ac:dyDescent="0.2">
      <c r="B2868" s="33">
        <v>2854</v>
      </c>
      <c r="C2868" s="34">
        <v>45197</v>
      </c>
      <c r="D2868" s="33">
        <v>134591</v>
      </c>
      <c r="E2868" s="33" t="s">
        <v>31</v>
      </c>
      <c r="F2868" s="36">
        <v>0</v>
      </c>
      <c r="G2868" s="35">
        <v>177300</v>
      </c>
      <c r="H2868" s="43">
        <f t="shared" si="34"/>
        <v>787403488.82000375</v>
      </c>
      <c r="L2868" s="20"/>
      <c r="M2868" s="24"/>
    </row>
    <row r="2869" spans="2:13" s="4" customFormat="1" ht="37.5" customHeight="1" x14ac:dyDescent="0.2">
      <c r="B2869" s="33">
        <v>2855</v>
      </c>
      <c r="C2869" s="34">
        <v>45197</v>
      </c>
      <c r="D2869" s="33">
        <v>134753</v>
      </c>
      <c r="E2869" s="33" t="s">
        <v>31</v>
      </c>
      <c r="F2869" s="36">
        <v>0</v>
      </c>
      <c r="G2869" s="35">
        <v>143667.06</v>
      </c>
      <c r="H2869" s="43">
        <f t="shared" si="34"/>
        <v>787259821.76000381</v>
      </c>
      <c r="L2869" s="20"/>
      <c r="M2869" s="24"/>
    </row>
    <row r="2870" spans="2:13" s="4" customFormat="1" ht="37.5" customHeight="1" x14ac:dyDescent="0.2">
      <c r="B2870" s="33">
        <v>2856</v>
      </c>
      <c r="C2870" s="34">
        <v>45197</v>
      </c>
      <c r="D2870" s="33">
        <v>134753</v>
      </c>
      <c r="E2870" s="33" t="s">
        <v>31</v>
      </c>
      <c r="F2870" s="36">
        <v>0</v>
      </c>
      <c r="G2870" s="35">
        <v>593407.43000000005</v>
      </c>
      <c r="H2870" s="43">
        <f t="shared" si="34"/>
        <v>786666414.33000386</v>
      </c>
      <c r="L2870" s="20"/>
      <c r="M2870" s="24"/>
    </row>
    <row r="2871" spans="2:13" s="4" customFormat="1" ht="37.5" customHeight="1" x14ac:dyDescent="0.2">
      <c r="B2871" s="33">
        <v>2857</v>
      </c>
      <c r="C2871" s="34">
        <v>45197</v>
      </c>
      <c r="D2871" s="33">
        <v>134754</v>
      </c>
      <c r="E2871" s="33" t="s">
        <v>31</v>
      </c>
      <c r="F2871" s="36">
        <v>0</v>
      </c>
      <c r="G2871" s="35">
        <v>123768.01</v>
      </c>
      <c r="H2871" s="43">
        <f t="shared" si="34"/>
        <v>786542646.32000387</v>
      </c>
      <c r="L2871" s="20"/>
      <c r="M2871" s="24"/>
    </row>
    <row r="2872" spans="2:13" s="4" customFormat="1" ht="37.5" customHeight="1" x14ac:dyDescent="0.2">
      <c r="B2872" s="33">
        <v>2858</v>
      </c>
      <c r="C2872" s="34">
        <v>45197</v>
      </c>
      <c r="D2872" s="33">
        <v>134754</v>
      </c>
      <c r="E2872" s="33" t="s">
        <v>31</v>
      </c>
      <c r="F2872" s="36">
        <v>0</v>
      </c>
      <c r="G2872" s="35">
        <v>2797156.98</v>
      </c>
      <c r="H2872" s="43">
        <f t="shared" si="34"/>
        <v>783745489.34000385</v>
      </c>
      <c r="L2872" s="20"/>
      <c r="M2872" s="24"/>
    </row>
    <row r="2873" spans="2:13" s="4" customFormat="1" ht="37.5" customHeight="1" x14ac:dyDescent="0.2">
      <c r="B2873" s="33">
        <v>2859</v>
      </c>
      <c r="C2873" s="34">
        <v>45197</v>
      </c>
      <c r="D2873" s="33">
        <v>134755</v>
      </c>
      <c r="E2873" s="33" t="s">
        <v>31</v>
      </c>
      <c r="F2873" s="36">
        <v>0</v>
      </c>
      <c r="G2873" s="35">
        <v>265784.07</v>
      </c>
      <c r="H2873" s="43">
        <f t="shared" si="34"/>
        <v>783479705.2700038</v>
      </c>
      <c r="L2873" s="20"/>
      <c r="M2873" s="24"/>
    </row>
    <row r="2874" spans="2:13" s="4" customFormat="1" ht="37.5" customHeight="1" x14ac:dyDescent="0.2">
      <c r="B2874" s="33">
        <v>2860</v>
      </c>
      <c r="C2874" s="34">
        <v>45197</v>
      </c>
      <c r="D2874" s="33">
        <v>134755</v>
      </c>
      <c r="E2874" s="33" t="s">
        <v>31</v>
      </c>
      <c r="F2874" s="36">
        <v>0</v>
      </c>
      <c r="G2874" s="35">
        <v>1097803.74</v>
      </c>
      <c r="H2874" s="43">
        <f t="shared" si="34"/>
        <v>782381901.53000379</v>
      </c>
      <c r="L2874" s="20"/>
      <c r="M2874" s="24"/>
    </row>
    <row r="2875" spans="2:13" s="4" customFormat="1" ht="37.5" customHeight="1" x14ac:dyDescent="0.2">
      <c r="B2875" s="33">
        <v>2861</v>
      </c>
      <c r="C2875" s="34">
        <v>45197</v>
      </c>
      <c r="D2875" s="33">
        <v>134756</v>
      </c>
      <c r="E2875" s="33" t="s">
        <v>31</v>
      </c>
      <c r="F2875" s="36">
        <v>0</v>
      </c>
      <c r="G2875" s="35">
        <v>105485.53</v>
      </c>
      <c r="H2875" s="43">
        <f t="shared" si="34"/>
        <v>782276416.00000381</v>
      </c>
      <c r="L2875" s="20"/>
      <c r="M2875" s="24"/>
    </row>
    <row r="2876" spans="2:13" s="4" customFormat="1" ht="37.5" customHeight="1" x14ac:dyDescent="0.2">
      <c r="B2876" s="33">
        <v>2862</v>
      </c>
      <c r="C2876" s="34">
        <v>45197</v>
      </c>
      <c r="D2876" s="33">
        <v>134756</v>
      </c>
      <c r="E2876" s="33" t="s">
        <v>31</v>
      </c>
      <c r="F2876" s="36">
        <v>0</v>
      </c>
      <c r="G2876" s="35">
        <v>435701.08</v>
      </c>
      <c r="H2876" s="43">
        <f t="shared" si="34"/>
        <v>781840714.92000377</v>
      </c>
      <c r="L2876" s="20"/>
      <c r="M2876" s="24"/>
    </row>
    <row r="2877" spans="2:13" s="4" customFormat="1" ht="37.5" customHeight="1" x14ac:dyDescent="0.2">
      <c r="B2877" s="33">
        <v>2863</v>
      </c>
      <c r="C2877" s="34">
        <v>45197</v>
      </c>
      <c r="D2877" s="33">
        <v>134757</v>
      </c>
      <c r="E2877" s="33" t="s">
        <v>31</v>
      </c>
      <c r="F2877" s="36">
        <v>0</v>
      </c>
      <c r="G2877" s="35">
        <v>67584.66</v>
      </c>
      <c r="H2877" s="43">
        <f t="shared" si="34"/>
        <v>781773130.26000381</v>
      </c>
      <c r="L2877" s="20"/>
      <c r="M2877" s="24"/>
    </row>
    <row r="2878" spans="2:13" s="4" customFormat="1" ht="37.5" customHeight="1" x14ac:dyDescent="0.2">
      <c r="B2878" s="33">
        <v>2864</v>
      </c>
      <c r="C2878" s="34">
        <v>45197</v>
      </c>
      <c r="D2878" s="33">
        <v>134757</v>
      </c>
      <c r="E2878" s="33" t="s">
        <v>31</v>
      </c>
      <c r="F2878" s="36">
        <v>0</v>
      </c>
      <c r="G2878" s="35">
        <v>1395079.6</v>
      </c>
      <c r="H2878" s="43">
        <f t="shared" si="34"/>
        <v>780378050.66000378</v>
      </c>
      <c r="L2878" s="20"/>
      <c r="M2878" s="24"/>
    </row>
    <row r="2879" spans="2:13" s="4" customFormat="1" ht="37.5" customHeight="1" x14ac:dyDescent="0.2">
      <c r="B2879" s="33">
        <v>2865</v>
      </c>
      <c r="C2879" s="34">
        <v>45197</v>
      </c>
      <c r="D2879" s="33">
        <v>134758</v>
      </c>
      <c r="E2879" s="33" t="s">
        <v>31</v>
      </c>
      <c r="F2879" s="36">
        <v>0</v>
      </c>
      <c r="G2879" s="35">
        <v>17356.25</v>
      </c>
      <c r="H2879" s="43">
        <f t="shared" si="34"/>
        <v>780360694.41000378</v>
      </c>
      <c r="L2879" s="20"/>
      <c r="M2879" s="24"/>
    </row>
    <row r="2880" spans="2:13" s="4" customFormat="1" ht="37.5" customHeight="1" x14ac:dyDescent="0.2">
      <c r="B2880" s="33">
        <v>2866</v>
      </c>
      <c r="C2880" s="34">
        <v>45197</v>
      </c>
      <c r="D2880" s="33">
        <v>134758</v>
      </c>
      <c r="E2880" s="33" t="s">
        <v>31</v>
      </c>
      <c r="F2880" s="36">
        <v>0</v>
      </c>
      <c r="G2880" s="35">
        <v>1409169.39</v>
      </c>
      <c r="H2880" s="43">
        <f t="shared" si="34"/>
        <v>778951525.0200038</v>
      </c>
      <c r="L2880" s="20"/>
      <c r="M2880" s="24"/>
    </row>
    <row r="2881" spans="2:13" s="4" customFormat="1" ht="37.5" customHeight="1" x14ac:dyDescent="0.2">
      <c r="B2881" s="33">
        <v>2867</v>
      </c>
      <c r="C2881" s="34">
        <v>45197</v>
      </c>
      <c r="D2881" s="33">
        <v>134759</v>
      </c>
      <c r="E2881" s="33" t="s">
        <v>31</v>
      </c>
      <c r="F2881" s="36">
        <v>0</v>
      </c>
      <c r="G2881" s="35">
        <v>154975.15</v>
      </c>
      <c r="H2881" s="43">
        <f t="shared" si="34"/>
        <v>778796549.87000382</v>
      </c>
      <c r="L2881" s="20"/>
      <c r="M2881" s="24"/>
    </row>
    <row r="2882" spans="2:13" s="4" customFormat="1" ht="37.5" customHeight="1" x14ac:dyDescent="0.2">
      <c r="B2882" s="33">
        <v>2868</v>
      </c>
      <c r="C2882" s="34">
        <v>45197</v>
      </c>
      <c r="D2882" s="33">
        <v>134759</v>
      </c>
      <c r="E2882" s="33" t="s">
        <v>31</v>
      </c>
      <c r="F2882" s="36">
        <v>0</v>
      </c>
      <c r="G2882" s="35">
        <v>3502438.45</v>
      </c>
      <c r="H2882" s="43">
        <f t="shared" si="34"/>
        <v>775294111.42000377</v>
      </c>
      <c r="L2882" s="20"/>
      <c r="M2882" s="24"/>
    </row>
    <row r="2883" spans="2:13" s="4" customFormat="1" ht="37.5" customHeight="1" x14ac:dyDescent="0.2">
      <c r="B2883" s="33">
        <v>2869</v>
      </c>
      <c r="C2883" s="34">
        <v>45197</v>
      </c>
      <c r="D2883" s="33">
        <v>134760</v>
      </c>
      <c r="E2883" s="33" t="s">
        <v>31</v>
      </c>
      <c r="F2883" s="36">
        <v>0</v>
      </c>
      <c r="G2883" s="35">
        <v>34173.94</v>
      </c>
      <c r="H2883" s="43">
        <f t="shared" ref="H2883:H3093" si="35">H2882+F2883-G2883</f>
        <v>775259937.48000371</v>
      </c>
      <c r="L2883" s="20"/>
      <c r="M2883" s="24"/>
    </row>
    <row r="2884" spans="2:13" s="4" customFormat="1" ht="37.5" customHeight="1" x14ac:dyDescent="0.2">
      <c r="B2884" s="33">
        <v>2870</v>
      </c>
      <c r="C2884" s="34">
        <v>45197</v>
      </c>
      <c r="D2884" s="33">
        <v>134760</v>
      </c>
      <c r="E2884" s="33" t="s">
        <v>31</v>
      </c>
      <c r="F2884" s="36">
        <v>0</v>
      </c>
      <c r="G2884" s="35">
        <v>772330.97</v>
      </c>
      <c r="H2884" s="43">
        <f t="shared" si="35"/>
        <v>774487606.51000369</v>
      </c>
      <c r="L2884" s="20"/>
      <c r="M2884" s="24"/>
    </row>
    <row r="2885" spans="2:13" s="4" customFormat="1" ht="37.5" customHeight="1" x14ac:dyDescent="0.2">
      <c r="B2885" s="33">
        <v>2871</v>
      </c>
      <c r="C2885" s="34">
        <v>45197</v>
      </c>
      <c r="D2885" s="33">
        <v>134761</v>
      </c>
      <c r="E2885" s="33" t="s">
        <v>31</v>
      </c>
      <c r="F2885" s="36">
        <v>0</v>
      </c>
      <c r="G2885" s="35">
        <v>9741.7800000000007</v>
      </c>
      <c r="H2885" s="43">
        <f t="shared" si="35"/>
        <v>774477864.73000371</v>
      </c>
      <c r="L2885" s="20"/>
      <c r="M2885" s="24"/>
    </row>
    <row r="2886" spans="2:13" s="4" customFormat="1" ht="37.5" customHeight="1" x14ac:dyDescent="0.2">
      <c r="B2886" s="33">
        <v>2872</v>
      </c>
      <c r="C2886" s="34">
        <v>45197</v>
      </c>
      <c r="D2886" s="33">
        <v>134761</v>
      </c>
      <c r="E2886" s="33" t="s">
        <v>31</v>
      </c>
      <c r="F2886" s="36">
        <v>0</v>
      </c>
      <c r="G2886" s="35">
        <v>1044222.75</v>
      </c>
      <c r="H2886" s="43">
        <f t="shared" si="35"/>
        <v>773433641.98000371</v>
      </c>
      <c r="L2886" s="20"/>
      <c r="M2886" s="24"/>
    </row>
    <row r="2887" spans="2:13" s="4" customFormat="1" ht="37.5" customHeight="1" x14ac:dyDescent="0.2">
      <c r="B2887" s="33">
        <v>2873</v>
      </c>
      <c r="C2887" s="34">
        <v>45197</v>
      </c>
      <c r="D2887" s="33">
        <v>134762</v>
      </c>
      <c r="E2887" s="33" t="s">
        <v>31</v>
      </c>
      <c r="F2887" s="36">
        <v>0</v>
      </c>
      <c r="G2887" s="35">
        <v>106132.89</v>
      </c>
      <c r="H2887" s="43">
        <f t="shared" si="35"/>
        <v>773327509.09000373</v>
      </c>
      <c r="L2887" s="20"/>
      <c r="M2887" s="24"/>
    </row>
    <row r="2888" spans="2:13" s="4" customFormat="1" ht="37.5" customHeight="1" x14ac:dyDescent="0.2">
      <c r="B2888" s="33">
        <v>2874</v>
      </c>
      <c r="C2888" s="34">
        <v>45197</v>
      </c>
      <c r="D2888" s="33">
        <v>134762</v>
      </c>
      <c r="E2888" s="33" t="s">
        <v>31</v>
      </c>
      <c r="F2888" s="36">
        <v>0</v>
      </c>
      <c r="G2888" s="35">
        <v>1053865.81</v>
      </c>
      <c r="H2888" s="43">
        <f t="shared" si="35"/>
        <v>772273643.28000379</v>
      </c>
      <c r="L2888" s="20"/>
      <c r="M2888" s="24"/>
    </row>
    <row r="2889" spans="2:13" s="4" customFormat="1" ht="37.5" customHeight="1" x14ac:dyDescent="0.2">
      <c r="B2889" s="33">
        <v>2875</v>
      </c>
      <c r="C2889" s="34">
        <v>45197</v>
      </c>
      <c r="D2889" s="33">
        <v>134763</v>
      </c>
      <c r="E2889" s="33" t="s">
        <v>31</v>
      </c>
      <c r="F2889" s="36">
        <v>0</v>
      </c>
      <c r="G2889" s="35">
        <v>67768.36</v>
      </c>
      <c r="H2889" s="43">
        <f t="shared" si="35"/>
        <v>772205874.92000377</v>
      </c>
      <c r="L2889" s="20"/>
      <c r="M2889" s="24"/>
    </row>
    <row r="2890" spans="2:13" s="4" customFormat="1" ht="37.5" customHeight="1" x14ac:dyDescent="0.2">
      <c r="B2890" s="33">
        <v>2876</v>
      </c>
      <c r="C2890" s="34">
        <v>45197</v>
      </c>
      <c r="D2890" s="33">
        <v>134763</v>
      </c>
      <c r="E2890" s="33" t="s">
        <v>31</v>
      </c>
      <c r="F2890" s="36">
        <v>0</v>
      </c>
      <c r="G2890" s="35">
        <v>699732.59</v>
      </c>
      <c r="H2890" s="43">
        <f t="shared" si="35"/>
        <v>771506142.33000374</v>
      </c>
      <c r="L2890" s="20"/>
      <c r="M2890" s="24"/>
    </row>
    <row r="2891" spans="2:13" s="4" customFormat="1" ht="37.5" customHeight="1" x14ac:dyDescent="0.2">
      <c r="B2891" s="33">
        <v>2877</v>
      </c>
      <c r="C2891" s="34">
        <v>45197</v>
      </c>
      <c r="D2891" s="33">
        <v>134764</v>
      </c>
      <c r="E2891" s="33" t="s">
        <v>31</v>
      </c>
      <c r="F2891" s="36">
        <v>0</v>
      </c>
      <c r="G2891" s="35">
        <v>25716.54</v>
      </c>
      <c r="H2891" s="43">
        <f t="shared" si="35"/>
        <v>771480425.79000378</v>
      </c>
      <c r="L2891" s="20"/>
      <c r="M2891" s="24"/>
    </row>
    <row r="2892" spans="2:13" s="4" customFormat="1" ht="37.5" customHeight="1" x14ac:dyDescent="0.2">
      <c r="B2892" s="33">
        <v>2878</v>
      </c>
      <c r="C2892" s="34">
        <v>45197</v>
      </c>
      <c r="D2892" s="33">
        <v>134764</v>
      </c>
      <c r="E2892" s="33" t="s">
        <v>31</v>
      </c>
      <c r="F2892" s="36">
        <v>0</v>
      </c>
      <c r="G2892" s="35">
        <v>142620.89000000001</v>
      </c>
      <c r="H2892" s="43">
        <f t="shared" si="35"/>
        <v>771337804.90000379</v>
      </c>
      <c r="L2892" s="20"/>
      <c r="M2892" s="24"/>
    </row>
    <row r="2893" spans="2:13" s="4" customFormat="1" ht="37.5" customHeight="1" x14ac:dyDescent="0.2">
      <c r="B2893" s="33">
        <v>2879</v>
      </c>
      <c r="C2893" s="34">
        <v>45197</v>
      </c>
      <c r="D2893" s="33">
        <v>134765</v>
      </c>
      <c r="E2893" s="33" t="s">
        <v>31</v>
      </c>
      <c r="F2893" s="36">
        <v>0</v>
      </c>
      <c r="G2893" s="35">
        <v>119765.83</v>
      </c>
      <c r="H2893" s="43">
        <f t="shared" si="35"/>
        <v>771218039.07000375</v>
      </c>
      <c r="L2893" s="20"/>
      <c r="M2893" s="24"/>
    </row>
    <row r="2894" spans="2:13" s="4" customFormat="1" ht="37.5" customHeight="1" x14ac:dyDescent="0.2">
      <c r="B2894" s="33">
        <v>2880</v>
      </c>
      <c r="C2894" s="34">
        <v>45197</v>
      </c>
      <c r="D2894" s="33">
        <v>134765</v>
      </c>
      <c r="E2894" s="33" t="s">
        <v>31</v>
      </c>
      <c r="F2894" s="36">
        <v>0</v>
      </c>
      <c r="G2894" s="35">
        <v>846866.71</v>
      </c>
      <c r="H2894" s="43">
        <f t="shared" si="35"/>
        <v>770371172.36000371</v>
      </c>
      <c r="L2894" s="20"/>
      <c r="M2894" s="24"/>
    </row>
    <row r="2895" spans="2:13" s="4" customFormat="1" ht="37.5" customHeight="1" x14ac:dyDescent="0.2">
      <c r="B2895" s="33">
        <v>2881</v>
      </c>
      <c r="C2895" s="34">
        <v>45197</v>
      </c>
      <c r="D2895" s="33">
        <v>134766</v>
      </c>
      <c r="E2895" s="33" t="s">
        <v>31</v>
      </c>
      <c r="F2895" s="36">
        <v>0</v>
      </c>
      <c r="G2895" s="35">
        <v>19101.650000000001</v>
      </c>
      <c r="H2895" s="43">
        <f t="shared" si="35"/>
        <v>770352070.71000373</v>
      </c>
      <c r="L2895" s="20"/>
      <c r="M2895" s="24"/>
    </row>
    <row r="2896" spans="2:13" s="4" customFormat="1" ht="37.5" customHeight="1" x14ac:dyDescent="0.2">
      <c r="B2896" s="33">
        <v>2882</v>
      </c>
      <c r="C2896" s="34">
        <v>45197</v>
      </c>
      <c r="D2896" s="33">
        <v>134766</v>
      </c>
      <c r="E2896" s="33" t="s">
        <v>31</v>
      </c>
      <c r="F2896" s="36">
        <v>0</v>
      </c>
      <c r="G2896" s="35">
        <v>2</v>
      </c>
      <c r="H2896" s="43">
        <f t="shared" si="35"/>
        <v>770352068.71000373</v>
      </c>
      <c r="L2896" s="20"/>
      <c r="M2896" s="24"/>
    </row>
    <row r="2897" spans="2:13" s="4" customFormat="1" ht="37.5" customHeight="1" x14ac:dyDescent="0.2">
      <c r="B2897" s="33">
        <v>2883</v>
      </c>
      <c r="C2897" s="34">
        <v>45197</v>
      </c>
      <c r="D2897" s="33">
        <v>134767</v>
      </c>
      <c r="E2897" s="33" t="s">
        <v>31</v>
      </c>
      <c r="F2897" s="36">
        <v>0</v>
      </c>
      <c r="G2897" s="35">
        <v>101873.33</v>
      </c>
      <c r="H2897" s="43">
        <f t="shared" si="35"/>
        <v>770250195.38000369</v>
      </c>
      <c r="L2897" s="20"/>
      <c r="M2897" s="24"/>
    </row>
    <row r="2898" spans="2:13" s="4" customFormat="1" ht="37.5" customHeight="1" x14ac:dyDescent="0.2">
      <c r="B2898" s="33">
        <v>2884</v>
      </c>
      <c r="C2898" s="34">
        <v>45197</v>
      </c>
      <c r="D2898" s="33">
        <v>134767</v>
      </c>
      <c r="E2898" s="33" t="s">
        <v>31</v>
      </c>
      <c r="F2898" s="36">
        <v>0</v>
      </c>
      <c r="G2898" s="35">
        <v>2107532.8199999998</v>
      </c>
      <c r="H2898" s="43">
        <f t="shared" si="35"/>
        <v>768142662.56000364</v>
      </c>
      <c r="L2898" s="20"/>
      <c r="M2898" s="24"/>
    </row>
    <row r="2899" spans="2:13" s="4" customFormat="1" ht="37.5" customHeight="1" x14ac:dyDescent="0.2">
      <c r="B2899" s="33">
        <v>2885</v>
      </c>
      <c r="C2899" s="34">
        <v>45197</v>
      </c>
      <c r="D2899" s="33">
        <v>134768</v>
      </c>
      <c r="E2899" s="33" t="s">
        <v>31</v>
      </c>
      <c r="F2899" s="36">
        <v>0</v>
      </c>
      <c r="G2899" s="35">
        <v>4541.51</v>
      </c>
      <c r="H2899" s="43">
        <f t="shared" si="35"/>
        <v>768138121.05000365</v>
      </c>
      <c r="L2899" s="20"/>
      <c r="M2899" s="24"/>
    </row>
    <row r="2900" spans="2:13" s="4" customFormat="1" ht="37.5" customHeight="1" x14ac:dyDescent="0.2">
      <c r="B2900" s="33">
        <v>2886</v>
      </c>
      <c r="C2900" s="34">
        <v>45197</v>
      </c>
      <c r="D2900" s="33">
        <v>134768</v>
      </c>
      <c r="E2900" s="33" t="s">
        <v>31</v>
      </c>
      <c r="F2900" s="36">
        <v>0</v>
      </c>
      <c r="G2900" s="35">
        <v>493884.15999999997</v>
      </c>
      <c r="H2900" s="43">
        <f t="shared" si="35"/>
        <v>767644236.89000368</v>
      </c>
      <c r="L2900" s="20"/>
      <c r="M2900" s="24"/>
    </row>
    <row r="2901" spans="2:13" s="4" customFormat="1" ht="37.5" customHeight="1" x14ac:dyDescent="0.2">
      <c r="B2901" s="33">
        <v>2887</v>
      </c>
      <c r="C2901" s="34">
        <v>45197</v>
      </c>
      <c r="D2901" s="33">
        <v>134769</v>
      </c>
      <c r="E2901" s="33" t="s">
        <v>31</v>
      </c>
      <c r="F2901" s="36">
        <v>0</v>
      </c>
      <c r="G2901" s="35">
        <v>303413.86</v>
      </c>
      <c r="H2901" s="43">
        <f t="shared" si="35"/>
        <v>767340823.03000367</v>
      </c>
      <c r="L2901" s="20"/>
      <c r="M2901" s="24"/>
    </row>
    <row r="2902" spans="2:13" s="4" customFormat="1" ht="37.5" customHeight="1" x14ac:dyDescent="0.2">
      <c r="B2902" s="33">
        <v>2888</v>
      </c>
      <c r="C2902" s="34">
        <v>45197</v>
      </c>
      <c r="D2902" s="33">
        <v>134769</v>
      </c>
      <c r="E2902" s="33" t="s">
        <v>31</v>
      </c>
      <c r="F2902" s="36">
        <v>0</v>
      </c>
      <c r="G2902" s="35">
        <v>2029700.18</v>
      </c>
      <c r="H2902" s="43">
        <f t="shared" si="35"/>
        <v>765311122.85000372</v>
      </c>
      <c r="L2902" s="20"/>
      <c r="M2902" s="24"/>
    </row>
    <row r="2903" spans="2:13" s="4" customFormat="1" ht="37.5" customHeight="1" x14ac:dyDescent="0.2">
      <c r="B2903" s="33">
        <v>2889</v>
      </c>
      <c r="C2903" s="34">
        <v>45197</v>
      </c>
      <c r="D2903" s="33">
        <v>134770</v>
      </c>
      <c r="E2903" s="33" t="s">
        <v>31</v>
      </c>
      <c r="F2903" s="36">
        <v>0</v>
      </c>
      <c r="G2903" s="35">
        <v>538904.31999999995</v>
      </c>
      <c r="H2903" s="43">
        <f t="shared" si="35"/>
        <v>764772218.53000367</v>
      </c>
      <c r="L2903" s="20"/>
      <c r="M2903" s="24"/>
    </row>
    <row r="2904" spans="2:13" s="4" customFormat="1" ht="37.5" customHeight="1" x14ac:dyDescent="0.2">
      <c r="B2904" s="33">
        <v>2890</v>
      </c>
      <c r="C2904" s="34">
        <v>45197</v>
      </c>
      <c r="D2904" s="33">
        <v>134770</v>
      </c>
      <c r="E2904" s="33" t="s">
        <v>31</v>
      </c>
      <c r="F2904" s="36">
        <v>0</v>
      </c>
      <c r="G2904" s="35">
        <v>1641145.36</v>
      </c>
      <c r="H2904" s="43">
        <f t="shared" si="35"/>
        <v>763131073.17000365</v>
      </c>
      <c r="L2904" s="20"/>
      <c r="M2904" s="24"/>
    </row>
    <row r="2905" spans="2:13" s="4" customFormat="1" ht="37.5" customHeight="1" x14ac:dyDescent="0.2">
      <c r="B2905" s="33">
        <v>2891</v>
      </c>
      <c r="C2905" s="34">
        <v>45197</v>
      </c>
      <c r="D2905" s="33">
        <v>134771</v>
      </c>
      <c r="E2905" s="33" t="s">
        <v>31</v>
      </c>
      <c r="F2905" s="36">
        <v>0</v>
      </c>
      <c r="G2905" s="35">
        <v>136007.53</v>
      </c>
      <c r="H2905" s="43">
        <f t="shared" si="35"/>
        <v>762995065.64000368</v>
      </c>
      <c r="L2905" s="20"/>
      <c r="M2905" s="24"/>
    </row>
    <row r="2906" spans="2:13" s="4" customFormat="1" ht="37.5" customHeight="1" x14ac:dyDescent="0.2">
      <c r="B2906" s="33">
        <v>2892</v>
      </c>
      <c r="C2906" s="34">
        <v>45197</v>
      </c>
      <c r="D2906" s="33">
        <v>134771</v>
      </c>
      <c r="E2906" s="33" t="s">
        <v>31</v>
      </c>
      <c r="F2906" s="36">
        <v>0</v>
      </c>
      <c r="G2906" s="35">
        <v>922644.72</v>
      </c>
      <c r="H2906" s="43">
        <f t="shared" si="35"/>
        <v>762072420.92000365</v>
      </c>
      <c r="L2906" s="20"/>
      <c r="M2906" s="24"/>
    </row>
    <row r="2907" spans="2:13" s="4" customFormat="1" ht="37.5" customHeight="1" x14ac:dyDescent="0.2">
      <c r="B2907" s="33">
        <v>2893</v>
      </c>
      <c r="C2907" s="34">
        <v>45197</v>
      </c>
      <c r="D2907" s="33">
        <v>134772</v>
      </c>
      <c r="E2907" s="33" t="s">
        <v>31</v>
      </c>
      <c r="F2907" s="36">
        <v>0</v>
      </c>
      <c r="G2907" s="35">
        <v>680431.65</v>
      </c>
      <c r="H2907" s="43">
        <f t="shared" si="35"/>
        <v>761391989.27000368</v>
      </c>
      <c r="L2907" s="20"/>
      <c r="M2907" s="24"/>
    </row>
    <row r="2908" spans="2:13" s="4" customFormat="1" ht="37.5" customHeight="1" x14ac:dyDescent="0.2">
      <c r="B2908" s="33">
        <v>2894</v>
      </c>
      <c r="C2908" s="34">
        <v>45197</v>
      </c>
      <c r="D2908" s="33">
        <v>134772</v>
      </c>
      <c r="E2908" s="33" t="s">
        <v>31</v>
      </c>
      <c r="F2908" s="36">
        <v>0</v>
      </c>
      <c r="G2908" s="35">
        <v>2127821.0099999998</v>
      </c>
      <c r="H2908" s="43">
        <f t="shared" si="35"/>
        <v>759264168.26000369</v>
      </c>
      <c r="L2908" s="20"/>
      <c r="M2908" s="24"/>
    </row>
    <row r="2909" spans="2:13" s="4" customFormat="1" ht="37.5" customHeight="1" x14ac:dyDescent="0.2">
      <c r="B2909" s="33">
        <v>2895</v>
      </c>
      <c r="C2909" s="34">
        <v>45197</v>
      </c>
      <c r="D2909" s="33">
        <v>134773</v>
      </c>
      <c r="E2909" s="33" t="s">
        <v>31</v>
      </c>
      <c r="F2909" s="36">
        <v>0</v>
      </c>
      <c r="G2909" s="35">
        <v>223753.81</v>
      </c>
      <c r="H2909" s="43">
        <f t="shared" si="35"/>
        <v>759040414.45000374</v>
      </c>
      <c r="L2909" s="20"/>
      <c r="M2909" s="24"/>
    </row>
    <row r="2910" spans="2:13" s="4" customFormat="1" ht="37.5" customHeight="1" x14ac:dyDescent="0.2">
      <c r="B2910" s="33">
        <v>2896</v>
      </c>
      <c r="C2910" s="34">
        <v>45197</v>
      </c>
      <c r="D2910" s="33">
        <v>134773</v>
      </c>
      <c r="E2910" s="33" t="s">
        <v>31</v>
      </c>
      <c r="F2910" s="36">
        <v>0</v>
      </c>
      <c r="G2910" s="35">
        <v>924200.51</v>
      </c>
      <c r="H2910" s="43">
        <f t="shared" si="35"/>
        <v>758116213.94000375</v>
      </c>
      <c r="L2910" s="20"/>
      <c r="M2910" s="24"/>
    </row>
    <row r="2911" spans="2:13" s="4" customFormat="1" ht="37.5" customHeight="1" x14ac:dyDescent="0.2">
      <c r="B2911" s="33">
        <v>2897</v>
      </c>
      <c r="C2911" s="34">
        <v>45197</v>
      </c>
      <c r="D2911" s="33">
        <v>134774</v>
      </c>
      <c r="E2911" s="33" t="s">
        <v>31</v>
      </c>
      <c r="F2911" s="36">
        <v>0</v>
      </c>
      <c r="G2911" s="35">
        <v>12386.87</v>
      </c>
      <c r="H2911" s="43">
        <f t="shared" si="35"/>
        <v>758103827.07000375</v>
      </c>
      <c r="L2911" s="20"/>
      <c r="M2911" s="24"/>
    </row>
    <row r="2912" spans="2:13" s="4" customFormat="1" ht="37.5" customHeight="1" x14ac:dyDescent="0.2">
      <c r="B2912" s="33">
        <v>2898</v>
      </c>
      <c r="C2912" s="34">
        <v>45197</v>
      </c>
      <c r="D2912" s="33">
        <v>134774</v>
      </c>
      <c r="E2912" s="33" t="s">
        <v>31</v>
      </c>
      <c r="F2912" s="36">
        <v>0</v>
      </c>
      <c r="G2912" s="35">
        <v>1345134.54</v>
      </c>
      <c r="H2912" s="43">
        <f t="shared" si="35"/>
        <v>756758692.53000379</v>
      </c>
      <c r="L2912" s="20"/>
      <c r="M2912" s="24"/>
    </row>
    <row r="2913" spans="2:13" s="4" customFormat="1" ht="37.5" customHeight="1" x14ac:dyDescent="0.2">
      <c r="B2913" s="33">
        <v>2899</v>
      </c>
      <c r="C2913" s="34">
        <v>45197</v>
      </c>
      <c r="D2913" s="33">
        <v>134775</v>
      </c>
      <c r="E2913" s="33" t="s">
        <v>31</v>
      </c>
      <c r="F2913" s="36">
        <v>0</v>
      </c>
      <c r="G2913" s="35">
        <v>232979.62</v>
      </c>
      <c r="H2913" s="43">
        <f t="shared" si="35"/>
        <v>756525712.91000378</v>
      </c>
      <c r="L2913" s="20"/>
      <c r="M2913" s="24"/>
    </row>
    <row r="2914" spans="2:13" s="4" customFormat="1" ht="37.5" customHeight="1" x14ac:dyDescent="0.2">
      <c r="B2914" s="33">
        <v>2900</v>
      </c>
      <c r="C2914" s="34">
        <v>45197</v>
      </c>
      <c r="D2914" s="33">
        <v>134775</v>
      </c>
      <c r="E2914" s="33" t="s">
        <v>31</v>
      </c>
      <c r="F2914" s="36">
        <v>0</v>
      </c>
      <c r="G2914" s="35">
        <v>962307.14</v>
      </c>
      <c r="H2914" s="43">
        <f t="shared" si="35"/>
        <v>755563405.7700038</v>
      </c>
      <c r="L2914" s="20"/>
      <c r="M2914" s="24"/>
    </row>
    <row r="2915" spans="2:13" s="4" customFormat="1" ht="37.5" customHeight="1" x14ac:dyDescent="0.2">
      <c r="B2915" s="33">
        <v>2901</v>
      </c>
      <c r="C2915" s="34">
        <v>45197</v>
      </c>
      <c r="D2915" s="33">
        <v>134776</v>
      </c>
      <c r="E2915" s="33" t="s">
        <v>31</v>
      </c>
      <c r="F2915" s="36">
        <v>0</v>
      </c>
      <c r="G2915" s="35">
        <v>219196.48</v>
      </c>
      <c r="H2915" s="43">
        <f t="shared" si="35"/>
        <v>755344209.29000378</v>
      </c>
      <c r="L2915" s="20"/>
      <c r="M2915" s="24"/>
    </row>
    <row r="2916" spans="2:13" s="4" customFormat="1" ht="37.5" customHeight="1" x14ac:dyDescent="0.2">
      <c r="B2916" s="33">
        <v>2902</v>
      </c>
      <c r="C2916" s="34">
        <v>45197</v>
      </c>
      <c r="D2916" s="33">
        <v>134776</v>
      </c>
      <c r="E2916" s="33" t="s">
        <v>31</v>
      </c>
      <c r="F2916" s="36">
        <v>0</v>
      </c>
      <c r="G2916" s="35">
        <v>905376.75</v>
      </c>
      <c r="H2916" s="43">
        <f t="shared" si="35"/>
        <v>754438832.54000378</v>
      </c>
      <c r="L2916" s="20"/>
      <c r="M2916" s="24"/>
    </row>
    <row r="2917" spans="2:13" s="4" customFormat="1" ht="37.5" customHeight="1" x14ac:dyDescent="0.2">
      <c r="B2917" s="33">
        <v>2903</v>
      </c>
      <c r="C2917" s="34">
        <v>45197</v>
      </c>
      <c r="D2917" s="33">
        <v>134777</v>
      </c>
      <c r="E2917" s="33" t="s">
        <v>31</v>
      </c>
      <c r="F2917" s="36">
        <v>0</v>
      </c>
      <c r="G2917" s="35">
        <v>49527.14</v>
      </c>
      <c r="H2917" s="43">
        <f t="shared" si="35"/>
        <v>754389305.40000379</v>
      </c>
      <c r="L2917" s="20"/>
      <c r="M2917" s="24"/>
    </row>
    <row r="2918" spans="2:13" s="4" customFormat="1" ht="37.5" customHeight="1" x14ac:dyDescent="0.2">
      <c r="B2918" s="33">
        <v>2904</v>
      </c>
      <c r="C2918" s="34">
        <v>45197</v>
      </c>
      <c r="D2918" s="33">
        <v>134777</v>
      </c>
      <c r="E2918" s="33" t="s">
        <v>31</v>
      </c>
      <c r="F2918" s="36">
        <v>0</v>
      </c>
      <c r="G2918" s="35">
        <v>1119313.33</v>
      </c>
      <c r="H2918" s="43">
        <f t="shared" si="35"/>
        <v>753269992.07000375</v>
      </c>
      <c r="L2918" s="20"/>
      <c r="M2918" s="24"/>
    </row>
    <row r="2919" spans="2:13" s="4" customFormat="1" ht="37.5" customHeight="1" x14ac:dyDescent="0.2">
      <c r="B2919" s="33">
        <v>2905</v>
      </c>
      <c r="C2919" s="34">
        <v>45197</v>
      </c>
      <c r="D2919" s="33">
        <v>134778</v>
      </c>
      <c r="E2919" s="33" t="s">
        <v>31</v>
      </c>
      <c r="F2919" s="36">
        <v>0</v>
      </c>
      <c r="G2919" s="35">
        <v>218510.27</v>
      </c>
      <c r="H2919" s="43">
        <f t="shared" si="35"/>
        <v>753051481.80000377</v>
      </c>
      <c r="L2919" s="20"/>
      <c r="M2919" s="24"/>
    </row>
    <row r="2920" spans="2:13" s="4" customFormat="1" ht="37.5" customHeight="1" x14ac:dyDescent="0.2">
      <c r="B2920" s="33">
        <v>2906</v>
      </c>
      <c r="C2920" s="34">
        <v>45197</v>
      </c>
      <c r="D2920" s="33">
        <v>134778</v>
      </c>
      <c r="E2920" s="33" t="s">
        <v>31</v>
      </c>
      <c r="F2920" s="36">
        <v>0</v>
      </c>
      <c r="G2920" s="35">
        <v>1152235.96</v>
      </c>
      <c r="H2920" s="43">
        <f t="shared" si="35"/>
        <v>751899245.84000373</v>
      </c>
      <c r="L2920" s="20"/>
      <c r="M2920" s="24"/>
    </row>
    <row r="2921" spans="2:13" s="4" customFormat="1" ht="37.5" customHeight="1" x14ac:dyDescent="0.2">
      <c r="B2921" s="33">
        <v>2907</v>
      </c>
      <c r="C2921" s="34">
        <v>45197</v>
      </c>
      <c r="D2921" s="33">
        <v>134779</v>
      </c>
      <c r="E2921" s="33" t="s">
        <v>31</v>
      </c>
      <c r="F2921" s="36">
        <v>0</v>
      </c>
      <c r="G2921" s="35">
        <v>55646.66</v>
      </c>
      <c r="H2921" s="43">
        <f t="shared" si="35"/>
        <v>751843599.18000376</v>
      </c>
      <c r="L2921" s="20"/>
      <c r="M2921" s="24"/>
    </row>
    <row r="2922" spans="2:13" s="4" customFormat="1" ht="37.5" customHeight="1" x14ac:dyDescent="0.2">
      <c r="B2922" s="33">
        <v>2908</v>
      </c>
      <c r="C2922" s="34">
        <v>45197</v>
      </c>
      <c r="D2922" s="33">
        <v>134779</v>
      </c>
      <c r="E2922" s="33" t="s">
        <v>31</v>
      </c>
      <c r="F2922" s="36">
        <v>0</v>
      </c>
      <c r="G2922" s="35">
        <v>3</v>
      </c>
      <c r="H2922" s="43">
        <f t="shared" si="35"/>
        <v>751843596.18000376</v>
      </c>
      <c r="L2922" s="20"/>
      <c r="M2922" s="24"/>
    </row>
    <row r="2923" spans="2:13" s="4" customFormat="1" ht="37.5" customHeight="1" x14ac:dyDescent="0.2">
      <c r="B2923" s="33">
        <v>2909</v>
      </c>
      <c r="C2923" s="34">
        <v>45197</v>
      </c>
      <c r="D2923" s="33">
        <v>134780</v>
      </c>
      <c r="E2923" s="33" t="s">
        <v>31</v>
      </c>
      <c r="F2923" s="36">
        <v>0</v>
      </c>
      <c r="G2923" s="35">
        <v>31763.58</v>
      </c>
      <c r="H2923" s="43">
        <f t="shared" si="35"/>
        <v>751811832.60000372</v>
      </c>
      <c r="L2923" s="20"/>
      <c r="M2923" s="24"/>
    </row>
    <row r="2924" spans="2:13" s="4" customFormat="1" ht="37.5" customHeight="1" x14ac:dyDescent="0.2">
      <c r="B2924" s="33">
        <v>2910</v>
      </c>
      <c r="C2924" s="34">
        <v>45197</v>
      </c>
      <c r="D2924" s="33">
        <v>134780</v>
      </c>
      <c r="E2924" s="33" t="s">
        <v>31</v>
      </c>
      <c r="F2924" s="36">
        <v>0</v>
      </c>
      <c r="G2924" s="35">
        <v>717856.86</v>
      </c>
      <c r="H2924" s="43">
        <f t="shared" si="35"/>
        <v>751093975.74000371</v>
      </c>
      <c r="L2924" s="20"/>
      <c r="M2924" s="24"/>
    </row>
    <row r="2925" spans="2:13" s="4" customFormat="1" ht="37.5" customHeight="1" x14ac:dyDescent="0.2">
      <c r="B2925" s="33">
        <v>2911</v>
      </c>
      <c r="C2925" s="34">
        <v>45197</v>
      </c>
      <c r="D2925" s="33">
        <v>134781</v>
      </c>
      <c r="E2925" s="33" t="s">
        <v>31</v>
      </c>
      <c r="F2925" s="36">
        <v>0</v>
      </c>
      <c r="G2925" s="35">
        <v>387395.42</v>
      </c>
      <c r="H2925" s="43">
        <f t="shared" si="35"/>
        <v>750706580.32000375</v>
      </c>
      <c r="L2925" s="20"/>
      <c r="M2925" s="24"/>
    </row>
    <row r="2926" spans="2:13" s="4" customFormat="1" ht="37.5" customHeight="1" x14ac:dyDescent="0.2">
      <c r="B2926" s="33">
        <v>2912</v>
      </c>
      <c r="C2926" s="34">
        <v>45197</v>
      </c>
      <c r="D2926" s="33">
        <v>134781</v>
      </c>
      <c r="E2926" s="33" t="s">
        <v>31</v>
      </c>
      <c r="F2926" s="36">
        <v>0</v>
      </c>
      <c r="G2926" s="35">
        <v>3177771.73</v>
      </c>
      <c r="H2926" s="43">
        <f t="shared" si="35"/>
        <v>747528808.59000373</v>
      </c>
      <c r="L2926" s="20"/>
      <c r="M2926" s="24"/>
    </row>
    <row r="2927" spans="2:13" s="4" customFormat="1" ht="37.5" customHeight="1" x14ac:dyDescent="0.2">
      <c r="B2927" s="33">
        <v>2913</v>
      </c>
      <c r="C2927" s="34">
        <v>45197</v>
      </c>
      <c r="D2927" s="33">
        <v>134782</v>
      </c>
      <c r="E2927" s="33" t="s">
        <v>31</v>
      </c>
      <c r="F2927" s="36">
        <v>0</v>
      </c>
      <c r="G2927" s="35">
        <v>81401.52</v>
      </c>
      <c r="H2927" s="43">
        <f t="shared" si="35"/>
        <v>747447407.07000375</v>
      </c>
      <c r="L2927" s="20"/>
      <c r="M2927" s="24"/>
    </row>
    <row r="2928" spans="2:13" s="4" customFormat="1" ht="37.5" customHeight="1" x14ac:dyDescent="0.2">
      <c r="B2928" s="33">
        <v>2914</v>
      </c>
      <c r="C2928" s="34">
        <v>45197</v>
      </c>
      <c r="D2928" s="33">
        <v>134782</v>
      </c>
      <c r="E2928" s="33" t="s">
        <v>31</v>
      </c>
      <c r="F2928" s="36">
        <v>0</v>
      </c>
      <c r="G2928" s="35">
        <v>521384.79</v>
      </c>
      <c r="H2928" s="43">
        <f t="shared" si="35"/>
        <v>746926022.28000379</v>
      </c>
      <c r="L2928" s="20"/>
      <c r="M2928" s="24"/>
    </row>
    <row r="2929" spans="2:13" s="4" customFormat="1" ht="37.5" customHeight="1" x14ac:dyDescent="0.2">
      <c r="B2929" s="33">
        <v>2915</v>
      </c>
      <c r="C2929" s="34">
        <v>45197</v>
      </c>
      <c r="D2929" s="33">
        <v>134783</v>
      </c>
      <c r="E2929" s="33" t="s">
        <v>31</v>
      </c>
      <c r="F2929" s="36">
        <v>0</v>
      </c>
      <c r="G2929" s="35">
        <v>30060.02</v>
      </c>
      <c r="H2929" s="43">
        <f t="shared" si="35"/>
        <v>746895962.26000381</v>
      </c>
      <c r="L2929" s="20"/>
      <c r="M2929" s="24"/>
    </row>
    <row r="2930" spans="2:13" s="4" customFormat="1" ht="37.5" customHeight="1" x14ac:dyDescent="0.2">
      <c r="B2930" s="33">
        <v>2916</v>
      </c>
      <c r="C2930" s="34">
        <v>45197</v>
      </c>
      <c r="D2930" s="33">
        <v>134783</v>
      </c>
      <c r="E2930" s="33" t="s">
        <v>31</v>
      </c>
      <c r="F2930" s="36">
        <v>0</v>
      </c>
      <c r="G2930" s="35">
        <v>679356.36</v>
      </c>
      <c r="H2930" s="43">
        <f t="shared" si="35"/>
        <v>746216605.90000379</v>
      </c>
      <c r="L2930" s="20"/>
      <c r="M2930" s="24"/>
    </row>
    <row r="2931" spans="2:13" s="4" customFormat="1" ht="37.5" customHeight="1" x14ac:dyDescent="0.2">
      <c r="B2931" s="33">
        <v>2917</v>
      </c>
      <c r="C2931" s="34">
        <v>45197</v>
      </c>
      <c r="D2931" s="33">
        <v>134784</v>
      </c>
      <c r="E2931" s="33" t="s">
        <v>31</v>
      </c>
      <c r="F2931" s="36">
        <v>0</v>
      </c>
      <c r="G2931" s="35">
        <v>101928.59</v>
      </c>
      <c r="H2931" s="43">
        <f t="shared" si="35"/>
        <v>746114677.31000376</v>
      </c>
      <c r="L2931" s="20"/>
      <c r="M2931" s="24"/>
    </row>
    <row r="2932" spans="2:13" s="4" customFormat="1" ht="37.5" customHeight="1" x14ac:dyDescent="0.2">
      <c r="B2932" s="33">
        <v>2918</v>
      </c>
      <c r="C2932" s="34">
        <v>45197</v>
      </c>
      <c r="D2932" s="33">
        <v>134784</v>
      </c>
      <c r="E2932" s="33" t="s">
        <v>31</v>
      </c>
      <c r="F2932" s="36">
        <v>0</v>
      </c>
      <c r="G2932" s="35">
        <v>421009.37</v>
      </c>
      <c r="H2932" s="43">
        <f t="shared" si="35"/>
        <v>745693667.94000375</v>
      </c>
      <c r="L2932" s="20"/>
      <c r="M2932" s="24"/>
    </row>
    <row r="2933" spans="2:13" s="4" customFormat="1" ht="37.5" customHeight="1" x14ac:dyDescent="0.2">
      <c r="B2933" s="33">
        <v>2919</v>
      </c>
      <c r="C2933" s="34">
        <v>45197</v>
      </c>
      <c r="D2933" s="33">
        <v>134785</v>
      </c>
      <c r="E2933" s="33" t="s">
        <v>31</v>
      </c>
      <c r="F2933" s="36">
        <v>0</v>
      </c>
      <c r="G2933" s="35">
        <v>498666.43</v>
      </c>
      <c r="H2933" s="43">
        <f t="shared" si="35"/>
        <v>745195001.51000381</v>
      </c>
      <c r="L2933" s="20"/>
      <c r="M2933" s="24"/>
    </row>
    <row r="2934" spans="2:13" s="4" customFormat="1" ht="37.5" customHeight="1" x14ac:dyDescent="0.2">
      <c r="B2934" s="33">
        <v>2920</v>
      </c>
      <c r="C2934" s="34">
        <v>45197</v>
      </c>
      <c r="D2934" s="33">
        <v>134785</v>
      </c>
      <c r="E2934" s="33" t="s">
        <v>31</v>
      </c>
      <c r="F2934" s="36">
        <v>0</v>
      </c>
      <c r="G2934" s="35">
        <v>1567247.65</v>
      </c>
      <c r="H2934" s="43">
        <f t="shared" si="35"/>
        <v>743627753.86000383</v>
      </c>
      <c r="L2934" s="20"/>
      <c r="M2934" s="24"/>
    </row>
    <row r="2935" spans="2:13" s="4" customFormat="1" ht="37.5" customHeight="1" x14ac:dyDescent="0.2">
      <c r="B2935" s="33">
        <v>2921</v>
      </c>
      <c r="C2935" s="34">
        <v>45197</v>
      </c>
      <c r="D2935" s="33">
        <v>134786</v>
      </c>
      <c r="E2935" s="33" t="s">
        <v>31</v>
      </c>
      <c r="F2935" s="36">
        <v>0</v>
      </c>
      <c r="G2935" s="35">
        <v>83399.02</v>
      </c>
      <c r="H2935" s="43">
        <f t="shared" si="35"/>
        <v>743544354.84000385</v>
      </c>
      <c r="L2935" s="20"/>
      <c r="M2935" s="24"/>
    </row>
    <row r="2936" spans="2:13" s="4" customFormat="1" ht="37.5" customHeight="1" x14ac:dyDescent="0.2">
      <c r="B2936" s="33">
        <v>2922</v>
      </c>
      <c r="C2936" s="34">
        <v>45197</v>
      </c>
      <c r="D2936" s="33">
        <v>134786</v>
      </c>
      <c r="E2936" s="33" t="s">
        <v>31</v>
      </c>
      <c r="F2936" s="36">
        <v>0</v>
      </c>
      <c r="G2936" s="35">
        <v>1463489.27</v>
      </c>
      <c r="H2936" s="43">
        <f t="shared" si="35"/>
        <v>742080865.57000387</v>
      </c>
      <c r="L2936" s="20"/>
      <c r="M2936" s="24"/>
    </row>
    <row r="2937" spans="2:13" s="4" customFormat="1" ht="37.5" customHeight="1" x14ac:dyDescent="0.2">
      <c r="B2937" s="33">
        <v>2923</v>
      </c>
      <c r="C2937" s="34">
        <v>45197</v>
      </c>
      <c r="D2937" s="33">
        <v>134787</v>
      </c>
      <c r="E2937" s="33" t="s">
        <v>31</v>
      </c>
      <c r="F2937" s="36">
        <v>0</v>
      </c>
      <c r="G2937" s="35">
        <v>12912.63</v>
      </c>
      <c r="H2937" s="43">
        <f t="shared" si="35"/>
        <v>742067952.94000387</v>
      </c>
      <c r="L2937" s="20"/>
      <c r="M2937" s="24"/>
    </row>
    <row r="2938" spans="2:13" s="4" customFormat="1" ht="37.5" customHeight="1" x14ac:dyDescent="0.2">
      <c r="B2938" s="33">
        <v>2924</v>
      </c>
      <c r="C2938" s="34">
        <v>45197</v>
      </c>
      <c r="D2938" s="33">
        <v>134787</v>
      </c>
      <c r="E2938" s="33" t="s">
        <v>31</v>
      </c>
      <c r="F2938" s="36">
        <v>0</v>
      </c>
      <c r="G2938" s="35">
        <v>1384452.88</v>
      </c>
      <c r="H2938" s="43">
        <f t="shared" si="35"/>
        <v>740683500.06000388</v>
      </c>
      <c r="L2938" s="20"/>
      <c r="M2938" s="24"/>
    </row>
    <row r="2939" spans="2:13" s="4" customFormat="1" ht="37.5" customHeight="1" x14ac:dyDescent="0.2">
      <c r="B2939" s="33">
        <v>2925</v>
      </c>
      <c r="C2939" s="34">
        <v>45197</v>
      </c>
      <c r="D2939" s="33">
        <v>134788</v>
      </c>
      <c r="E2939" s="33" t="s">
        <v>31</v>
      </c>
      <c r="F2939" s="36">
        <v>0</v>
      </c>
      <c r="G2939" s="35">
        <v>341382.96</v>
      </c>
      <c r="H2939" s="43">
        <f t="shared" si="35"/>
        <v>740342117.10000384</v>
      </c>
      <c r="L2939" s="20"/>
      <c r="M2939" s="24"/>
    </row>
    <row r="2940" spans="2:13" s="4" customFormat="1" ht="37.5" customHeight="1" x14ac:dyDescent="0.2">
      <c r="B2940" s="33">
        <v>2926</v>
      </c>
      <c r="C2940" s="34">
        <v>45197</v>
      </c>
      <c r="D2940" s="33">
        <v>134788</v>
      </c>
      <c r="E2940" s="33" t="s">
        <v>31</v>
      </c>
      <c r="F2940" s="36">
        <v>0</v>
      </c>
      <c r="G2940" s="35">
        <v>759834.63</v>
      </c>
      <c r="H2940" s="43">
        <f t="shared" si="35"/>
        <v>739582282.47000384</v>
      </c>
      <c r="L2940" s="20"/>
      <c r="M2940" s="24"/>
    </row>
    <row r="2941" spans="2:13" s="4" customFormat="1" ht="37.5" customHeight="1" x14ac:dyDescent="0.2">
      <c r="B2941" s="33">
        <v>2927</v>
      </c>
      <c r="C2941" s="34">
        <v>45197</v>
      </c>
      <c r="D2941" s="33">
        <v>134789</v>
      </c>
      <c r="E2941" s="33" t="s">
        <v>31</v>
      </c>
      <c r="F2941" s="36">
        <v>0</v>
      </c>
      <c r="G2941" s="35">
        <v>55335.56</v>
      </c>
      <c r="H2941" s="43">
        <f t="shared" si="35"/>
        <v>739526946.9100039</v>
      </c>
      <c r="L2941" s="20"/>
      <c r="M2941" s="24"/>
    </row>
    <row r="2942" spans="2:13" s="4" customFormat="1" ht="37.5" customHeight="1" x14ac:dyDescent="0.2">
      <c r="B2942" s="33">
        <v>2928</v>
      </c>
      <c r="C2942" s="34">
        <v>45197</v>
      </c>
      <c r="D2942" s="33">
        <v>134789</v>
      </c>
      <c r="E2942" s="33" t="s">
        <v>31</v>
      </c>
      <c r="F2942" s="36">
        <v>0</v>
      </c>
      <c r="G2942" s="35">
        <v>961089.48</v>
      </c>
      <c r="H2942" s="43">
        <f t="shared" si="35"/>
        <v>738565857.43000388</v>
      </c>
      <c r="L2942" s="20"/>
      <c r="M2942" s="24"/>
    </row>
    <row r="2943" spans="2:13" s="4" customFormat="1" ht="37.5" customHeight="1" x14ac:dyDescent="0.2">
      <c r="B2943" s="33">
        <v>2929</v>
      </c>
      <c r="C2943" s="34">
        <v>45197</v>
      </c>
      <c r="D2943" s="33">
        <v>134790</v>
      </c>
      <c r="E2943" s="33" t="s">
        <v>31</v>
      </c>
      <c r="F2943" s="36">
        <v>0</v>
      </c>
      <c r="G2943" s="35">
        <v>277316.33</v>
      </c>
      <c r="H2943" s="43">
        <f t="shared" si="35"/>
        <v>738288541.10000384</v>
      </c>
      <c r="L2943" s="20"/>
      <c r="M2943" s="24"/>
    </row>
    <row r="2944" spans="2:13" s="4" customFormat="1" ht="37.5" customHeight="1" x14ac:dyDescent="0.2">
      <c r="B2944" s="33">
        <v>2930</v>
      </c>
      <c r="C2944" s="34">
        <v>45197</v>
      </c>
      <c r="D2944" s="33">
        <v>134790</v>
      </c>
      <c r="E2944" s="33" t="s">
        <v>31</v>
      </c>
      <c r="F2944" s="36">
        <v>0</v>
      </c>
      <c r="G2944" s="35">
        <v>1145437.03</v>
      </c>
      <c r="H2944" s="43">
        <f t="shared" si="35"/>
        <v>737143104.07000387</v>
      </c>
      <c r="L2944" s="20"/>
      <c r="M2944" s="24"/>
    </row>
    <row r="2945" spans="2:13" s="4" customFormat="1" ht="37.5" customHeight="1" x14ac:dyDescent="0.2">
      <c r="B2945" s="33">
        <v>2931</v>
      </c>
      <c r="C2945" s="34">
        <v>45197</v>
      </c>
      <c r="D2945" s="33">
        <v>134791</v>
      </c>
      <c r="E2945" s="33" t="s">
        <v>31</v>
      </c>
      <c r="F2945" s="36">
        <v>0</v>
      </c>
      <c r="G2945" s="35">
        <v>40851.03</v>
      </c>
      <c r="H2945" s="43">
        <f t="shared" si="35"/>
        <v>737102253.0400039</v>
      </c>
      <c r="L2945" s="20"/>
      <c r="M2945" s="24"/>
    </row>
    <row r="2946" spans="2:13" s="4" customFormat="1" ht="37.5" customHeight="1" x14ac:dyDescent="0.2">
      <c r="B2946" s="33">
        <v>2932</v>
      </c>
      <c r="C2946" s="34">
        <v>45197</v>
      </c>
      <c r="D2946" s="33">
        <v>134791</v>
      </c>
      <c r="E2946" s="33" t="s">
        <v>31</v>
      </c>
      <c r="F2946" s="36">
        <v>0</v>
      </c>
      <c r="G2946" s="35">
        <v>407750.54</v>
      </c>
      <c r="H2946" s="43">
        <f t="shared" si="35"/>
        <v>736694502.50000393</v>
      </c>
      <c r="L2946" s="20"/>
      <c r="M2946" s="24"/>
    </row>
    <row r="2947" spans="2:13" s="4" customFormat="1" ht="37.5" customHeight="1" x14ac:dyDescent="0.2">
      <c r="B2947" s="33">
        <v>2933</v>
      </c>
      <c r="C2947" s="34">
        <v>45197</v>
      </c>
      <c r="D2947" s="33">
        <v>134792</v>
      </c>
      <c r="E2947" s="33" t="s">
        <v>31</v>
      </c>
      <c r="F2947" s="36">
        <v>0</v>
      </c>
      <c r="G2947" s="35">
        <v>471586.43</v>
      </c>
      <c r="H2947" s="43">
        <f t="shared" si="35"/>
        <v>736222916.07000399</v>
      </c>
      <c r="L2947" s="20"/>
      <c r="M2947" s="24"/>
    </row>
    <row r="2948" spans="2:13" s="4" customFormat="1" ht="37.5" customHeight="1" x14ac:dyDescent="0.2">
      <c r="B2948" s="33">
        <v>2934</v>
      </c>
      <c r="C2948" s="34">
        <v>45197</v>
      </c>
      <c r="D2948" s="33">
        <v>134792</v>
      </c>
      <c r="E2948" s="33" t="s">
        <v>31</v>
      </c>
      <c r="F2948" s="36">
        <v>0</v>
      </c>
      <c r="G2948" s="35">
        <v>1571009.24</v>
      </c>
      <c r="H2948" s="43">
        <f t="shared" si="35"/>
        <v>734651906.83000398</v>
      </c>
      <c r="L2948" s="20"/>
      <c r="M2948" s="24"/>
    </row>
    <row r="2949" spans="2:13" s="4" customFormat="1" ht="37.5" customHeight="1" x14ac:dyDescent="0.2">
      <c r="B2949" s="33">
        <v>2935</v>
      </c>
      <c r="C2949" s="34">
        <v>45197</v>
      </c>
      <c r="D2949" s="33">
        <v>134793</v>
      </c>
      <c r="E2949" s="33" t="s">
        <v>31</v>
      </c>
      <c r="F2949" s="36">
        <v>0</v>
      </c>
      <c r="G2949" s="35">
        <v>121678.8</v>
      </c>
      <c r="H2949" s="43">
        <f t="shared" si="35"/>
        <v>734530228.03000402</v>
      </c>
      <c r="L2949" s="20"/>
      <c r="M2949" s="24"/>
    </row>
    <row r="2950" spans="2:13" s="4" customFormat="1" ht="37.5" customHeight="1" x14ac:dyDescent="0.2">
      <c r="B2950" s="33">
        <v>2936</v>
      </c>
      <c r="C2950" s="34">
        <v>45197</v>
      </c>
      <c r="D2950" s="33">
        <v>134793</v>
      </c>
      <c r="E2950" s="33" t="s">
        <v>31</v>
      </c>
      <c r="F2950" s="36">
        <v>0</v>
      </c>
      <c r="G2950" s="35">
        <v>2513867.9900000002</v>
      </c>
      <c r="H2950" s="43">
        <f t="shared" si="35"/>
        <v>732016360.04000401</v>
      </c>
      <c r="L2950" s="20"/>
      <c r="M2950" s="24"/>
    </row>
    <row r="2951" spans="2:13" s="4" customFormat="1" ht="37.5" customHeight="1" x14ac:dyDescent="0.2">
      <c r="B2951" s="33">
        <v>2937</v>
      </c>
      <c r="C2951" s="34">
        <v>45197</v>
      </c>
      <c r="D2951" s="33">
        <v>134794</v>
      </c>
      <c r="E2951" s="33" t="s">
        <v>31</v>
      </c>
      <c r="F2951" s="36">
        <v>0</v>
      </c>
      <c r="G2951" s="35">
        <v>2584.12</v>
      </c>
      <c r="H2951" s="43">
        <f t="shared" si="35"/>
        <v>732013775.92000401</v>
      </c>
      <c r="L2951" s="20"/>
      <c r="M2951" s="24"/>
    </row>
    <row r="2952" spans="2:13" s="4" customFormat="1" ht="37.5" customHeight="1" x14ac:dyDescent="0.2">
      <c r="B2952" s="33">
        <v>2938</v>
      </c>
      <c r="C2952" s="34">
        <v>45197</v>
      </c>
      <c r="D2952" s="33">
        <v>134794</v>
      </c>
      <c r="E2952" s="33" t="s">
        <v>31</v>
      </c>
      <c r="F2952" s="36">
        <v>0</v>
      </c>
      <c r="G2952" s="35">
        <v>277704.58</v>
      </c>
      <c r="H2952" s="43">
        <f t="shared" si="35"/>
        <v>731736071.34000397</v>
      </c>
      <c r="L2952" s="20"/>
      <c r="M2952" s="24"/>
    </row>
    <row r="2953" spans="2:13" s="4" customFormat="1" ht="37.5" customHeight="1" x14ac:dyDescent="0.2">
      <c r="B2953" s="33">
        <v>2939</v>
      </c>
      <c r="C2953" s="34">
        <v>45197</v>
      </c>
      <c r="D2953" s="33">
        <v>134795</v>
      </c>
      <c r="E2953" s="33" t="s">
        <v>31</v>
      </c>
      <c r="F2953" s="36">
        <v>0</v>
      </c>
      <c r="G2953" s="35">
        <v>86106.25</v>
      </c>
      <c r="H2953" s="43">
        <f t="shared" si="35"/>
        <v>731649965.09000397</v>
      </c>
      <c r="L2953" s="20"/>
      <c r="M2953" s="24"/>
    </row>
    <row r="2954" spans="2:13" s="4" customFormat="1" ht="37.5" customHeight="1" x14ac:dyDescent="0.2">
      <c r="B2954" s="33">
        <v>2940</v>
      </c>
      <c r="C2954" s="34">
        <v>45197</v>
      </c>
      <c r="D2954" s="33">
        <v>134795</v>
      </c>
      <c r="E2954" s="33" t="s">
        <v>31</v>
      </c>
      <c r="F2954" s="36">
        <v>0</v>
      </c>
      <c r="G2954" s="35">
        <v>1946001.44</v>
      </c>
      <c r="H2954" s="43">
        <f t="shared" si="35"/>
        <v>729703963.65000391</v>
      </c>
      <c r="L2954" s="20"/>
      <c r="M2954" s="24"/>
    </row>
    <row r="2955" spans="2:13" s="4" customFormat="1" ht="37.5" customHeight="1" x14ac:dyDescent="0.2">
      <c r="B2955" s="33">
        <v>2941</v>
      </c>
      <c r="C2955" s="34">
        <v>45197</v>
      </c>
      <c r="D2955" s="33">
        <v>134796</v>
      </c>
      <c r="E2955" s="33" t="s">
        <v>31</v>
      </c>
      <c r="F2955" s="36">
        <v>0</v>
      </c>
      <c r="G2955" s="35">
        <v>228885.36</v>
      </c>
      <c r="H2955" s="43">
        <f t="shared" si="35"/>
        <v>729475078.2900039</v>
      </c>
      <c r="L2955" s="20"/>
      <c r="M2955" s="24"/>
    </row>
    <row r="2956" spans="2:13" s="4" customFormat="1" ht="37.5" customHeight="1" x14ac:dyDescent="0.2">
      <c r="B2956" s="33">
        <v>2942</v>
      </c>
      <c r="C2956" s="34">
        <v>45197</v>
      </c>
      <c r="D2956" s="33">
        <v>134796</v>
      </c>
      <c r="E2956" s="33" t="s">
        <v>31</v>
      </c>
      <c r="F2956" s="36">
        <v>0</v>
      </c>
      <c r="G2956" s="35">
        <v>1942384.57</v>
      </c>
      <c r="H2956" s="43">
        <f t="shared" si="35"/>
        <v>727532693.72000384</v>
      </c>
      <c r="L2956" s="20"/>
      <c r="M2956" s="24"/>
    </row>
    <row r="2957" spans="2:13" s="4" customFormat="1" ht="37.5" customHeight="1" x14ac:dyDescent="0.2">
      <c r="B2957" s="33">
        <v>2943</v>
      </c>
      <c r="C2957" s="34">
        <v>45197</v>
      </c>
      <c r="D2957" s="33">
        <v>134797</v>
      </c>
      <c r="E2957" s="33" t="s">
        <v>31</v>
      </c>
      <c r="F2957" s="36">
        <v>0</v>
      </c>
      <c r="G2957" s="35">
        <v>143721.43</v>
      </c>
      <c r="H2957" s="43">
        <f t="shared" si="35"/>
        <v>727388972.2900039</v>
      </c>
      <c r="L2957" s="20"/>
      <c r="M2957" s="24"/>
    </row>
    <row r="2958" spans="2:13" s="4" customFormat="1" ht="37.5" customHeight="1" x14ac:dyDescent="0.2">
      <c r="B2958" s="33">
        <v>2944</v>
      </c>
      <c r="C2958" s="34">
        <v>45197</v>
      </c>
      <c r="D2958" s="33">
        <v>134797</v>
      </c>
      <c r="E2958" s="33" t="s">
        <v>31</v>
      </c>
      <c r="F2958" s="36">
        <v>0</v>
      </c>
      <c r="G2958" s="35">
        <v>2709544.11</v>
      </c>
      <c r="H2958" s="43">
        <f t="shared" si="35"/>
        <v>724679428.18000388</v>
      </c>
      <c r="L2958" s="20"/>
      <c r="M2958" s="24"/>
    </row>
    <row r="2959" spans="2:13" s="4" customFormat="1" ht="37.5" customHeight="1" x14ac:dyDescent="0.2">
      <c r="B2959" s="33">
        <v>2945</v>
      </c>
      <c r="C2959" s="34">
        <v>45197</v>
      </c>
      <c r="D2959" s="33">
        <v>134798</v>
      </c>
      <c r="E2959" s="33" t="s">
        <v>31</v>
      </c>
      <c r="F2959" s="36">
        <v>0</v>
      </c>
      <c r="G2959" s="35">
        <v>241503</v>
      </c>
      <c r="H2959" s="43">
        <f t="shared" si="35"/>
        <v>724437925.18000388</v>
      </c>
      <c r="L2959" s="20"/>
      <c r="M2959" s="24"/>
    </row>
    <row r="2960" spans="2:13" s="4" customFormat="1" ht="37.5" customHeight="1" x14ac:dyDescent="0.2">
      <c r="B2960" s="33">
        <v>2946</v>
      </c>
      <c r="C2960" s="34">
        <v>45197</v>
      </c>
      <c r="D2960" s="33">
        <v>134799</v>
      </c>
      <c r="E2960" s="33" t="s">
        <v>31</v>
      </c>
      <c r="F2960" s="36">
        <v>0</v>
      </c>
      <c r="G2960" s="35">
        <v>4271246</v>
      </c>
      <c r="H2960" s="43">
        <f t="shared" si="35"/>
        <v>720166679.18000388</v>
      </c>
      <c r="L2960" s="20"/>
      <c r="M2960" s="24"/>
    </row>
    <row r="2961" spans="2:13" s="4" customFormat="1" ht="37.5" customHeight="1" x14ac:dyDescent="0.2">
      <c r="B2961" s="33">
        <v>2947</v>
      </c>
      <c r="C2961" s="34">
        <v>45197</v>
      </c>
      <c r="D2961" s="33">
        <v>134800</v>
      </c>
      <c r="E2961" s="33" t="s">
        <v>31</v>
      </c>
      <c r="F2961" s="36">
        <v>0</v>
      </c>
      <c r="G2961" s="35">
        <v>3000</v>
      </c>
      <c r="H2961" s="43">
        <f t="shared" si="35"/>
        <v>720163679.18000388</v>
      </c>
      <c r="L2961" s="20"/>
      <c r="M2961" s="24"/>
    </row>
    <row r="2962" spans="2:13" s="4" customFormat="1" ht="37.5" customHeight="1" x14ac:dyDescent="0.2">
      <c r="B2962" s="33">
        <v>2948</v>
      </c>
      <c r="C2962" s="34">
        <v>45197</v>
      </c>
      <c r="D2962" s="33">
        <v>134800</v>
      </c>
      <c r="E2962" s="33" t="s">
        <v>31</v>
      </c>
      <c r="F2962" s="36">
        <v>0</v>
      </c>
      <c r="G2962" s="35">
        <v>67800</v>
      </c>
      <c r="H2962" s="43">
        <f t="shared" si="35"/>
        <v>720095879.18000388</v>
      </c>
      <c r="L2962" s="20"/>
      <c r="M2962" s="24"/>
    </row>
    <row r="2963" spans="2:13" s="4" customFormat="1" ht="37.5" customHeight="1" x14ac:dyDescent="0.2">
      <c r="B2963" s="33">
        <v>2949</v>
      </c>
      <c r="C2963" s="34">
        <v>45197</v>
      </c>
      <c r="D2963" s="33">
        <v>134801</v>
      </c>
      <c r="E2963" s="33" t="s">
        <v>31</v>
      </c>
      <c r="F2963" s="36">
        <v>0</v>
      </c>
      <c r="G2963" s="35">
        <v>6900</v>
      </c>
      <c r="H2963" s="43">
        <f t="shared" si="35"/>
        <v>720088979.18000388</v>
      </c>
      <c r="L2963" s="20"/>
      <c r="M2963" s="24"/>
    </row>
    <row r="2964" spans="2:13" s="4" customFormat="1" ht="37.5" customHeight="1" x14ac:dyDescent="0.2">
      <c r="B2964" s="33">
        <v>2950</v>
      </c>
      <c r="C2964" s="34">
        <v>45197</v>
      </c>
      <c r="D2964" s="33">
        <v>134801</v>
      </c>
      <c r="E2964" s="33" t="s">
        <v>31</v>
      </c>
      <c r="F2964" s="36">
        <v>0</v>
      </c>
      <c r="G2964" s="35">
        <v>28500</v>
      </c>
      <c r="H2964" s="43">
        <f t="shared" si="35"/>
        <v>720060479.18000388</v>
      </c>
      <c r="L2964" s="20"/>
      <c r="M2964" s="24"/>
    </row>
    <row r="2965" spans="2:13" s="4" customFormat="1" ht="37.5" customHeight="1" x14ac:dyDescent="0.2">
      <c r="B2965" s="33">
        <v>2951</v>
      </c>
      <c r="C2965" s="34">
        <v>45197</v>
      </c>
      <c r="D2965" s="33">
        <v>134802</v>
      </c>
      <c r="E2965" s="33" t="s">
        <v>31</v>
      </c>
      <c r="F2965" s="36">
        <v>0</v>
      </c>
      <c r="G2965" s="35">
        <v>2379964.5699999998</v>
      </c>
      <c r="H2965" s="43">
        <f t="shared" si="35"/>
        <v>717680514.61000383</v>
      </c>
      <c r="L2965" s="20"/>
      <c r="M2965" s="24"/>
    </row>
    <row r="2966" spans="2:13" s="4" customFormat="1" ht="37.5" customHeight="1" x14ac:dyDescent="0.2">
      <c r="B2966" s="33">
        <v>2952</v>
      </c>
      <c r="C2966" s="34">
        <v>45197</v>
      </c>
      <c r="D2966" s="33">
        <v>134803</v>
      </c>
      <c r="E2966" s="33" t="s">
        <v>31</v>
      </c>
      <c r="F2966" s="36">
        <v>0</v>
      </c>
      <c r="G2966" s="35">
        <v>238431.75</v>
      </c>
      <c r="H2966" s="43">
        <f t="shared" si="35"/>
        <v>717442082.86000383</v>
      </c>
      <c r="L2966" s="20"/>
      <c r="M2966" s="24"/>
    </row>
    <row r="2967" spans="2:13" s="4" customFormat="1" ht="37.5" customHeight="1" x14ac:dyDescent="0.2">
      <c r="B2967" s="33">
        <v>2953</v>
      </c>
      <c r="C2967" s="34">
        <v>45197</v>
      </c>
      <c r="D2967" s="33">
        <v>134803</v>
      </c>
      <c r="E2967" s="33" t="s">
        <v>31</v>
      </c>
      <c r="F2967" s="36">
        <v>0</v>
      </c>
      <c r="G2967" s="35">
        <v>1141369.1200000001</v>
      </c>
      <c r="H2967" s="43">
        <f t="shared" si="35"/>
        <v>716300713.74000382</v>
      </c>
      <c r="L2967" s="20"/>
      <c r="M2967" s="24"/>
    </row>
    <row r="2968" spans="2:13" s="4" customFormat="1" ht="37.5" customHeight="1" x14ac:dyDescent="0.2">
      <c r="B2968" s="33">
        <v>2954</v>
      </c>
      <c r="C2968" s="34">
        <v>45197</v>
      </c>
      <c r="D2968" s="33">
        <v>134804</v>
      </c>
      <c r="E2968" s="33" t="s">
        <v>31</v>
      </c>
      <c r="F2968" s="36">
        <v>0</v>
      </c>
      <c r="G2968" s="35">
        <v>179693.02</v>
      </c>
      <c r="H2968" s="43">
        <f t="shared" si="35"/>
        <v>716121020.72000384</v>
      </c>
      <c r="L2968" s="20"/>
      <c r="M2968" s="24"/>
    </row>
    <row r="2969" spans="2:13" s="4" customFormat="1" ht="37.5" customHeight="1" x14ac:dyDescent="0.2">
      <c r="B2969" s="33">
        <v>2955</v>
      </c>
      <c r="C2969" s="34">
        <v>45197</v>
      </c>
      <c r="D2969" s="33">
        <v>134804</v>
      </c>
      <c r="E2969" s="33" t="s">
        <v>31</v>
      </c>
      <c r="F2969" s="36">
        <v>0</v>
      </c>
      <c r="G2969" s="35">
        <v>1682769.19</v>
      </c>
      <c r="H2969" s="43">
        <f t="shared" si="35"/>
        <v>714438251.53000379</v>
      </c>
      <c r="L2969" s="20"/>
      <c r="M2969" s="24"/>
    </row>
    <row r="2970" spans="2:13" s="4" customFormat="1" ht="37.5" customHeight="1" x14ac:dyDescent="0.2">
      <c r="B2970" s="33">
        <v>2956</v>
      </c>
      <c r="C2970" s="34">
        <v>45197</v>
      </c>
      <c r="D2970" s="33">
        <v>134805</v>
      </c>
      <c r="E2970" s="33" t="s">
        <v>31</v>
      </c>
      <c r="F2970" s="36">
        <v>0</v>
      </c>
      <c r="G2970" s="35">
        <v>153525.15</v>
      </c>
      <c r="H2970" s="43">
        <f t="shared" si="35"/>
        <v>714284726.38000381</v>
      </c>
      <c r="L2970" s="20"/>
      <c r="M2970" s="24"/>
    </row>
    <row r="2971" spans="2:13" s="4" customFormat="1" ht="37.5" customHeight="1" x14ac:dyDescent="0.2">
      <c r="B2971" s="33">
        <v>2957</v>
      </c>
      <c r="C2971" s="34">
        <v>45197</v>
      </c>
      <c r="D2971" s="33">
        <v>134805</v>
      </c>
      <c r="E2971" s="33" t="s">
        <v>31</v>
      </c>
      <c r="F2971" s="36">
        <v>0</v>
      </c>
      <c r="G2971" s="35">
        <v>781235.11</v>
      </c>
      <c r="H2971" s="43">
        <f t="shared" si="35"/>
        <v>713503491.2700038</v>
      </c>
      <c r="L2971" s="20"/>
      <c r="M2971" s="24"/>
    </row>
    <row r="2972" spans="2:13" s="4" customFormat="1" ht="37.5" customHeight="1" x14ac:dyDescent="0.2">
      <c r="B2972" s="33">
        <v>2958</v>
      </c>
      <c r="C2972" s="34">
        <v>45197</v>
      </c>
      <c r="D2972" s="33">
        <v>134806</v>
      </c>
      <c r="E2972" s="33" t="s">
        <v>31</v>
      </c>
      <c r="F2972" s="36">
        <v>0</v>
      </c>
      <c r="G2972" s="35">
        <v>251195.05</v>
      </c>
      <c r="H2972" s="43">
        <f t="shared" si="35"/>
        <v>713252296.22000384</v>
      </c>
      <c r="L2972" s="20"/>
      <c r="M2972" s="24"/>
    </row>
    <row r="2973" spans="2:13" s="4" customFormat="1" ht="37.5" customHeight="1" x14ac:dyDescent="0.2">
      <c r="B2973" s="33">
        <v>2959</v>
      </c>
      <c r="C2973" s="34">
        <v>45197</v>
      </c>
      <c r="D2973" s="33">
        <v>134806</v>
      </c>
      <c r="E2973" s="33" t="s">
        <v>31</v>
      </c>
      <c r="F2973" s="36">
        <v>0</v>
      </c>
      <c r="G2973" s="35">
        <v>1037544.77</v>
      </c>
      <c r="H2973" s="43">
        <f t="shared" si="35"/>
        <v>712214751.45000386</v>
      </c>
      <c r="L2973" s="20"/>
      <c r="M2973" s="24"/>
    </row>
    <row r="2974" spans="2:13" s="4" customFormat="1" ht="37.5" customHeight="1" x14ac:dyDescent="0.2">
      <c r="B2974" s="33">
        <v>2960</v>
      </c>
      <c r="C2974" s="34">
        <v>45197</v>
      </c>
      <c r="D2974" s="33">
        <v>134807</v>
      </c>
      <c r="E2974" s="33" t="s">
        <v>31</v>
      </c>
      <c r="F2974" s="36">
        <v>0</v>
      </c>
      <c r="G2974" s="35">
        <v>22518.75</v>
      </c>
      <c r="H2974" s="43">
        <f t="shared" si="35"/>
        <v>712192232.70000386</v>
      </c>
      <c r="L2974" s="20"/>
      <c r="M2974" s="24"/>
    </row>
    <row r="2975" spans="2:13" s="4" customFormat="1" ht="37.5" customHeight="1" x14ac:dyDescent="0.2">
      <c r="B2975" s="33">
        <v>2961</v>
      </c>
      <c r="C2975" s="34">
        <v>45197</v>
      </c>
      <c r="D2975" s="33">
        <v>134807</v>
      </c>
      <c r="E2975" s="33" t="s">
        <v>31</v>
      </c>
      <c r="F2975" s="36">
        <v>0</v>
      </c>
      <c r="G2975" s="35">
        <v>508923.75</v>
      </c>
      <c r="H2975" s="43">
        <f t="shared" si="35"/>
        <v>711683308.95000386</v>
      </c>
      <c r="L2975" s="20"/>
      <c r="M2975" s="24"/>
    </row>
    <row r="2976" spans="2:13" s="4" customFormat="1" ht="37.5" customHeight="1" x14ac:dyDescent="0.2">
      <c r="B2976" s="33">
        <v>2962</v>
      </c>
      <c r="C2976" s="34">
        <v>45197</v>
      </c>
      <c r="D2976" s="33">
        <v>134808</v>
      </c>
      <c r="E2976" s="33" t="s">
        <v>31</v>
      </c>
      <c r="F2976" s="36">
        <v>0</v>
      </c>
      <c r="G2976" s="35">
        <v>38484.19</v>
      </c>
      <c r="H2976" s="43">
        <f t="shared" si="35"/>
        <v>711644824.76000381</v>
      </c>
      <c r="L2976" s="20"/>
      <c r="M2976" s="24"/>
    </row>
    <row r="2977" spans="2:13" s="4" customFormat="1" ht="37.5" customHeight="1" x14ac:dyDescent="0.2">
      <c r="B2977" s="33">
        <v>2963</v>
      </c>
      <c r="C2977" s="34">
        <v>45197</v>
      </c>
      <c r="D2977" s="33">
        <v>134808</v>
      </c>
      <c r="E2977" s="33" t="s">
        <v>31</v>
      </c>
      <c r="F2977" s="36">
        <v>0</v>
      </c>
      <c r="G2977" s="35">
        <v>869742.71</v>
      </c>
      <c r="H2977" s="43">
        <f t="shared" si="35"/>
        <v>710775082.05000377</v>
      </c>
      <c r="L2977" s="20"/>
      <c r="M2977" s="24"/>
    </row>
    <row r="2978" spans="2:13" s="4" customFormat="1" ht="37.5" customHeight="1" x14ac:dyDescent="0.2">
      <c r="B2978" s="33">
        <v>2964</v>
      </c>
      <c r="C2978" s="34">
        <v>45197</v>
      </c>
      <c r="D2978" s="33">
        <v>134809</v>
      </c>
      <c r="E2978" s="33" t="s">
        <v>31</v>
      </c>
      <c r="F2978" s="36">
        <v>0</v>
      </c>
      <c r="G2978" s="35">
        <v>35680.26</v>
      </c>
      <c r="H2978" s="43">
        <f t="shared" si="35"/>
        <v>710739401.79000378</v>
      </c>
      <c r="L2978" s="20"/>
      <c r="M2978" s="24"/>
    </row>
    <row r="2979" spans="2:13" s="4" customFormat="1" ht="37.5" customHeight="1" x14ac:dyDescent="0.2">
      <c r="B2979" s="33">
        <v>2965</v>
      </c>
      <c r="C2979" s="34">
        <v>45197</v>
      </c>
      <c r="D2979" s="33">
        <v>134809</v>
      </c>
      <c r="E2979" s="33" t="s">
        <v>31</v>
      </c>
      <c r="F2979" s="36">
        <v>0</v>
      </c>
      <c r="G2979" s="35">
        <v>378199.03999999998</v>
      </c>
      <c r="H2979" s="43">
        <f t="shared" si="35"/>
        <v>710361202.75000381</v>
      </c>
      <c r="L2979" s="20"/>
      <c r="M2979" s="24"/>
    </row>
    <row r="2980" spans="2:13" s="4" customFormat="1" ht="37.5" customHeight="1" x14ac:dyDescent="0.2">
      <c r="B2980" s="33">
        <v>2966</v>
      </c>
      <c r="C2980" s="34">
        <v>45197</v>
      </c>
      <c r="D2980" s="33">
        <v>134810</v>
      </c>
      <c r="E2980" s="33" t="s">
        <v>31</v>
      </c>
      <c r="F2980" s="36">
        <v>0</v>
      </c>
      <c r="G2980" s="35">
        <v>70359.53</v>
      </c>
      <c r="H2980" s="43">
        <f t="shared" si="35"/>
        <v>710290843.22000384</v>
      </c>
      <c r="L2980" s="20"/>
      <c r="M2980" s="24"/>
    </row>
    <row r="2981" spans="2:13" s="4" customFormat="1" ht="37.5" customHeight="1" x14ac:dyDescent="0.2">
      <c r="B2981" s="33">
        <v>2967</v>
      </c>
      <c r="C2981" s="34">
        <v>45197</v>
      </c>
      <c r="D2981" s="33">
        <v>134810</v>
      </c>
      <c r="E2981" s="33" t="s">
        <v>31</v>
      </c>
      <c r="F2981" s="36">
        <v>0</v>
      </c>
      <c r="G2981" s="35">
        <v>1127728.76</v>
      </c>
      <c r="H2981" s="43">
        <f t="shared" si="35"/>
        <v>709163114.46000385</v>
      </c>
      <c r="L2981" s="20"/>
      <c r="M2981" s="24"/>
    </row>
    <row r="2982" spans="2:13" s="4" customFormat="1" ht="37.5" customHeight="1" x14ac:dyDescent="0.2">
      <c r="B2982" s="33">
        <v>2968</v>
      </c>
      <c r="C2982" s="34">
        <v>45197</v>
      </c>
      <c r="D2982" s="33">
        <v>134811</v>
      </c>
      <c r="E2982" s="33" t="s">
        <v>31</v>
      </c>
      <c r="F2982" s="36">
        <v>0</v>
      </c>
      <c r="G2982" s="35">
        <v>293513.12</v>
      </c>
      <c r="H2982" s="43">
        <f t="shared" si="35"/>
        <v>708869601.34000385</v>
      </c>
      <c r="L2982" s="20"/>
      <c r="M2982" s="24"/>
    </row>
    <row r="2983" spans="2:13" s="4" customFormat="1" ht="37.5" customHeight="1" x14ac:dyDescent="0.2">
      <c r="B2983" s="33">
        <v>2969</v>
      </c>
      <c r="C2983" s="34">
        <v>45197</v>
      </c>
      <c r="D2983" s="33">
        <v>134811</v>
      </c>
      <c r="E2983" s="33" t="s">
        <v>31</v>
      </c>
      <c r="F2983" s="36">
        <v>0</v>
      </c>
      <c r="G2983" s="35">
        <v>1212336.8</v>
      </c>
      <c r="H2983" s="43">
        <f t="shared" si="35"/>
        <v>707657264.5400039</v>
      </c>
      <c r="L2983" s="20"/>
      <c r="M2983" s="24"/>
    </row>
    <row r="2984" spans="2:13" s="4" customFormat="1" ht="37.5" customHeight="1" x14ac:dyDescent="0.2">
      <c r="B2984" s="33">
        <v>2970</v>
      </c>
      <c r="C2984" s="34">
        <v>45197</v>
      </c>
      <c r="D2984" s="33">
        <v>134812</v>
      </c>
      <c r="E2984" s="33" t="s">
        <v>31</v>
      </c>
      <c r="F2984" s="36">
        <v>0</v>
      </c>
      <c r="G2984" s="35">
        <v>17627.75</v>
      </c>
      <c r="H2984" s="43">
        <f t="shared" si="35"/>
        <v>707639636.7900039</v>
      </c>
      <c r="L2984" s="20"/>
      <c r="M2984" s="24"/>
    </row>
    <row r="2985" spans="2:13" s="4" customFormat="1" ht="37.5" customHeight="1" x14ac:dyDescent="0.2">
      <c r="B2985" s="33">
        <v>2971</v>
      </c>
      <c r="C2985" s="34">
        <v>45197</v>
      </c>
      <c r="D2985" s="33">
        <v>134812</v>
      </c>
      <c r="E2985" s="33" t="s">
        <v>31</v>
      </c>
      <c r="F2985" s="36">
        <v>0</v>
      </c>
      <c r="G2985" s="35">
        <v>1612008.63</v>
      </c>
      <c r="H2985" s="43">
        <f t="shared" si="35"/>
        <v>706027628.1600039</v>
      </c>
      <c r="L2985" s="20"/>
      <c r="M2985" s="24"/>
    </row>
    <row r="2986" spans="2:13" s="4" customFormat="1" ht="37.5" customHeight="1" x14ac:dyDescent="0.2">
      <c r="B2986" s="33">
        <v>2972</v>
      </c>
      <c r="C2986" s="34">
        <v>45197</v>
      </c>
      <c r="D2986" s="33">
        <v>134813</v>
      </c>
      <c r="E2986" s="33" t="s">
        <v>31</v>
      </c>
      <c r="F2986" s="36">
        <v>0</v>
      </c>
      <c r="G2986" s="35">
        <v>334672</v>
      </c>
      <c r="H2986" s="43">
        <f t="shared" si="35"/>
        <v>705692956.1600039</v>
      </c>
      <c r="L2986" s="20"/>
      <c r="M2986" s="24"/>
    </row>
    <row r="2987" spans="2:13" s="4" customFormat="1" ht="37.5" customHeight="1" x14ac:dyDescent="0.2">
      <c r="B2987" s="33">
        <v>2973</v>
      </c>
      <c r="C2987" s="34">
        <v>45197</v>
      </c>
      <c r="D2987" s="33">
        <v>134813</v>
      </c>
      <c r="E2987" s="33" t="s">
        <v>31</v>
      </c>
      <c r="F2987" s="36">
        <v>0</v>
      </c>
      <c r="G2987" s="35">
        <v>941241.28</v>
      </c>
      <c r="H2987" s="43">
        <f t="shared" si="35"/>
        <v>704751714.88000393</v>
      </c>
      <c r="L2987" s="20"/>
      <c r="M2987" s="24"/>
    </row>
    <row r="2988" spans="2:13" s="4" customFormat="1" ht="37.5" customHeight="1" x14ac:dyDescent="0.2">
      <c r="B2988" s="33">
        <v>2974</v>
      </c>
      <c r="C2988" s="34">
        <v>45197</v>
      </c>
      <c r="D2988" s="33">
        <v>134814</v>
      </c>
      <c r="E2988" s="33" t="s">
        <v>31</v>
      </c>
      <c r="F2988" s="36">
        <v>0</v>
      </c>
      <c r="G2988" s="35">
        <v>62116.18</v>
      </c>
      <c r="H2988" s="43">
        <f t="shared" si="35"/>
        <v>704689598.70000398</v>
      </c>
      <c r="L2988" s="20"/>
      <c r="M2988" s="24"/>
    </row>
    <row r="2989" spans="2:13" s="4" customFormat="1" ht="37.5" customHeight="1" x14ac:dyDescent="0.2">
      <c r="B2989" s="33">
        <v>2975</v>
      </c>
      <c r="C2989" s="34">
        <v>45197</v>
      </c>
      <c r="D2989" s="33">
        <v>134814</v>
      </c>
      <c r="E2989" s="33" t="s">
        <v>31</v>
      </c>
      <c r="F2989" s="36">
        <v>0</v>
      </c>
      <c r="G2989" s="35">
        <v>1025309.28</v>
      </c>
      <c r="H2989" s="43">
        <f t="shared" si="35"/>
        <v>703664289.42000401</v>
      </c>
      <c r="L2989" s="20"/>
      <c r="M2989" s="24"/>
    </row>
    <row r="2990" spans="2:13" s="4" customFormat="1" ht="37.5" customHeight="1" x14ac:dyDescent="0.2">
      <c r="B2990" s="33">
        <v>2976</v>
      </c>
      <c r="C2990" s="34">
        <v>45197</v>
      </c>
      <c r="D2990" s="33">
        <v>134815</v>
      </c>
      <c r="E2990" s="33" t="s">
        <v>31</v>
      </c>
      <c r="F2990" s="36">
        <v>0</v>
      </c>
      <c r="G2990" s="35">
        <v>194978.72</v>
      </c>
      <c r="H2990" s="43">
        <f t="shared" si="35"/>
        <v>703469310.70000398</v>
      </c>
      <c r="L2990" s="20"/>
      <c r="M2990" s="24"/>
    </row>
    <row r="2991" spans="2:13" s="4" customFormat="1" ht="37.5" customHeight="1" x14ac:dyDescent="0.2">
      <c r="B2991" s="33">
        <v>2977</v>
      </c>
      <c r="C2991" s="34">
        <v>45197</v>
      </c>
      <c r="D2991" s="33">
        <v>134815</v>
      </c>
      <c r="E2991" s="33" t="s">
        <v>31</v>
      </c>
      <c r="F2991" s="36">
        <v>0</v>
      </c>
      <c r="G2991" s="35">
        <v>805346.85</v>
      </c>
      <c r="H2991" s="43">
        <f t="shared" si="35"/>
        <v>702663963.85000396</v>
      </c>
      <c r="L2991" s="20"/>
      <c r="M2991" s="24"/>
    </row>
    <row r="2992" spans="2:13" s="4" customFormat="1" ht="37.5" customHeight="1" x14ac:dyDescent="0.2">
      <c r="B2992" s="33">
        <v>2978</v>
      </c>
      <c r="C2992" s="34">
        <v>45197</v>
      </c>
      <c r="D2992" s="33">
        <v>134816</v>
      </c>
      <c r="E2992" s="33" t="s">
        <v>31</v>
      </c>
      <c r="F2992" s="36">
        <v>0</v>
      </c>
      <c r="G2992" s="35">
        <v>352943.01</v>
      </c>
      <c r="H2992" s="43">
        <f t="shared" si="35"/>
        <v>702311020.84000397</v>
      </c>
      <c r="L2992" s="20"/>
      <c r="M2992" s="24"/>
    </row>
    <row r="2993" spans="2:13" s="4" customFormat="1" ht="37.5" customHeight="1" x14ac:dyDescent="0.2">
      <c r="B2993" s="33">
        <v>2979</v>
      </c>
      <c r="C2993" s="34">
        <v>45197</v>
      </c>
      <c r="D2993" s="33">
        <v>134816</v>
      </c>
      <c r="E2993" s="33" t="s">
        <v>31</v>
      </c>
      <c r="F2993" s="36">
        <v>0</v>
      </c>
      <c r="G2993" s="35">
        <v>1457808.08</v>
      </c>
      <c r="H2993" s="43">
        <f t="shared" si="35"/>
        <v>700853212.76000392</v>
      </c>
      <c r="L2993" s="20"/>
      <c r="M2993" s="24"/>
    </row>
    <row r="2994" spans="2:13" s="4" customFormat="1" ht="37.5" customHeight="1" x14ac:dyDescent="0.2">
      <c r="B2994" s="33">
        <v>2980</v>
      </c>
      <c r="C2994" s="34">
        <v>45197</v>
      </c>
      <c r="D2994" s="33">
        <v>134817</v>
      </c>
      <c r="E2994" s="33" t="s">
        <v>31</v>
      </c>
      <c r="F2994" s="36">
        <v>0</v>
      </c>
      <c r="G2994" s="35">
        <v>53680.33</v>
      </c>
      <c r="H2994" s="43">
        <f t="shared" si="35"/>
        <v>700799532.43000388</v>
      </c>
      <c r="L2994" s="20"/>
      <c r="M2994" s="24"/>
    </row>
    <row r="2995" spans="2:13" s="4" customFormat="1" ht="37.5" customHeight="1" x14ac:dyDescent="0.2">
      <c r="B2995" s="33">
        <v>2981</v>
      </c>
      <c r="C2995" s="34">
        <v>45197</v>
      </c>
      <c r="D2995" s="33">
        <v>134817</v>
      </c>
      <c r="E2995" s="33" t="s">
        <v>31</v>
      </c>
      <c r="F2995" s="36">
        <v>0</v>
      </c>
      <c r="G2995" s="35">
        <v>1213175.3600000001</v>
      </c>
      <c r="H2995" s="43">
        <f t="shared" si="35"/>
        <v>699586357.07000387</v>
      </c>
      <c r="L2995" s="20"/>
      <c r="M2995" s="24"/>
    </row>
    <row r="2996" spans="2:13" s="4" customFormat="1" ht="37.5" customHeight="1" x14ac:dyDescent="0.2">
      <c r="B2996" s="33">
        <v>2982</v>
      </c>
      <c r="C2996" s="34">
        <v>45197</v>
      </c>
      <c r="D2996" s="33">
        <v>134818</v>
      </c>
      <c r="E2996" s="33" t="s">
        <v>31</v>
      </c>
      <c r="F2996" s="36">
        <v>0</v>
      </c>
      <c r="G2996" s="35">
        <v>58948.08</v>
      </c>
      <c r="H2996" s="43">
        <f t="shared" si="35"/>
        <v>699527408.99000382</v>
      </c>
      <c r="L2996" s="20"/>
      <c r="M2996" s="24"/>
    </row>
    <row r="2997" spans="2:13" s="4" customFormat="1" ht="37.5" customHeight="1" x14ac:dyDescent="0.2">
      <c r="B2997" s="33">
        <v>2983</v>
      </c>
      <c r="C2997" s="34">
        <v>45197</v>
      </c>
      <c r="D2997" s="33">
        <v>134818</v>
      </c>
      <c r="E2997" s="33" t="s">
        <v>31</v>
      </c>
      <c r="F2997" s="36">
        <v>0</v>
      </c>
      <c r="G2997" s="35">
        <v>1332226.5600000001</v>
      </c>
      <c r="H2997" s="43">
        <f t="shared" si="35"/>
        <v>698195182.43000388</v>
      </c>
      <c r="L2997" s="20"/>
      <c r="M2997" s="24"/>
    </row>
    <row r="2998" spans="2:13" s="4" customFormat="1" ht="37.5" customHeight="1" x14ac:dyDescent="0.2">
      <c r="B2998" s="33">
        <v>2984</v>
      </c>
      <c r="C2998" s="34">
        <v>45197</v>
      </c>
      <c r="D2998" s="33">
        <v>134819</v>
      </c>
      <c r="E2998" s="33" t="s">
        <v>31</v>
      </c>
      <c r="F2998" s="36">
        <v>0</v>
      </c>
      <c r="G2998" s="35">
        <v>180320.23</v>
      </c>
      <c r="H2998" s="43">
        <f t="shared" si="35"/>
        <v>698014862.20000386</v>
      </c>
      <c r="L2998" s="20"/>
      <c r="M2998" s="24"/>
    </row>
    <row r="2999" spans="2:13" s="4" customFormat="1" ht="37.5" customHeight="1" x14ac:dyDescent="0.2">
      <c r="B2999" s="33">
        <v>2985</v>
      </c>
      <c r="C2999" s="34">
        <v>45197</v>
      </c>
      <c r="D2999" s="33">
        <v>134819</v>
      </c>
      <c r="E2999" s="33" t="s">
        <v>31</v>
      </c>
      <c r="F2999" s="36">
        <v>0</v>
      </c>
      <c r="G2999" s="35">
        <v>249270.58</v>
      </c>
      <c r="H2999" s="43">
        <f t="shared" si="35"/>
        <v>697765591.62000382</v>
      </c>
      <c r="L2999" s="20"/>
      <c r="M2999" s="24"/>
    </row>
    <row r="3000" spans="2:13" s="4" customFormat="1" ht="37.5" customHeight="1" x14ac:dyDescent="0.2">
      <c r="B3000" s="33">
        <v>2986</v>
      </c>
      <c r="C3000" s="34">
        <v>45197</v>
      </c>
      <c r="D3000" s="33">
        <v>134820</v>
      </c>
      <c r="E3000" s="33" t="s">
        <v>31</v>
      </c>
      <c r="F3000" s="36">
        <v>0</v>
      </c>
      <c r="G3000" s="35">
        <v>123414.61</v>
      </c>
      <c r="H3000" s="43">
        <f t="shared" si="35"/>
        <v>697642177.01000381</v>
      </c>
      <c r="L3000" s="20"/>
      <c r="M3000" s="24"/>
    </row>
    <row r="3001" spans="2:13" s="4" customFormat="1" ht="37.5" customHeight="1" x14ac:dyDescent="0.2">
      <c r="B3001" s="33">
        <v>2987</v>
      </c>
      <c r="C3001" s="34">
        <v>45197</v>
      </c>
      <c r="D3001" s="33">
        <v>134820</v>
      </c>
      <c r="E3001" s="33" t="s">
        <v>31</v>
      </c>
      <c r="F3001" s="36">
        <v>0</v>
      </c>
      <c r="G3001" s="35">
        <v>2186882.7999999998</v>
      </c>
      <c r="H3001" s="43">
        <f t="shared" si="35"/>
        <v>695455294.21000385</v>
      </c>
      <c r="L3001" s="20"/>
      <c r="M3001" s="24"/>
    </row>
    <row r="3002" spans="2:13" s="4" customFormat="1" ht="37.5" customHeight="1" x14ac:dyDescent="0.2">
      <c r="B3002" s="33">
        <v>2988</v>
      </c>
      <c r="C3002" s="34">
        <v>45197</v>
      </c>
      <c r="D3002" s="33">
        <v>134821</v>
      </c>
      <c r="E3002" s="33" t="s">
        <v>31</v>
      </c>
      <c r="F3002" s="36">
        <v>0</v>
      </c>
      <c r="G3002" s="35">
        <v>100678.09</v>
      </c>
      <c r="H3002" s="43">
        <f t="shared" si="35"/>
        <v>695354616.12000382</v>
      </c>
      <c r="L3002" s="20"/>
      <c r="M3002" s="24"/>
    </row>
    <row r="3003" spans="2:13" s="4" customFormat="1" ht="37.5" customHeight="1" x14ac:dyDescent="0.2">
      <c r="B3003" s="33">
        <v>2989</v>
      </c>
      <c r="C3003" s="34">
        <v>45197</v>
      </c>
      <c r="D3003" s="33">
        <v>134821</v>
      </c>
      <c r="E3003" s="33" t="s">
        <v>31</v>
      </c>
      <c r="F3003" s="36">
        <v>0</v>
      </c>
      <c r="G3003" s="35">
        <v>415844.32</v>
      </c>
      <c r="H3003" s="43">
        <f t="shared" si="35"/>
        <v>694938771.80000377</v>
      </c>
      <c r="L3003" s="20"/>
      <c r="M3003" s="24"/>
    </row>
    <row r="3004" spans="2:13" s="4" customFormat="1" ht="37.5" customHeight="1" x14ac:dyDescent="0.2">
      <c r="B3004" s="33">
        <v>2990</v>
      </c>
      <c r="C3004" s="34">
        <v>45197</v>
      </c>
      <c r="D3004" s="33">
        <v>134822</v>
      </c>
      <c r="E3004" s="33" t="s">
        <v>31</v>
      </c>
      <c r="F3004" s="36">
        <v>0</v>
      </c>
      <c r="G3004" s="35">
        <v>100000</v>
      </c>
      <c r="H3004" s="43">
        <f t="shared" si="35"/>
        <v>694838771.80000377</v>
      </c>
      <c r="L3004" s="20"/>
      <c r="M3004" s="24"/>
    </row>
    <row r="3005" spans="2:13" s="4" customFormat="1" ht="37.5" customHeight="1" x14ac:dyDescent="0.2">
      <c r="B3005" s="33">
        <v>2991</v>
      </c>
      <c r="C3005" s="34">
        <v>45197</v>
      </c>
      <c r="D3005" s="33">
        <v>134822</v>
      </c>
      <c r="E3005" s="33" t="s">
        <v>31</v>
      </c>
      <c r="F3005" s="36">
        <v>0</v>
      </c>
      <c r="G3005" s="35">
        <v>1900000</v>
      </c>
      <c r="H3005" s="43">
        <f t="shared" si="35"/>
        <v>692938771.80000377</v>
      </c>
      <c r="L3005" s="20"/>
      <c r="M3005" s="24"/>
    </row>
    <row r="3006" spans="2:13" s="4" customFormat="1" ht="37.5" customHeight="1" x14ac:dyDescent="0.2">
      <c r="B3006" s="33">
        <v>2992</v>
      </c>
      <c r="C3006" s="34">
        <v>45197</v>
      </c>
      <c r="D3006" s="33">
        <v>134823</v>
      </c>
      <c r="E3006" s="33" t="s">
        <v>31</v>
      </c>
      <c r="F3006" s="36">
        <v>0</v>
      </c>
      <c r="G3006" s="35">
        <v>141422.39999999999</v>
      </c>
      <c r="H3006" s="43">
        <f t="shared" si="35"/>
        <v>692797349.40000379</v>
      </c>
      <c r="L3006" s="20"/>
      <c r="M3006" s="24"/>
    </row>
    <row r="3007" spans="2:13" s="4" customFormat="1" ht="37.5" customHeight="1" x14ac:dyDescent="0.2">
      <c r="B3007" s="33">
        <v>2993</v>
      </c>
      <c r="C3007" s="34">
        <v>45197</v>
      </c>
      <c r="D3007" s="33">
        <v>134823</v>
      </c>
      <c r="E3007" s="33" t="s">
        <v>31</v>
      </c>
      <c r="F3007" s="36">
        <v>0</v>
      </c>
      <c r="G3007" s="35">
        <v>584136</v>
      </c>
      <c r="H3007" s="43">
        <f t="shared" si="35"/>
        <v>692213213.40000379</v>
      </c>
      <c r="L3007" s="20"/>
      <c r="M3007" s="24"/>
    </row>
    <row r="3008" spans="2:13" s="4" customFormat="1" ht="37.5" customHeight="1" x14ac:dyDescent="0.2">
      <c r="B3008" s="33">
        <v>2994</v>
      </c>
      <c r="C3008" s="34">
        <v>45197</v>
      </c>
      <c r="D3008" s="33">
        <v>134824</v>
      </c>
      <c r="E3008" s="33" t="s">
        <v>31</v>
      </c>
      <c r="F3008" s="36">
        <v>0</v>
      </c>
      <c r="G3008" s="35">
        <v>141062.56</v>
      </c>
      <c r="H3008" s="43">
        <f t="shared" si="35"/>
        <v>692072150.84000385</v>
      </c>
      <c r="L3008" s="20"/>
      <c r="M3008" s="24"/>
    </row>
    <row r="3009" spans="2:13" s="4" customFormat="1" ht="37.5" customHeight="1" x14ac:dyDescent="0.2">
      <c r="B3009" s="33">
        <v>2995</v>
      </c>
      <c r="C3009" s="34">
        <v>45197</v>
      </c>
      <c r="D3009" s="33">
        <v>134824</v>
      </c>
      <c r="E3009" s="33" t="s">
        <v>31</v>
      </c>
      <c r="F3009" s="36">
        <v>0</v>
      </c>
      <c r="G3009" s="35">
        <v>1436291.14</v>
      </c>
      <c r="H3009" s="43">
        <f t="shared" si="35"/>
        <v>690635859.70000386</v>
      </c>
      <c r="L3009" s="20"/>
      <c r="M3009" s="24"/>
    </row>
    <row r="3010" spans="2:13" s="4" customFormat="1" ht="37.5" customHeight="1" x14ac:dyDescent="0.2">
      <c r="B3010" s="33">
        <v>2996</v>
      </c>
      <c r="C3010" s="34">
        <v>45197</v>
      </c>
      <c r="D3010" s="33">
        <v>134825</v>
      </c>
      <c r="E3010" s="33" t="s">
        <v>31</v>
      </c>
      <c r="F3010" s="36">
        <v>0</v>
      </c>
      <c r="G3010" s="35">
        <v>49339.87</v>
      </c>
      <c r="H3010" s="43">
        <f t="shared" si="35"/>
        <v>690586519.83000386</v>
      </c>
      <c r="L3010" s="20"/>
      <c r="M3010" s="24"/>
    </row>
    <row r="3011" spans="2:13" s="4" customFormat="1" ht="37.5" customHeight="1" x14ac:dyDescent="0.2">
      <c r="B3011" s="33">
        <v>2997</v>
      </c>
      <c r="C3011" s="34">
        <v>45197</v>
      </c>
      <c r="D3011" s="33">
        <v>134825</v>
      </c>
      <c r="E3011" s="33" t="s">
        <v>31</v>
      </c>
      <c r="F3011" s="36">
        <v>0</v>
      </c>
      <c r="G3011" s="35">
        <v>1115081</v>
      </c>
      <c r="H3011" s="43">
        <f t="shared" si="35"/>
        <v>689471438.83000386</v>
      </c>
      <c r="L3011" s="20"/>
      <c r="M3011" s="24"/>
    </row>
    <row r="3012" spans="2:13" s="4" customFormat="1" ht="37.5" customHeight="1" x14ac:dyDescent="0.2">
      <c r="B3012" s="33">
        <v>2998</v>
      </c>
      <c r="C3012" s="34">
        <v>45197</v>
      </c>
      <c r="D3012" s="33">
        <v>134826</v>
      </c>
      <c r="E3012" s="33" t="s">
        <v>31</v>
      </c>
      <c r="F3012" s="36">
        <v>0</v>
      </c>
      <c r="G3012" s="35">
        <v>393736.67</v>
      </c>
      <c r="H3012" s="43">
        <f t="shared" si="35"/>
        <v>689077702.1600039</v>
      </c>
      <c r="L3012" s="20"/>
      <c r="M3012" s="24"/>
    </row>
    <row r="3013" spans="2:13" s="4" customFormat="1" ht="37.5" customHeight="1" x14ac:dyDescent="0.2">
      <c r="B3013" s="33">
        <v>2999</v>
      </c>
      <c r="C3013" s="34">
        <v>45197</v>
      </c>
      <c r="D3013" s="33">
        <v>134826</v>
      </c>
      <c r="E3013" s="33" t="s">
        <v>31</v>
      </c>
      <c r="F3013" s="36">
        <v>0</v>
      </c>
      <c r="G3013" s="35">
        <v>1626303.65</v>
      </c>
      <c r="H3013" s="43">
        <f t="shared" si="35"/>
        <v>687451398.51000392</v>
      </c>
      <c r="L3013" s="20"/>
      <c r="M3013" s="24"/>
    </row>
    <row r="3014" spans="2:13" s="4" customFormat="1" ht="37.5" customHeight="1" x14ac:dyDescent="0.2">
      <c r="B3014" s="33">
        <v>3000</v>
      </c>
      <c r="C3014" s="34">
        <v>45197</v>
      </c>
      <c r="D3014" s="33">
        <v>134827</v>
      </c>
      <c r="E3014" s="33" t="s">
        <v>31</v>
      </c>
      <c r="F3014" s="36">
        <v>0</v>
      </c>
      <c r="G3014" s="35">
        <v>36803.85</v>
      </c>
      <c r="H3014" s="43">
        <f t="shared" si="35"/>
        <v>687414594.6600039</v>
      </c>
      <c r="L3014" s="20"/>
      <c r="M3014" s="24"/>
    </row>
    <row r="3015" spans="2:13" s="4" customFormat="1" ht="37.5" customHeight="1" x14ac:dyDescent="0.2">
      <c r="B3015" s="33">
        <v>3001</v>
      </c>
      <c r="C3015" s="34">
        <v>45197</v>
      </c>
      <c r="D3015" s="33">
        <v>134827</v>
      </c>
      <c r="E3015" s="33" t="s">
        <v>31</v>
      </c>
      <c r="F3015" s="36">
        <v>0</v>
      </c>
      <c r="G3015" s="35">
        <v>346452.97</v>
      </c>
      <c r="H3015" s="43">
        <f t="shared" si="35"/>
        <v>687068141.69000387</v>
      </c>
      <c r="L3015" s="20"/>
      <c r="M3015" s="24"/>
    </row>
    <row r="3016" spans="2:13" s="4" customFormat="1" ht="37.5" customHeight="1" x14ac:dyDescent="0.2">
      <c r="B3016" s="33">
        <v>3002</v>
      </c>
      <c r="C3016" s="34">
        <v>45197</v>
      </c>
      <c r="D3016" s="33">
        <v>134828</v>
      </c>
      <c r="E3016" s="33" t="s">
        <v>31</v>
      </c>
      <c r="F3016" s="36">
        <v>0</v>
      </c>
      <c r="G3016" s="35">
        <v>162813.41</v>
      </c>
      <c r="H3016" s="43">
        <f t="shared" si="35"/>
        <v>686905328.28000391</v>
      </c>
      <c r="L3016" s="20"/>
      <c r="M3016" s="24"/>
    </row>
    <row r="3017" spans="2:13" s="4" customFormat="1" ht="37.5" customHeight="1" x14ac:dyDescent="0.2">
      <c r="B3017" s="33">
        <v>3003</v>
      </c>
      <c r="C3017" s="34">
        <v>45197</v>
      </c>
      <c r="D3017" s="33">
        <v>134828</v>
      </c>
      <c r="E3017" s="33" t="s">
        <v>31</v>
      </c>
      <c r="F3017" s="36">
        <v>0</v>
      </c>
      <c r="G3017" s="35">
        <v>672490.16</v>
      </c>
      <c r="H3017" s="43">
        <f t="shared" si="35"/>
        <v>686232838.12000394</v>
      </c>
      <c r="L3017" s="20"/>
      <c r="M3017" s="24"/>
    </row>
    <row r="3018" spans="2:13" s="4" customFormat="1" ht="37.5" customHeight="1" x14ac:dyDescent="0.2">
      <c r="B3018" s="33">
        <v>3004</v>
      </c>
      <c r="C3018" s="34">
        <v>45197</v>
      </c>
      <c r="D3018" s="33">
        <v>134829</v>
      </c>
      <c r="E3018" s="33" t="s">
        <v>31</v>
      </c>
      <c r="F3018" s="36">
        <v>0</v>
      </c>
      <c r="G3018" s="35">
        <v>378161.16</v>
      </c>
      <c r="H3018" s="43">
        <f t="shared" si="35"/>
        <v>685854676.96000397</v>
      </c>
      <c r="L3018" s="20"/>
      <c r="M3018" s="24"/>
    </row>
    <row r="3019" spans="2:13" s="4" customFormat="1" ht="37.5" customHeight="1" x14ac:dyDescent="0.2">
      <c r="B3019" s="33">
        <v>3005</v>
      </c>
      <c r="C3019" s="34">
        <v>45197</v>
      </c>
      <c r="D3019" s="33">
        <v>134829</v>
      </c>
      <c r="E3019" s="33" t="s">
        <v>31</v>
      </c>
      <c r="F3019" s="36">
        <v>0</v>
      </c>
      <c r="G3019" s="35">
        <v>1561970.02</v>
      </c>
      <c r="H3019" s="43">
        <f t="shared" si="35"/>
        <v>684292706.94000399</v>
      </c>
      <c r="L3019" s="20"/>
      <c r="M3019" s="24"/>
    </row>
    <row r="3020" spans="2:13" s="4" customFormat="1" ht="37.5" customHeight="1" x14ac:dyDescent="0.2">
      <c r="B3020" s="33">
        <v>3006</v>
      </c>
      <c r="C3020" s="34">
        <v>45197</v>
      </c>
      <c r="D3020" s="33">
        <v>134830</v>
      </c>
      <c r="E3020" s="33" t="s">
        <v>31</v>
      </c>
      <c r="F3020" s="36">
        <v>0</v>
      </c>
      <c r="G3020" s="35">
        <v>4592349.34</v>
      </c>
      <c r="H3020" s="43">
        <f t="shared" si="35"/>
        <v>679700357.60000396</v>
      </c>
      <c r="L3020" s="20"/>
      <c r="M3020" s="24"/>
    </row>
    <row r="3021" spans="2:13" s="4" customFormat="1" ht="37.5" customHeight="1" x14ac:dyDescent="0.2">
      <c r="B3021" s="33">
        <v>3007</v>
      </c>
      <c r="C3021" s="34">
        <v>45197</v>
      </c>
      <c r="D3021" s="33">
        <v>134831</v>
      </c>
      <c r="E3021" s="33" t="s">
        <v>31</v>
      </c>
      <c r="F3021" s="36">
        <v>0</v>
      </c>
      <c r="G3021" s="35">
        <v>68006.559999999998</v>
      </c>
      <c r="H3021" s="43">
        <f t="shared" si="35"/>
        <v>679632351.04000401</v>
      </c>
      <c r="L3021" s="20"/>
      <c r="M3021" s="24"/>
    </row>
    <row r="3022" spans="2:13" s="4" customFormat="1" ht="37.5" customHeight="1" x14ac:dyDescent="0.2">
      <c r="B3022" s="33">
        <v>3008</v>
      </c>
      <c r="C3022" s="34">
        <v>45197</v>
      </c>
      <c r="D3022" s="33">
        <v>134831</v>
      </c>
      <c r="E3022" s="33" t="s">
        <v>31</v>
      </c>
      <c r="F3022" s="36">
        <v>0</v>
      </c>
      <c r="G3022" s="35">
        <v>1181654.08</v>
      </c>
      <c r="H3022" s="43">
        <f t="shared" si="35"/>
        <v>678450696.96000397</v>
      </c>
      <c r="L3022" s="20"/>
      <c r="M3022" s="24"/>
    </row>
    <row r="3023" spans="2:13" s="4" customFormat="1" ht="37.5" customHeight="1" x14ac:dyDescent="0.2">
      <c r="B3023" s="33">
        <v>3009</v>
      </c>
      <c r="C3023" s="34">
        <v>45197</v>
      </c>
      <c r="D3023" s="33">
        <v>134832</v>
      </c>
      <c r="E3023" s="33" t="s">
        <v>31</v>
      </c>
      <c r="F3023" s="36">
        <v>0</v>
      </c>
      <c r="G3023" s="35">
        <v>101053.25</v>
      </c>
      <c r="H3023" s="43">
        <f t="shared" si="35"/>
        <v>678349643.71000397</v>
      </c>
      <c r="L3023" s="20"/>
      <c r="M3023" s="24"/>
    </row>
    <row r="3024" spans="2:13" s="4" customFormat="1" ht="37.5" customHeight="1" x14ac:dyDescent="0.2">
      <c r="B3024" s="33">
        <v>3010</v>
      </c>
      <c r="C3024" s="34">
        <v>45197</v>
      </c>
      <c r="D3024" s="33">
        <v>134832</v>
      </c>
      <c r="E3024" s="33" t="s">
        <v>31</v>
      </c>
      <c r="F3024" s="36">
        <v>0</v>
      </c>
      <c r="G3024" s="35">
        <v>417393.83</v>
      </c>
      <c r="H3024" s="43">
        <f t="shared" si="35"/>
        <v>677932249.88000393</v>
      </c>
      <c r="L3024" s="20"/>
      <c r="M3024" s="24"/>
    </row>
    <row r="3025" spans="2:13" s="4" customFormat="1" ht="37.5" customHeight="1" x14ac:dyDescent="0.2">
      <c r="B3025" s="33">
        <v>3011</v>
      </c>
      <c r="C3025" s="34">
        <v>45197</v>
      </c>
      <c r="D3025" s="33">
        <v>134833</v>
      </c>
      <c r="E3025" s="33" t="s">
        <v>31</v>
      </c>
      <c r="F3025" s="36">
        <v>0</v>
      </c>
      <c r="G3025" s="35">
        <v>41543.96</v>
      </c>
      <c r="H3025" s="43">
        <f t="shared" si="35"/>
        <v>677890705.92000389</v>
      </c>
      <c r="L3025" s="20"/>
      <c r="M3025" s="24"/>
    </row>
    <row r="3026" spans="2:13" s="4" customFormat="1" ht="37.5" customHeight="1" x14ac:dyDescent="0.2">
      <c r="B3026" s="33">
        <v>3012</v>
      </c>
      <c r="C3026" s="34">
        <v>45197</v>
      </c>
      <c r="D3026" s="33">
        <v>134833</v>
      </c>
      <c r="E3026" s="33" t="s">
        <v>31</v>
      </c>
      <c r="F3026" s="36">
        <v>0</v>
      </c>
      <c r="G3026" s="35">
        <v>171594.6</v>
      </c>
      <c r="H3026" s="43">
        <f t="shared" si="35"/>
        <v>677719111.32000387</v>
      </c>
      <c r="L3026" s="20"/>
      <c r="M3026" s="24"/>
    </row>
    <row r="3027" spans="2:13" s="4" customFormat="1" ht="37.5" customHeight="1" x14ac:dyDescent="0.2">
      <c r="B3027" s="33">
        <v>3013</v>
      </c>
      <c r="C3027" s="34">
        <v>45197</v>
      </c>
      <c r="D3027" s="33">
        <v>134834</v>
      </c>
      <c r="E3027" s="33" t="s">
        <v>31</v>
      </c>
      <c r="F3027" s="36">
        <v>0</v>
      </c>
      <c r="G3027" s="35">
        <v>34409.54</v>
      </c>
      <c r="H3027" s="43">
        <f t="shared" si="35"/>
        <v>677684701.78000391</v>
      </c>
      <c r="L3027" s="20"/>
      <c r="M3027" s="24"/>
    </row>
    <row r="3028" spans="2:13" s="4" customFormat="1" ht="37.5" customHeight="1" x14ac:dyDescent="0.2">
      <c r="B3028" s="33">
        <v>3014</v>
      </c>
      <c r="C3028" s="34">
        <v>45197</v>
      </c>
      <c r="D3028" s="33">
        <v>134834</v>
      </c>
      <c r="E3028" s="33" t="s">
        <v>31</v>
      </c>
      <c r="F3028" s="36">
        <v>0</v>
      </c>
      <c r="G3028" s="35">
        <v>777655.51</v>
      </c>
      <c r="H3028" s="43">
        <f t="shared" si="35"/>
        <v>676907046.27000391</v>
      </c>
      <c r="L3028" s="20"/>
      <c r="M3028" s="24"/>
    </row>
    <row r="3029" spans="2:13" s="4" customFormat="1" ht="37.5" customHeight="1" x14ac:dyDescent="0.2">
      <c r="B3029" s="33">
        <v>3015</v>
      </c>
      <c r="C3029" s="34">
        <v>45197</v>
      </c>
      <c r="D3029" s="33">
        <v>134835</v>
      </c>
      <c r="E3029" s="33" t="s">
        <v>31</v>
      </c>
      <c r="F3029" s="36">
        <v>0</v>
      </c>
      <c r="G3029" s="35">
        <v>305025</v>
      </c>
      <c r="H3029" s="43">
        <f t="shared" si="35"/>
        <v>676602021.27000391</v>
      </c>
      <c r="L3029" s="20"/>
      <c r="M3029" s="24"/>
    </row>
    <row r="3030" spans="2:13" s="4" customFormat="1" ht="37.5" customHeight="1" x14ac:dyDescent="0.2">
      <c r="B3030" s="33">
        <v>3016</v>
      </c>
      <c r="C3030" s="34">
        <v>45197</v>
      </c>
      <c r="D3030" s="33">
        <v>134835</v>
      </c>
      <c r="E3030" s="33" t="s">
        <v>31</v>
      </c>
      <c r="F3030" s="36">
        <v>0</v>
      </c>
      <c r="G3030" s="35">
        <v>930685.52</v>
      </c>
      <c r="H3030" s="43">
        <f t="shared" si="35"/>
        <v>675671335.75000393</v>
      </c>
      <c r="L3030" s="20"/>
      <c r="M3030" s="24"/>
    </row>
    <row r="3031" spans="2:13" s="4" customFormat="1" ht="37.5" customHeight="1" x14ac:dyDescent="0.2">
      <c r="B3031" s="33">
        <v>3017</v>
      </c>
      <c r="C3031" s="34">
        <v>45197</v>
      </c>
      <c r="D3031" s="33">
        <v>134836</v>
      </c>
      <c r="E3031" s="33" t="s">
        <v>31</v>
      </c>
      <c r="F3031" s="36">
        <v>0</v>
      </c>
      <c r="G3031" s="35">
        <v>71493.759999999995</v>
      </c>
      <c r="H3031" s="43">
        <f t="shared" si="35"/>
        <v>675599841.99000394</v>
      </c>
      <c r="L3031" s="20"/>
      <c r="M3031" s="24"/>
    </row>
    <row r="3032" spans="2:13" s="4" customFormat="1" ht="37.5" customHeight="1" x14ac:dyDescent="0.2">
      <c r="B3032" s="33">
        <v>3018</v>
      </c>
      <c r="C3032" s="34">
        <v>45197</v>
      </c>
      <c r="D3032" s="33">
        <v>134836</v>
      </c>
      <c r="E3032" s="33" t="s">
        <v>31</v>
      </c>
      <c r="F3032" s="36">
        <v>0</v>
      </c>
      <c r="G3032" s="35">
        <v>928635.51</v>
      </c>
      <c r="H3032" s="43">
        <f t="shared" si="35"/>
        <v>674671206.48000395</v>
      </c>
      <c r="L3032" s="20"/>
      <c r="M3032" s="24"/>
    </row>
    <row r="3033" spans="2:13" s="4" customFormat="1" ht="37.5" customHeight="1" x14ac:dyDescent="0.2">
      <c r="B3033" s="33">
        <v>3019</v>
      </c>
      <c r="C3033" s="34">
        <v>45197</v>
      </c>
      <c r="D3033" s="33">
        <v>134837</v>
      </c>
      <c r="E3033" s="33" t="s">
        <v>31</v>
      </c>
      <c r="F3033" s="36">
        <v>0</v>
      </c>
      <c r="G3033" s="35">
        <v>37097.78</v>
      </c>
      <c r="H3033" s="43">
        <f t="shared" si="35"/>
        <v>674634108.70000398</v>
      </c>
      <c r="L3033" s="20"/>
      <c r="M3033" s="24"/>
    </row>
    <row r="3034" spans="2:13" s="4" customFormat="1" ht="37.5" customHeight="1" x14ac:dyDescent="0.2">
      <c r="B3034" s="33">
        <v>3020</v>
      </c>
      <c r="C3034" s="34">
        <v>45197</v>
      </c>
      <c r="D3034" s="33">
        <v>134837</v>
      </c>
      <c r="E3034" s="33" t="s">
        <v>31</v>
      </c>
      <c r="F3034" s="36">
        <v>0</v>
      </c>
      <c r="G3034" s="35">
        <v>530506.44999999995</v>
      </c>
      <c r="H3034" s="43">
        <f t="shared" si="35"/>
        <v>674103602.25000393</v>
      </c>
      <c r="L3034" s="20"/>
      <c r="M3034" s="24"/>
    </row>
    <row r="3035" spans="2:13" s="4" customFormat="1" ht="37.5" customHeight="1" x14ac:dyDescent="0.2">
      <c r="B3035" s="33">
        <v>3021</v>
      </c>
      <c r="C3035" s="34">
        <v>45197</v>
      </c>
      <c r="D3035" s="33">
        <v>134838</v>
      </c>
      <c r="E3035" s="33" t="s">
        <v>31</v>
      </c>
      <c r="F3035" s="36">
        <v>0</v>
      </c>
      <c r="G3035" s="35">
        <v>442978.07</v>
      </c>
      <c r="H3035" s="43">
        <f t="shared" si="35"/>
        <v>673660624.18000388</v>
      </c>
      <c r="L3035" s="20"/>
      <c r="M3035" s="24"/>
    </row>
    <row r="3036" spans="2:13" s="4" customFormat="1" ht="37.5" customHeight="1" x14ac:dyDescent="0.2">
      <c r="B3036" s="33">
        <v>3022</v>
      </c>
      <c r="C3036" s="34">
        <v>45197</v>
      </c>
      <c r="D3036" s="33">
        <v>134838</v>
      </c>
      <c r="E3036" s="33" t="s">
        <v>31</v>
      </c>
      <c r="F3036" s="36">
        <v>0</v>
      </c>
      <c r="G3036" s="35">
        <v>1829692.04</v>
      </c>
      <c r="H3036" s="43">
        <f t="shared" si="35"/>
        <v>671830932.14000392</v>
      </c>
      <c r="L3036" s="20"/>
      <c r="M3036" s="24"/>
    </row>
    <row r="3037" spans="2:13" s="4" customFormat="1" ht="37.5" customHeight="1" x14ac:dyDescent="0.2">
      <c r="B3037" s="33">
        <v>3023</v>
      </c>
      <c r="C3037" s="34">
        <v>45197</v>
      </c>
      <c r="D3037" s="33">
        <v>134839</v>
      </c>
      <c r="E3037" s="33" t="s">
        <v>31</v>
      </c>
      <c r="F3037" s="36">
        <v>0</v>
      </c>
      <c r="G3037" s="35">
        <v>2981.62</v>
      </c>
      <c r="H3037" s="43">
        <f t="shared" si="35"/>
        <v>671827950.52000391</v>
      </c>
      <c r="L3037" s="20"/>
      <c r="M3037" s="24"/>
    </row>
    <row r="3038" spans="2:13" s="4" customFormat="1" ht="37.5" customHeight="1" x14ac:dyDescent="0.2">
      <c r="B3038" s="33">
        <v>3024</v>
      </c>
      <c r="C3038" s="34">
        <v>45197</v>
      </c>
      <c r="D3038" s="33">
        <v>134839</v>
      </c>
      <c r="E3038" s="33" t="s">
        <v>31</v>
      </c>
      <c r="F3038" s="36">
        <v>0</v>
      </c>
      <c r="G3038" s="35">
        <v>225077.38</v>
      </c>
      <c r="H3038" s="43">
        <f t="shared" si="35"/>
        <v>671602873.14000392</v>
      </c>
      <c r="L3038" s="20"/>
      <c r="M3038" s="24"/>
    </row>
    <row r="3039" spans="2:13" s="4" customFormat="1" ht="37.5" customHeight="1" x14ac:dyDescent="0.2">
      <c r="B3039" s="33">
        <v>3025</v>
      </c>
      <c r="C3039" s="34">
        <v>45197</v>
      </c>
      <c r="D3039" s="33">
        <v>134840</v>
      </c>
      <c r="E3039" s="33" t="s">
        <v>31</v>
      </c>
      <c r="F3039" s="36">
        <v>0</v>
      </c>
      <c r="G3039" s="35">
        <v>3293565.66</v>
      </c>
      <c r="H3039" s="43">
        <f t="shared" si="35"/>
        <v>668309307.48000395</v>
      </c>
      <c r="L3039" s="20"/>
      <c r="M3039" s="24"/>
    </row>
    <row r="3040" spans="2:13" s="4" customFormat="1" ht="37.5" customHeight="1" x14ac:dyDescent="0.2">
      <c r="B3040" s="33">
        <v>3026</v>
      </c>
      <c r="C3040" s="34">
        <v>45197</v>
      </c>
      <c r="D3040" s="33">
        <v>134841</v>
      </c>
      <c r="E3040" s="33" t="s">
        <v>31</v>
      </c>
      <c r="F3040" s="36">
        <v>0</v>
      </c>
      <c r="G3040" s="35">
        <v>1568747.99</v>
      </c>
      <c r="H3040" s="43">
        <f t="shared" si="35"/>
        <v>666740559.49000394</v>
      </c>
      <c r="L3040" s="20"/>
      <c r="M3040" s="24"/>
    </row>
    <row r="3041" spans="2:13" s="4" customFormat="1" ht="37.5" customHeight="1" x14ac:dyDescent="0.2">
      <c r="B3041" s="33">
        <v>3027</v>
      </c>
      <c r="C3041" s="34">
        <v>45197</v>
      </c>
      <c r="D3041" s="33">
        <v>134842</v>
      </c>
      <c r="E3041" s="33" t="s">
        <v>31</v>
      </c>
      <c r="F3041" s="36">
        <v>0</v>
      </c>
      <c r="G3041" s="35">
        <v>1218224.3799999999</v>
      </c>
      <c r="H3041" s="43">
        <f t="shared" si="35"/>
        <v>665522335.11000395</v>
      </c>
      <c r="L3041" s="20"/>
      <c r="M3041" s="24"/>
    </row>
    <row r="3042" spans="2:13" s="4" customFormat="1" ht="37.5" customHeight="1" x14ac:dyDescent="0.2">
      <c r="B3042" s="33">
        <v>3028</v>
      </c>
      <c r="C3042" s="34">
        <v>45197</v>
      </c>
      <c r="D3042" s="33">
        <v>134843</v>
      </c>
      <c r="E3042" s="33" t="s">
        <v>31</v>
      </c>
      <c r="F3042" s="36">
        <v>0</v>
      </c>
      <c r="G3042" s="35">
        <v>953791.34</v>
      </c>
      <c r="H3042" s="43">
        <f t="shared" si="35"/>
        <v>664568543.77000391</v>
      </c>
      <c r="L3042" s="20"/>
      <c r="M3042" s="24"/>
    </row>
    <row r="3043" spans="2:13" s="4" customFormat="1" ht="37.5" customHeight="1" x14ac:dyDescent="0.2">
      <c r="B3043" s="33">
        <v>3029</v>
      </c>
      <c r="C3043" s="34">
        <v>45197</v>
      </c>
      <c r="D3043" s="33">
        <v>134844</v>
      </c>
      <c r="E3043" s="33" t="s">
        <v>31</v>
      </c>
      <c r="F3043" s="36">
        <v>0</v>
      </c>
      <c r="G3043" s="35">
        <v>4394150.97</v>
      </c>
      <c r="H3043" s="43">
        <f t="shared" si="35"/>
        <v>660174392.80000389</v>
      </c>
      <c r="L3043" s="20"/>
      <c r="M3043" s="24"/>
    </row>
    <row r="3044" spans="2:13" s="4" customFormat="1" ht="37.5" customHeight="1" x14ac:dyDescent="0.2">
      <c r="B3044" s="33">
        <v>3030</v>
      </c>
      <c r="C3044" s="34">
        <v>45197</v>
      </c>
      <c r="D3044" s="33">
        <v>134845</v>
      </c>
      <c r="E3044" s="33" t="s">
        <v>31</v>
      </c>
      <c r="F3044" s="36">
        <v>0</v>
      </c>
      <c r="G3044" s="35">
        <v>2808929.72</v>
      </c>
      <c r="H3044" s="43">
        <f t="shared" si="35"/>
        <v>657365463.08000386</v>
      </c>
      <c r="L3044" s="20"/>
      <c r="M3044" s="24"/>
    </row>
    <row r="3045" spans="2:13" s="4" customFormat="1" ht="37.5" customHeight="1" x14ac:dyDescent="0.2">
      <c r="B3045" s="33">
        <v>3031</v>
      </c>
      <c r="C3045" s="34">
        <v>45197</v>
      </c>
      <c r="D3045" s="33">
        <v>134846</v>
      </c>
      <c r="E3045" s="33" t="s">
        <v>31</v>
      </c>
      <c r="F3045" s="36">
        <v>0</v>
      </c>
      <c r="G3045" s="35">
        <v>181181.67</v>
      </c>
      <c r="H3045" s="43">
        <f t="shared" si="35"/>
        <v>657184281.4100039</v>
      </c>
      <c r="L3045" s="20"/>
      <c r="M3045" s="24"/>
    </row>
    <row r="3046" spans="2:13" s="4" customFormat="1" ht="37.5" customHeight="1" x14ac:dyDescent="0.2">
      <c r="B3046" s="33">
        <v>3032</v>
      </c>
      <c r="C3046" s="34">
        <v>45197</v>
      </c>
      <c r="D3046" s="33">
        <v>134846</v>
      </c>
      <c r="E3046" s="33" t="s">
        <v>31</v>
      </c>
      <c r="F3046" s="36">
        <v>0</v>
      </c>
      <c r="G3046" s="35">
        <v>748359.08</v>
      </c>
      <c r="H3046" s="43">
        <f t="shared" si="35"/>
        <v>656435922.33000386</v>
      </c>
      <c r="L3046" s="20"/>
      <c r="M3046" s="24"/>
    </row>
    <row r="3047" spans="2:13" s="4" customFormat="1" ht="37.5" customHeight="1" x14ac:dyDescent="0.2">
      <c r="B3047" s="33">
        <v>3033</v>
      </c>
      <c r="C3047" s="34">
        <v>45197</v>
      </c>
      <c r="D3047" s="33">
        <v>134847</v>
      </c>
      <c r="E3047" s="33" t="s">
        <v>31</v>
      </c>
      <c r="F3047" s="36">
        <v>0</v>
      </c>
      <c r="G3047" s="35">
        <v>4021467.37</v>
      </c>
      <c r="H3047" s="43">
        <f t="shared" si="35"/>
        <v>652414454.96000385</v>
      </c>
      <c r="L3047" s="20"/>
      <c r="M3047" s="24"/>
    </row>
    <row r="3048" spans="2:13" s="4" customFormat="1" ht="37.5" customHeight="1" x14ac:dyDescent="0.2">
      <c r="B3048" s="33">
        <v>3034</v>
      </c>
      <c r="C3048" s="34">
        <v>45197</v>
      </c>
      <c r="D3048" s="33">
        <v>134848</v>
      </c>
      <c r="E3048" s="33" t="s">
        <v>31</v>
      </c>
      <c r="F3048" s="36">
        <v>0</v>
      </c>
      <c r="G3048" s="35">
        <v>2136914.6</v>
      </c>
      <c r="H3048" s="43">
        <f t="shared" si="35"/>
        <v>650277540.36000383</v>
      </c>
      <c r="L3048" s="20"/>
      <c r="M3048" s="24"/>
    </row>
    <row r="3049" spans="2:13" s="4" customFormat="1" ht="37.5" customHeight="1" x14ac:dyDescent="0.2">
      <c r="B3049" s="33">
        <v>3035</v>
      </c>
      <c r="C3049" s="34">
        <v>45197</v>
      </c>
      <c r="D3049" s="33">
        <v>45547</v>
      </c>
      <c r="E3049" s="33" t="s">
        <v>18</v>
      </c>
      <c r="F3049" s="36">
        <v>1328311.8400000001</v>
      </c>
      <c r="G3049" s="35">
        <v>0</v>
      </c>
      <c r="H3049" s="43">
        <f t="shared" si="35"/>
        <v>651605852.20000386</v>
      </c>
      <c r="L3049" s="20"/>
      <c r="M3049" s="24"/>
    </row>
    <row r="3050" spans="2:13" s="4" customFormat="1" ht="37.5" customHeight="1" x14ac:dyDescent="0.2">
      <c r="B3050" s="33">
        <v>3036</v>
      </c>
      <c r="C3050" s="34">
        <v>45197</v>
      </c>
      <c r="D3050" s="33">
        <v>45548</v>
      </c>
      <c r="E3050" s="33" t="s">
        <v>18</v>
      </c>
      <c r="F3050" s="36">
        <v>91055282.400000006</v>
      </c>
      <c r="G3050" s="35">
        <v>0</v>
      </c>
      <c r="H3050" s="43">
        <f t="shared" si="35"/>
        <v>742661134.60000384</v>
      </c>
      <c r="L3050" s="20"/>
      <c r="M3050" s="24"/>
    </row>
    <row r="3051" spans="2:13" s="4" customFormat="1" ht="37.5" customHeight="1" x14ac:dyDescent="0.2">
      <c r="B3051" s="33">
        <v>3037</v>
      </c>
      <c r="C3051" s="34">
        <v>45198</v>
      </c>
      <c r="D3051" s="33">
        <v>45580</v>
      </c>
      <c r="E3051" s="33" t="s">
        <v>18</v>
      </c>
      <c r="F3051" s="36">
        <v>61216928.340000004</v>
      </c>
      <c r="G3051" s="35">
        <v>0</v>
      </c>
      <c r="H3051" s="43">
        <f t="shared" si="35"/>
        <v>803878062.94000387</v>
      </c>
      <c r="L3051" s="20"/>
      <c r="M3051" s="24"/>
    </row>
    <row r="3052" spans="2:13" s="4" customFormat="1" ht="37.5" customHeight="1" x14ac:dyDescent="0.2">
      <c r="B3052" s="33">
        <v>3038</v>
      </c>
      <c r="C3052" s="34">
        <v>45198</v>
      </c>
      <c r="D3052" s="33">
        <v>45586</v>
      </c>
      <c r="E3052" s="33" t="s">
        <v>18</v>
      </c>
      <c r="F3052" s="36">
        <v>1082912.5</v>
      </c>
      <c r="G3052" s="35">
        <v>0</v>
      </c>
      <c r="H3052" s="43">
        <f t="shared" si="35"/>
        <v>804960975.44000387</v>
      </c>
      <c r="L3052" s="20"/>
      <c r="M3052" s="24"/>
    </row>
    <row r="3053" spans="2:13" s="4" customFormat="1" ht="37.5" customHeight="1" x14ac:dyDescent="0.2">
      <c r="B3053" s="33">
        <v>3039</v>
      </c>
      <c r="C3053" s="34">
        <v>45198</v>
      </c>
      <c r="D3053" s="33">
        <v>135740</v>
      </c>
      <c r="E3053" s="33" t="s">
        <v>31</v>
      </c>
      <c r="F3053" s="36">
        <v>0</v>
      </c>
      <c r="G3053" s="35">
        <v>17773.689999999999</v>
      </c>
      <c r="H3053" s="43">
        <f t="shared" si="35"/>
        <v>804943201.75000381</v>
      </c>
      <c r="L3053" s="20"/>
      <c r="M3053" s="24"/>
    </row>
    <row r="3054" spans="2:13" s="4" customFormat="1" ht="37.5" customHeight="1" x14ac:dyDescent="0.2">
      <c r="B3054" s="33">
        <v>3040</v>
      </c>
      <c r="C3054" s="34">
        <v>45198</v>
      </c>
      <c r="D3054" s="33">
        <v>135740</v>
      </c>
      <c r="E3054" s="33" t="s">
        <v>31</v>
      </c>
      <c r="F3054" s="36">
        <v>0</v>
      </c>
      <c r="G3054" s="35">
        <v>1746679.79</v>
      </c>
      <c r="H3054" s="43">
        <f t="shared" si="35"/>
        <v>803196521.96000385</v>
      </c>
      <c r="L3054" s="20"/>
      <c r="M3054" s="24"/>
    </row>
    <row r="3055" spans="2:13" s="4" customFormat="1" ht="37.5" customHeight="1" x14ac:dyDescent="0.2">
      <c r="B3055" s="33">
        <v>3041</v>
      </c>
      <c r="C3055" s="34">
        <v>45198</v>
      </c>
      <c r="D3055" s="33">
        <v>135741</v>
      </c>
      <c r="E3055" s="33" t="s">
        <v>31</v>
      </c>
      <c r="F3055" s="36">
        <v>0</v>
      </c>
      <c r="G3055" s="35">
        <v>69223.820000000007</v>
      </c>
      <c r="H3055" s="43">
        <f t="shared" si="35"/>
        <v>803127298.1400038</v>
      </c>
      <c r="L3055" s="20"/>
      <c r="M3055" s="24"/>
    </row>
    <row r="3056" spans="2:13" s="4" customFormat="1" ht="37.5" customHeight="1" x14ac:dyDescent="0.2">
      <c r="B3056" s="33">
        <v>3042</v>
      </c>
      <c r="C3056" s="34">
        <v>45198</v>
      </c>
      <c r="D3056" s="33">
        <v>135741</v>
      </c>
      <c r="E3056" s="33" t="s">
        <v>31</v>
      </c>
      <c r="F3056" s="36">
        <v>0</v>
      </c>
      <c r="G3056" s="35">
        <v>1225078.73</v>
      </c>
      <c r="H3056" s="43">
        <f t="shared" si="35"/>
        <v>801902219.41000378</v>
      </c>
      <c r="L3056" s="20"/>
      <c r="M3056" s="24"/>
    </row>
    <row r="3057" spans="2:13" s="4" customFormat="1" ht="37.5" customHeight="1" x14ac:dyDescent="0.2">
      <c r="B3057" s="33">
        <v>3043</v>
      </c>
      <c r="C3057" s="34">
        <v>45198</v>
      </c>
      <c r="D3057" s="33">
        <v>135742</v>
      </c>
      <c r="E3057" s="33" t="s">
        <v>31</v>
      </c>
      <c r="F3057" s="36">
        <v>0</v>
      </c>
      <c r="G3057" s="35">
        <v>2016457.58</v>
      </c>
      <c r="H3057" s="43">
        <f t="shared" si="35"/>
        <v>799885761.83000374</v>
      </c>
      <c r="L3057" s="20"/>
      <c r="M3057" s="24"/>
    </row>
    <row r="3058" spans="2:13" s="4" customFormat="1" ht="37.5" customHeight="1" x14ac:dyDescent="0.2">
      <c r="B3058" s="33">
        <v>3044</v>
      </c>
      <c r="C3058" s="34">
        <v>45198</v>
      </c>
      <c r="D3058" s="33">
        <v>135743</v>
      </c>
      <c r="E3058" s="33" t="s">
        <v>31</v>
      </c>
      <c r="F3058" s="36">
        <v>0</v>
      </c>
      <c r="G3058" s="35">
        <v>255845.41</v>
      </c>
      <c r="H3058" s="43">
        <f t="shared" si="35"/>
        <v>799629916.42000377</v>
      </c>
      <c r="L3058" s="20"/>
      <c r="M3058" s="24"/>
    </row>
    <row r="3059" spans="2:13" s="4" customFormat="1" ht="37.5" customHeight="1" x14ac:dyDescent="0.2">
      <c r="B3059" s="33">
        <v>3045</v>
      </c>
      <c r="C3059" s="34">
        <v>45198</v>
      </c>
      <c r="D3059" s="33">
        <v>135743</v>
      </c>
      <c r="E3059" s="33" t="s">
        <v>31</v>
      </c>
      <c r="F3059" s="36">
        <v>0</v>
      </c>
      <c r="G3059" s="35">
        <v>4354127.57</v>
      </c>
      <c r="H3059" s="43">
        <f t="shared" si="35"/>
        <v>795275788.85000372</v>
      </c>
      <c r="L3059" s="20"/>
      <c r="M3059" s="24"/>
    </row>
    <row r="3060" spans="2:13" s="4" customFormat="1" ht="37.5" customHeight="1" x14ac:dyDescent="0.2">
      <c r="B3060" s="33">
        <v>3046</v>
      </c>
      <c r="C3060" s="34">
        <v>45198</v>
      </c>
      <c r="D3060" s="33">
        <v>135744</v>
      </c>
      <c r="E3060" s="33" t="s">
        <v>31</v>
      </c>
      <c r="F3060" s="36">
        <v>0</v>
      </c>
      <c r="G3060" s="35">
        <v>663619.56000000006</v>
      </c>
      <c r="H3060" s="43">
        <f t="shared" si="35"/>
        <v>794612169.29000378</v>
      </c>
      <c r="L3060" s="20"/>
      <c r="M3060" s="24"/>
    </row>
    <row r="3061" spans="2:13" s="4" customFormat="1" ht="37.5" customHeight="1" x14ac:dyDescent="0.2">
      <c r="B3061" s="33">
        <v>3047</v>
      </c>
      <c r="C3061" s="34">
        <v>45198</v>
      </c>
      <c r="D3061" s="33">
        <v>135744</v>
      </c>
      <c r="E3061" s="33" t="s">
        <v>31</v>
      </c>
      <c r="F3061" s="36">
        <v>0</v>
      </c>
      <c r="G3061" s="35">
        <v>1904424.13</v>
      </c>
      <c r="H3061" s="43">
        <f t="shared" si="35"/>
        <v>792707745.16000378</v>
      </c>
      <c r="L3061" s="20"/>
      <c r="M3061" s="24"/>
    </row>
    <row r="3062" spans="2:13" s="4" customFormat="1" ht="37.5" customHeight="1" x14ac:dyDescent="0.2">
      <c r="B3062" s="33">
        <v>3048</v>
      </c>
      <c r="C3062" s="34">
        <v>45198</v>
      </c>
      <c r="D3062" s="33">
        <v>135745</v>
      </c>
      <c r="E3062" s="33" t="s">
        <v>31</v>
      </c>
      <c r="F3062" s="36">
        <v>0</v>
      </c>
      <c r="G3062" s="35">
        <v>139430.39999999999</v>
      </c>
      <c r="H3062" s="43">
        <f t="shared" si="35"/>
        <v>792568314.76000381</v>
      </c>
      <c r="L3062" s="20"/>
      <c r="M3062" s="24"/>
    </row>
    <row r="3063" spans="2:13" s="4" customFormat="1" ht="37.5" customHeight="1" x14ac:dyDescent="0.2">
      <c r="B3063" s="33">
        <v>3049</v>
      </c>
      <c r="C3063" s="34">
        <v>45198</v>
      </c>
      <c r="D3063" s="33">
        <v>135745</v>
      </c>
      <c r="E3063" s="33" t="s">
        <v>31</v>
      </c>
      <c r="F3063" s="36">
        <v>0</v>
      </c>
      <c r="G3063" s="35">
        <v>1142200.1000000001</v>
      </c>
      <c r="H3063" s="43">
        <f t="shared" si="35"/>
        <v>791426114.66000378</v>
      </c>
      <c r="L3063" s="20"/>
      <c r="M3063" s="24"/>
    </row>
    <row r="3064" spans="2:13" s="4" customFormat="1" ht="37.5" customHeight="1" x14ac:dyDescent="0.2">
      <c r="B3064" s="33">
        <v>3050</v>
      </c>
      <c r="C3064" s="34">
        <v>45198</v>
      </c>
      <c r="D3064" s="33">
        <v>135746</v>
      </c>
      <c r="E3064" s="33" t="s">
        <v>31</v>
      </c>
      <c r="F3064" s="36">
        <v>0</v>
      </c>
      <c r="G3064" s="35">
        <v>2115256.6800000002</v>
      </c>
      <c r="H3064" s="43">
        <f t="shared" si="35"/>
        <v>789310857.98000383</v>
      </c>
      <c r="L3064" s="20"/>
      <c r="M3064" s="24"/>
    </row>
    <row r="3065" spans="2:13" s="4" customFormat="1" ht="37.5" customHeight="1" x14ac:dyDescent="0.2">
      <c r="B3065" s="33">
        <v>3051</v>
      </c>
      <c r="C3065" s="34">
        <v>45198</v>
      </c>
      <c r="D3065" s="33">
        <v>135747</v>
      </c>
      <c r="E3065" s="33" t="s">
        <v>31</v>
      </c>
      <c r="F3065" s="36">
        <v>0</v>
      </c>
      <c r="G3065" s="35">
        <v>4776.3500000000004</v>
      </c>
      <c r="H3065" s="43">
        <f t="shared" si="35"/>
        <v>789306081.63000381</v>
      </c>
      <c r="L3065" s="20"/>
      <c r="M3065" s="24"/>
    </row>
    <row r="3066" spans="2:13" s="4" customFormat="1" ht="37.5" customHeight="1" x14ac:dyDescent="0.2">
      <c r="B3066" s="33">
        <v>3052</v>
      </c>
      <c r="C3066" s="34">
        <v>45198</v>
      </c>
      <c r="D3066" s="33">
        <v>135747</v>
      </c>
      <c r="E3066" s="33" t="s">
        <v>31</v>
      </c>
      <c r="F3066" s="36">
        <v>0</v>
      </c>
      <c r="G3066" s="35">
        <v>515426.56</v>
      </c>
      <c r="H3066" s="43">
        <f t="shared" si="35"/>
        <v>788790655.07000387</v>
      </c>
      <c r="L3066" s="20"/>
      <c r="M3066" s="24"/>
    </row>
    <row r="3067" spans="2:13" s="4" customFormat="1" ht="37.5" customHeight="1" x14ac:dyDescent="0.2">
      <c r="B3067" s="33">
        <v>3053</v>
      </c>
      <c r="C3067" s="34">
        <v>45198</v>
      </c>
      <c r="D3067" s="33">
        <v>135748</v>
      </c>
      <c r="E3067" s="33" t="s">
        <v>31</v>
      </c>
      <c r="F3067" s="36">
        <v>0</v>
      </c>
      <c r="G3067" s="35">
        <v>56630.879999999997</v>
      </c>
      <c r="H3067" s="43">
        <f t="shared" si="35"/>
        <v>788734024.19000387</v>
      </c>
      <c r="L3067" s="20"/>
      <c r="M3067" s="24"/>
    </row>
    <row r="3068" spans="2:13" s="4" customFormat="1" ht="37.5" customHeight="1" x14ac:dyDescent="0.2">
      <c r="B3068" s="33">
        <v>3054</v>
      </c>
      <c r="C3068" s="34">
        <v>45198</v>
      </c>
      <c r="D3068" s="33">
        <v>135748</v>
      </c>
      <c r="E3068" s="33" t="s">
        <v>31</v>
      </c>
      <c r="F3068" s="36">
        <v>0</v>
      </c>
      <c r="G3068" s="35">
        <v>852206.12</v>
      </c>
      <c r="H3068" s="43">
        <f t="shared" si="35"/>
        <v>787881818.07000387</v>
      </c>
      <c r="L3068" s="20"/>
      <c r="M3068" s="24"/>
    </row>
    <row r="3069" spans="2:13" s="4" customFormat="1" ht="37.5" customHeight="1" x14ac:dyDescent="0.2">
      <c r="B3069" s="33">
        <v>3055</v>
      </c>
      <c r="C3069" s="34">
        <v>45198</v>
      </c>
      <c r="D3069" s="33">
        <v>135749</v>
      </c>
      <c r="E3069" s="33" t="s">
        <v>31</v>
      </c>
      <c r="F3069" s="36">
        <v>0</v>
      </c>
      <c r="G3069" s="35">
        <v>55210.080000000002</v>
      </c>
      <c r="H3069" s="43">
        <f t="shared" si="35"/>
        <v>787826607.99000382</v>
      </c>
      <c r="L3069" s="20"/>
      <c r="M3069" s="24"/>
    </row>
    <row r="3070" spans="2:13" s="4" customFormat="1" ht="37.5" customHeight="1" x14ac:dyDescent="0.2">
      <c r="B3070" s="33">
        <v>3056</v>
      </c>
      <c r="C3070" s="34">
        <v>45198</v>
      </c>
      <c r="D3070" s="33">
        <v>135749</v>
      </c>
      <c r="E3070" s="33" t="s">
        <v>31</v>
      </c>
      <c r="F3070" s="36">
        <v>0</v>
      </c>
      <c r="G3070" s="35">
        <v>851997.39</v>
      </c>
      <c r="H3070" s="43">
        <f t="shared" si="35"/>
        <v>786974610.60000384</v>
      </c>
      <c r="L3070" s="20"/>
      <c r="M3070" s="24"/>
    </row>
    <row r="3071" spans="2:13" s="4" customFormat="1" ht="37.5" customHeight="1" x14ac:dyDescent="0.2">
      <c r="B3071" s="33">
        <v>3057</v>
      </c>
      <c r="C3071" s="34">
        <v>45198</v>
      </c>
      <c r="D3071" s="33">
        <v>135750</v>
      </c>
      <c r="E3071" s="33" t="s">
        <v>31</v>
      </c>
      <c r="F3071" s="36">
        <v>0</v>
      </c>
      <c r="G3071" s="35">
        <v>30573.13</v>
      </c>
      <c r="H3071" s="43">
        <f t="shared" si="35"/>
        <v>786944037.47000384</v>
      </c>
      <c r="L3071" s="20"/>
      <c r="M3071" s="24"/>
    </row>
    <row r="3072" spans="2:13" s="4" customFormat="1" ht="37.5" customHeight="1" x14ac:dyDescent="0.2">
      <c r="B3072" s="33">
        <v>3058</v>
      </c>
      <c r="C3072" s="34">
        <v>45198</v>
      </c>
      <c r="D3072" s="33">
        <v>135750</v>
      </c>
      <c r="E3072" s="33" t="s">
        <v>31</v>
      </c>
      <c r="F3072" s="36">
        <v>0</v>
      </c>
      <c r="G3072" s="35">
        <v>2722746.07</v>
      </c>
      <c r="H3072" s="43">
        <f t="shared" si="35"/>
        <v>784221291.40000379</v>
      </c>
      <c r="L3072" s="20"/>
      <c r="M3072" s="24"/>
    </row>
    <row r="3073" spans="2:13" s="4" customFormat="1" ht="37.5" customHeight="1" x14ac:dyDescent="0.2">
      <c r="B3073" s="33">
        <v>3059</v>
      </c>
      <c r="C3073" s="34">
        <v>45198</v>
      </c>
      <c r="D3073" s="33">
        <v>135751</v>
      </c>
      <c r="E3073" s="33" t="s">
        <v>31</v>
      </c>
      <c r="F3073" s="36">
        <v>0</v>
      </c>
      <c r="G3073" s="35">
        <v>2467.14</v>
      </c>
      <c r="H3073" s="43">
        <f t="shared" si="35"/>
        <v>784218824.26000381</v>
      </c>
      <c r="L3073" s="20"/>
      <c r="M3073" s="24"/>
    </row>
    <row r="3074" spans="2:13" s="4" customFormat="1" ht="37.5" customHeight="1" x14ac:dyDescent="0.2">
      <c r="B3074" s="33">
        <v>3060</v>
      </c>
      <c r="C3074" s="34">
        <v>45198</v>
      </c>
      <c r="D3074" s="33">
        <v>135751</v>
      </c>
      <c r="E3074" s="33" t="s">
        <v>31</v>
      </c>
      <c r="F3074" s="36">
        <v>0</v>
      </c>
      <c r="G3074" s="35">
        <v>266347.68</v>
      </c>
      <c r="H3074" s="43">
        <f t="shared" si="35"/>
        <v>783952476.58000386</v>
      </c>
      <c r="L3074" s="20"/>
      <c r="M3074" s="24"/>
    </row>
    <row r="3075" spans="2:13" s="4" customFormat="1" ht="37.5" customHeight="1" x14ac:dyDescent="0.2">
      <c r="B3075" s="33">
        <v>3061</v>
      </c>
      <c r="C3075" s="34">
        <v>45198</v>
      </c>
      <c r="D3075" s="33">
        <v>135752</v>
      </c>
      <c r="E3075" s="33" t="s">
        <v>31</v>
      </c>
      <c r="F3075" s="36">
        <v>0</v>
      </c>
      <c r="G3075" s="35">
        <v>17211.82</v>
      </c>
      <c r="H3075" s="43">
        <f t="shared" si="35"/>
        <v>783935264.76000381</v>
      </c>
      <c r="L3075" s="20"/>
      <c r="M3075" s="24"/>
    </row>
    <row r="3076" spans="2:13" s="4" customFormat="1" ht="37.5" customHeight="1" x14ac:dyDescent="0.2">
      <c r="B3076" s="33">
        <v>3062</v>
      </c>
      <c r="C3076" s="34">
        <v>45198</v>
      </c>
      <c r="D3076" s="33">
        <v>135752</v>
      </c>
      <c r="E3076" s="33" t="s">
        <v>31</v>
      </c>
      <c r="F3076" s="36">
        <v>0</v>
      </c>
      <c r="G3076" s="35">
        <v>1398030.07</v>
      </c>
      <c r="H3076" s="43">
        <f t="shared" si="35"/>
        <v>782537234.69000375</v>
      </c>
      <c r="L3076" s="20"/>
      <c r="M3076" s="24"/>
    </row>
    <row r="3077" spans="2:13" s="4" customFormat="1" ht="37.5" customHeight="1" x14ac:dyDescent="0.2">
      <c r="B3077" s="33">
        <v>3063</v>
      </c>
      <c r="C3077" s="34">
        <v>45198</v>
      </c>
      <c r="D3077" s="33">
        <v>135753</v>
      </c>
      <c r="E3077" s="33" t="s">
        <v>31</v>
      </c>
      <c r="F3077" s="36">
        <v>0</v>
      </c>
      <c r="G3077" s="35">
        <v>53406.85</v>
      </c>
      <c r="H3077" s="43">
        <f t="shared" si="35"/>
        <v>782483827.84000373</v>
      </c>
      <c r="L3077" s="20"/>
      <c r="M3077" s="24"/>
    </row>
    <row r="3078" spans="2:13" s="4" customFormat="1" ht="37.5" customHeight="1" x14ac:dyDescent="0.2">
      <c r="B3078" s="33">
        <v>3064</v>
      </c>
      <c r="C3078" s="34">
        <v>45198</v>
      </c>
      <c r="D3078" s="33">
        <v>135753</v>
      </c>
      <c r="E3078" s="33" t="s">
        <v>31</v>
      </c>
      <c r="F3078" s="36">
        <v>0</v>
      </c>
      <c r="G3078" s="35">
        <v>385177.88</v>
      </c>
      <c r="H3078" s="43">
        <f t="shared" si="35"/>
        <v>782098649.96000373</v>
      </c>
      <c r="L3078" s="20"/>
      <c r="M3078" s="24"/>
    </row>
    <row r="3079" spans="2:13" s="4" customFormat="1" ht="37.5" customHeight="1" x14ac:dyDescent="0.2">
      <c r="B3079" s="33">
        <v>3065</v>
      </c>
      <c r="C3079" s="34">
        <v>45198</v>
      </c>
      <c r="D3079" s="33">
        <v>135754</v>
      </c>
      <c r="E3079" s="33" t="s">
        <v>31</v>
      </c>
      <c r="F3079" s="36">
        <v>0</v>
      </c>
      <c r="G3079" s="35">
        <v>100234.84</v>
      </c>
      <c r="H3079" s="43">
        <f t="shared" si="35"/>
        <v>781998415.1200037</v>
      </c>
      <c r="L3079" s="20"/>
      <c r="M3079" s="24"/>
    </row>
    <row r="3080" spans="2:13" s="4" customFormat="1" ht="37.5" customHeight="1" x14ac:dyDescent="0.2">
      <c r="B3080" s="33">
        <v>3066</v>
      </c>
      <c r="C3080" s="34">
        <v>45198</v>
      </c>
      <c r="D3080" s="33">
        <v>135754</v>
      </c>
      <c r="E3080" s="33" t="s">
        <v>31</v>
      </c>
      <c r="F3080" s="36">
        <v>0</v>
      </c>
      <c r="G3080" s="35">
        <v>1488312.47</v>
      </c>
      <c r="H3080" s="43">
        <f t="shared" si="35"/>
        <v>780510102.65000367</v>
      </c>
      <c r="L3080" s="20"/>
      <c r="M3080" s="24"/>
    </row>
    <row r="3081" spans="2:13" s="4" customFormat="1" ht="37.5" customHeight="1" x14ac:dyDescent="0.2">
      <c r="B3081" s="33">
        <v>3067</v>
      </c>
      <c r="C3081" s="34">
        <v>45198</v>
      </c>
      <c r="D3081" s="33">
        <v>135758</v>
      </c>
      <c r="E3081" s="33" t="s">
        <v>31</v>
      </c>
      <c r="F3081" s="36">
        <v>0</v>
      </c>
      <c r="G3081" s="35">
        <v>42817.83</v>
      </c>
      <c r="H3081" s="43">
        <f t="shared" si="35"/>
        <v>780467284.82000363</v>
      </c>
      <c r="L3081" s="20"/>
      <c r="M3081" s="24"/>
    </row>
    <row r="3082" spans="2:13" s="4" customFormat="1" ht="37.5" customHeight="1" x14ac:dyDescent="0.2">
      <c r="B3082" s="33">
        <v>3068</v>
      </c>
      <c r="C3082" s="34">
        <v>45198</v>
      </c>
      <c r="D3082" s="33">
        <v>135758</v>
      </c>
      <c r="E3082" s="33" t="s">
        <v>31</v>
      </c>
      <c r="F3082" s="36">
        <v>0</v>
      </c>
      <c r="G3082" s="35">
        <v>406718.01</v>
      </c>
      <c r="H3082" s="43">
        <f t="shared" si="35"/>
        <v>780060566.81000364</v>
      </c>
      <c r="L3082" s="20"/>
      <c r="M3082" s="24"/>
    </row>
    <row r="3083" spans="2:13" s="4" customFormat="1" ht="37.5" customHeight="1" x14ac:dyDescent="0.2">
      <c r="B3083" s="33">
        <v>3069</v>
      </c>
      <c r="C3083" s="34">
        <v>45198</v>
      </c>
      <c r="D3083" s="33">
        <v>135757</v>
      </c>
      <c r="E3083" s="33" t="s">
        <v>31</v>
      </c>
      <c r="F3083" s="36">
        <v>0</v>
      </c>
      <c r="G3083" s="35">
        <v>17345.3</v>
      </c>
      <c r="H3083" s="43">
        <f t="shared" si="35"/>
        <v>780043221.51000369</v>
      </c>
      <c r="L3083" s="20"/>
      <c r="M3083" s="24"/>
    </row>
    <row r="3084" spans="2:13" s="4" customFormat="1" ht="37.5" customHeight="1" x14ac:dyDescent="0.2">
      <c r="B3084" s="33">
        <v>3070</v>
      </c>
      <c r="C3084" s="34">
        <v>45198</v>
      </c>
      <c r="D3084" s="33">
        <v>135757</v>
      </c>
      <c r="E3084" s="33" t="s">
        <v>31</v>
      </c>
      <c r="F3084" s="36">
        <v>0</v>
      </c>
      <c r="G3084" s="35">
        <v>174121.52</v>
      </c>
      <c r="H3084" s="43">
        <f t="shared" si="35"/>
        <v>779869099.99000371</v>
      </c>
      <c r="L3084" s="20"/>
      <c r="M3084" s="24"/>
    </row>
    <row r="3085" spans="2:13" s="4" customFormat="1" ht="37.5" customHeight="1" x14ac:dyDescent="0.2">
      <c r="B3085" s="33">
        <v>3071</v>
      </c>
      <c r="C3085" s="34">
        <v>45198</v>
      </c>
      <c r="D3085" s="33">
        <v>135756</v>
      </c>
      <c r="E3085" s="33" t="s">
        <v>31</v>
      </c>
      <c r="F3085" s="36">
        <v>0</v>
      </c>
      <c r="G3085" s="35">
        <v>22627.89</v>
      </c>
      <c r="H3085" s="43">
        <f t="shared" si="35"/>
        <v>779846472.10000372</v>
      </c>
      <c r="L3085" s="20"/>
      <c r="M3085" s="24"/>
    </row>
    <row r="3086" spans="2:13" s="4" customFormat="1" ht="37.5" customHeight="1" x14ac:dyDescent="0.2">
      <c r="B3086" s="33">
        <v>3072</v>
      </c>
      <c r="C3086" s="34">
        <v>45198</v>
      </c>
      <c r="D3086" s="33">
        <v>135756</v>
      </c>
      <c r="E3086" s="33" t="s">
        <v>31</v>
      </c>
      <c r="F3086" s="36">
        <v>0</v>
      </c>
      <c r="G3086" s="35">
        <v>354266.86</v>
      </c>
      <c r="H3086" s="43">
        <f t="shared" si="35"/>
        <v>779492205.24000371</v>
      </c>
      <c r="L3086" s="20"/>
      <c r="M3086" s="24"/>
    </row>
    <row r="3087" spans="2:13" s="4" customFormat="1" ht="37.5" customHeight="1" x14ac:dyDescent="0.2">
      <c r="B3087" s="33">
        <v>3073</v>
      </c>
      <c r="C3087" s="34">
        <v>45198</v>
      </c>
      <c r="D3087" s="33">
        <v>135755</v>
      </c>
      <c r="E3087" s="33" t="s">
        <v>31</v>
      </c>
      <c r="F3087" s="36">
        <v>0</v>
      </c>
      <c r="G3087" s="35">
        <v>70232.53</v>
      </c>
      <c r="H3087" s="43">
        <f t="shared" si="35"/>
        <v>779421972.71000373</v>
      </c>
      <c r="L3087" s="20"/>
      <c r="M3087" s="24"/>
    </row>
    <row r="3088" spans="2:13" s="4" customFormat="1" ht="37.5" customHeight="1" x14ac:dyDescent="0.2">
      <c r="B3088" s="33">
        <v>3074</v>
      </c>
      <c r="C3088" s="34">
        <v>45198</v>
      </c>
      <c r="D3088" s="33">
        <v>135755</v>
      </c>
      <c r="E3088" s="33" t="s">
        <v>31</v>
      </c>
      <c r="F3088" s="36">
        <v>0</v>
      </c>
      <c r="G3088" s="35">
        <v>1063378.79</v>
      </c>
      <c r="H3088" s="43">
        <f t="shared" si="35"/>
        <v>778358593.92000377</v>
      </c>
      <c r="L3088" s="20"/>
      <c r="M3088" s="24"/>
    </row>
    <row r="3089" spans="2:13" s="4" customFormat="1" ht="37.5" customHeight="1" x14ac:dyDescent="0.2">
      <c r="B3089" s="33">
        <v>3075</v>
      </c>
      <c r="C3089" s="34">
        <v>45198</v>
      </c>
      <c r="D3089" s="33">
        <v>135759</v>
      </c>
      <c r="E3089" s="33" t="s">
        <v>31</v>
      </c>
      <c r="F3089" s="36">
        <v>0</v>
      </c>
      <c r="G3089" s="35">
        <v>13679.14</v>
      </c>
      <c r="H3089" s="43">
        <f t="shared" si="35"/>
        <v>778344914.78000379</v>
      </c>
      <c r="L3089" s="20"/>
      <c r="M3089" s="24"/>
    </row>
    <row r="3090" spans="2:13" s="4" customFormat="1" ht="37.5" customHeight="1" x14ac:dyDescent="0.2">
      <c r="B3090" s="33">
        <v>3076</v>
      </c>
      <c r="C3090" s="34">
        <v>45198</v>
      </c>
      <c r="D3090" s="33">
        <v>135759</v>
      </c>
      <c r="E3090" s="33" t="s">
        <v>31</v>
      </c>
      <c r="F3090" s="36">
        <v>0</v>
      </c>
      <c r="G3090" s="35">
        <v>1468905.58</v>
      </c>
      <c r="H3090" s="43">
        <f t="shared" si="35"/>
        <v>776876009.20000374</v>
      </c>
      <c r="L3090" s="20"/>
      <c r="M3090" s="24"/>
    </row>
    <row r="3091" spans="2:13" s="4" customFormat="1" ht="37.5" customHeight="1" x14ac:dyDescent="0.2">
      <c r="B3091" s="33">
        <v>3077</v>
      </c>
      <c r="C3091" s="34">
        <v>45198</v>
      </c>
      <c r="D3091" s="33">
        <v>135763</v>
      </c>
      <c r="E3091" s="33" t="s">
        <v>31</v>
      </c>
      <c r="F3091" s="36">
        <v>0</v>
      </c>
      <c r="G3091" s="35">
        <v>26935.919999999998</v>
      </c>
      <c r="H3091" s="43">
        <f t="shared" si="35"/>
        <v>776849073.28000379</v>
      </c>
      <c r="L3091" s="20"/>
      <c r="M3091" s="24"/>
    </row>
    <row r="3092" spans="2:13" s="4" customFormat="1" ht="37.5" customHeight="1" x14ac:dyDescent="0.2">
      <c r="B3092" s="33">
        <v>3078</v>
      </c>
      <c r="C3092" s="34">
        <v>45198</v>
      </c>
      <c r="D3092" s="33">
        <v>135763</v>
      </c>
      <c r="E3092" s="33" t="s">
        <v>31</v>
      </c>
      <c r="F3092" s="36">
        <v>0</v>
      </c>
      <c r="G3092" s="35">
        <v>132334.56</v>
      </c>
      <c r="H3092" s="43">
        <f t="shared" si="35"/>
        <v>776716738.72000384</v>
      </c>
      <c r="L3092" s="20"/>
      <c r="M3092" s="24"/>
    </row>
    <row r="3093" spans="2:13" s="4" customFormat="1" ht="37.5" customHeight="1" x14ac:dyDescent="0.2">
      <c r="B3093" s="33">
        <v>3079</v>
      </c>
      <c r="C3093" s="34">
        <v>45198</v>
      </c>
      <c r="D3093" s="33">
        <v>135762</v>
      </c>
      <c r="E3093" s="33" t="s">
        <v>31</v>
      </c>
      <c r="F3093" s="36">
        <v>0</v>
      </c>
      <c r="G3093" s="35">
        <v>110396.25</v>
      </c>
      <c r="H3093" s="43">
        <f t="shared" si="35"/>
        <v>776606342.47000384</v>
      </c>
      <c r="L3093" s="20"/>
      <c r="M3093" s="24"/>
    </row>
    <row r="3094" spans="2:13" s="4" customFormat="1" ht="37.5" customHeight="1" x14ac:dyDescent="0.2">
      <c r="B3094" s="33">
        <v>3080</v>
      </c>
      <c r="C3094" s="34">
        <v>45198</v>
      </c>
      <c r="D3094" s="33">
        <v>135762</v>
      </c>
      <c r="E3094" s="33" t="s">
        <v>31</v>
      </c>
      <c r="F3094" s="36">
        <v>0</v>
      </c>
      <c r="G3094" s="35">
        <v>1807773.67</v>
      </c>
      <c r="H3094" s="43">
        <f t="shared" ref="H3094:H3157" si="36">H3093+F3094-G3094</f>
        <v>774798568.80000389</v>
      </c>
      <c r="L3094" s="20"/>
      <c r="M3094" s="24"/>
    </row>
    <row r="3095" spans="2:13" s="4" customFormat="1" ht="37.5" customHeight="1" x14ac:dyDescent="0.2">
      <c r="B3095" s="33">
        <v>3081</v>
      </c>
      <c r="C3095" s="34">
        <v>45198</v>
      </c>
      <c r="D3095" s="33">
        <v>135761</v>
      </c>
      <c r="E3095" s="33" t="s">
        <v>31</v>
      </c>
      <c r="F3095" s="36">
        <v>0</v>
      </c>
      <c r="G3095" s="35">
        <v>305815.69</v>
      </c>
      <c r="H3095" s="43">
        <f t="shared" si="36"/>
        <v>774492753.11000383</v>
      </c>
      <c r="L3095" s="20"/>
      <c r="M3095" s="24"/>
    </row>
    <row r="3096" spans="2:13" s="4" customFormat="1" ht="37.5" customHeight="1" x14ac:dyDescent="0.2">
      <c r="B3096" s="33">
        <v>3082</v>
      </c>
      <c r="C3096" s="34">
        <v>45198</v>
      </c>
      <c r="D3096" s="33">
        <v>135761</v>
      </c>
      <c r="E3096" s="33" t="s">
        <v>31</v>
      </c>
      <c r="F3096" s="36">
        <v>0</v>
      </c>
      <c r="G3096" s="35">
        <v>2209813.52</v>
      </c>
      <c r="H3096" s="43">
        <f t="shared" si="36"/>
        <v>772282939.59000385</v>
      </c>
      <c r="L3096" s="20"/>
      <c r="M3096" s="24"/>
    </row>
    <row r="3097" spans="2:13" s="4" customFormat="1" ht="37.5" customHeight="1" x14ac:dyDescent="0.2">
      <c r="B3097" s="33">
        <v>3083</v>
      </c>
      <c r="C3097" s="34">
        <v>45198</v>
      </c>
      <c r="D3097" s="33">
        <v>135760</v>
      </c>
      <c r="E3097" s="33" t="s">
        <v>31</v>
      </c>
      <c r="F3097" s="36">
        <v>0</v>
      </c>
      <c r="G3097" s="35">
        <v>176898.61</v>
      </c>
      <c r="H3097" s="43">
        <f t="shared" si="36"/>
        <v>772106040.98000383</v>
      </c>
      <c r="L3097" s="20"/>
      <c r="M3097" s="24"/>
    </row>
    <row r="3098" spans="2:13" s="4" customFormat="1" ht="37.5" customHeight="1" x14ac:dyDescent="0.2">
      <c r="B3098" s="33">
        <v>3084</v>
      </c>
      <c r="C3098" s="34">
        <v>45198</v>
      </c>
      <c r="D3098" s="33">
        <v>135760</v>
      </c>
      <c r="E3098" s="33" t="s">
        <v>31</v>
      </c>
      <c r="F3098" s="36">
        <v>0</v>
      </c>
      <c r="G3098" s="35">
        <v>3225321.45</v>
      </c>
      <c r="H3098" s="43">
        <f t="shared" si="36"/>
        <v>768880719.53000379</v>
      </c>
      <c r="L3098" s="20"/>
      <c r="M3098" s="24"/>
    </row>
    <row r="3099" spans="2:13" s="4" customFormat="1" ht="37.5" customHeight="1" x14ac:dyDescent="0.2">
      <c r="B3099" s="33">
        <v>3085</v>
      </c>
      <c r="C3099" s="34">
        <v>45198</v>
      </c>
      <c r="D3099" s="33">
        <v>135764</v>
      </c>
      <c r="E3099" s="33" t="s">
        <v>31</v>
      </c>
      <c r="F3099" s="36">
        <v>0</v>
      </c>
      <c r="G3099" s="35">
        <v>223093.64</v>
      </c>
      <c r="H3099" s="43">
        <f t="shared" si="36"/>
        <v>768657625.8900038</v>
      </c>
      <c r="L3099" s="20"/>
      <c r="M3099" s="24"/>
    </row>
    <row r="3100" spans="2:13" s="4" customFormat="1" ht="37.5" customHeight="1" x14ac:dyDescent="0.2">
      <c r="B3100" s="33">
        <v>3086</v>
      </c>
      <c r="C3100" s="34">
        <v>45198</v>
      </c>
      <c r="D3100" s="33">
        <v>135764</v>
      </c>
      <c r="E3100" s="33" t="s">
        <v>31</v>
      </c>
      <c r="F3100" s="36">
        <v>0</v>
      </c>
      <c r="G3100" s="35">
        <v>5041916.33</v>
      </c>
      <c r="H3100" s="43">
        <f t="shared" si="36"/>
        <v>763615709.56000376</v>
      </c>
      <c r="L3100" s="20"/>
      <c r="M3100" s="24"/>
    </row>
    <row r="3101" spans="2:13" s="4" customFormat="1" ht="37.5" customHeight="1" x14ac:dyDescent="0.2">
      <c r="B3101" s="33">
        <v>3087</v>
      </c>
      <c r="C3101" s="34">
        <v>45198</v>
      </c>
      <c r="D3101" s="33">
        <v>135767</v>
      </c>
      <c r="E3101" s="33" t="s">
        <v>31</v>
      </c>
      <c r="F3101" s="36">
        <v>0</v>
      </c>
      <c r="G3101" s="35">
        <v>66626.19</v>
      </c>
      <c r="H3101" s="43">
        <f t="shared" si="36"/>
        <v>763549083.3700037</v>
      </c>
      <c r="L3101" s="20"/>
      <c r="M3101" s="24"/>
    </row>
    <row r="3102" spans="2:13" s="4" customFormat="1" ht="37.5" customHeight="1" x14ac:dyDescent="0.2">
      <c r="B3102" s="33">
        <v>3088</v>
      </c>
      <c r="C3102" s="34">
        <v>45198</v>
      </c>
      <c r="D3102" s="33">
        <v>135767</v>
      </c>
      <c r="E3102" s="33" t="s">
        <v>31</v>
      </c>
      <c r="F3102" s="36">
        <v>0</v>
      </c>
      <c r="G3102" s="35">
        <v>1505751.87</v>
      </c>
      <c r="H3102" s="43">
        <f t="shared" si="36"/>
        <v>762043331.5000037</v>
      </c>
      <c r="L3102" s="20"/>
      <c r="M3102" s="24"/>
    </row>
    <row r="3103" spans="2:13" s="4" customFormat="1" ht="37.5" customHeight="1" x14ac:dyDescent="0.2">
      <c r="B3103" s="33">
        <v>3089</v>
      </c>
      <c r="C3103" s="34">
        <v>45198</v>
      </c>
      <c r="D3103" s="33">
        <v>135766</v>
      </c>
      <c r="E3103" s="33" t="s">
        <v>31</v>
      </c>
      <c r="F3103" s="36">
        <v>0</v>
      </c>
      <c r="G3103" s="35">
        <v>56483.12</v>
      </c>
      <c r="H3103" s="43">
        <f t="shared" si="36"/>
        <v>761986848.38000369</v>
      </c>
      <c r="L3103" s="20"/>
      <c r="M3103" s="24"/>
    </row>
    <row r="3104" spans="2:13" s="4" customFormat="1" ht="37.5" customHeight="1" x14ac:dyDescent="0.2">
      <c r="B3104" s="33">
        <v>3090</v>
      </c>
      <c r="C3104" s="34">
        <v>45198</v>
      </c>
      <c r="D3104" s="33">
        <v>135766</v>
      </c>
      <c r="E3104" s="33" t="s">
        <v>31</v>
      </c>
      <c r="F3104" s="36">
        <v>0</v>
      </c>
      <c r="G3104" s="35">
        <v>1166241.69</v>
      </c>
      <c r="H3104" s="43">
        <f t="shared" si="36"/>
        <v>760820606.69000363</v>
      </c>
      <c r="L3104" s="20"/>
      <c r="M3104" s="24"/>
    </row>
    <row r="3105" spans="2:13" s="4" customFormat="1" ht="37.5" customHeight="1" x14ac:dyDescent="0.2">
      <c r="B3105" s="33">
        <v>3091</v>
      </c>
      <c r="C3105" s="34">
        <v>45198</v>
      </c>
      <c r="D3105" s="33">
        <v>135765</v>
      </c>
      <c r="E3105" s="33" t="s">
        <v>31</v>
      </c>
      <c r="F3105" s="36">
        <v>0</v>
      </c>
      <c r="G3105" s="35">
        <v>538973.80000000005</v>
      </c>
      <c r="H3105" s="43">
        <f t="shared" si="36"/>
        <v>760281632.89000368</v>
      </c>
      <c r="L3105" s="20"/>
      <c r="M3105" s="24"/>
    </row>
    <row r="3106" spans="2:13" s="4" customFormat="1" ht="37.5" customHeight="1" x14ac:dyDescent="0.2">
      <c r="B3106" s="33">
        <v>3092</v>
      </c>
      <c r="C3106" s="34">
        <v>45198</v>
      </c>
      <c r="D3106" s="33">
        <v>135765</v>
      </c>
      <c r="E3106" s="33" t="s">
        <v>31</v>
      </c>
      <c r="F3106" s="36">
        <v>0</v>
      </c>
      <c r="G3106" s="35">
        <v>1665290.95</v>
      </c>
      <c r="H3106" s="43">
        <f t="shared" si="36"/>
        <v>758616341.94000363</v>
      </c>
      <c r="L3106" s="20"/>
      <c r="M3106" s="24"/>
    </row>
    <row r="3107" spans="2:13" s="4" customFormat="1" ht="37.5" customHeight="1" x14ac:dyDescent="0.2">
      <c r="B3107" s="33">
        <v>3093</v>
      </c>
      <c r="C3107" s="34">
        <v>45198</v>
      </c>
      <c r="D3107" s="33">
        <v>135768</v>
      </c>
      <c r="E3107" s="33" t="s">
        <v>31</v>
      </c>
      <c r="F3107" s="36">
        <v>0</v>
      </c>
      <c r="G3107" s="35">
        <v>154050.5</v>
      </c>
      <c r="H3107" s="43">
        <f t="shared" si="36"/>
        <v>758462291.44000363</v>
      </c>
      <c r="L3107" s="20"/>
      <c r="M3107" s="24"/>
    </row>
    <row r="3108" spans="2:13" s="4" customFormat="1" ht="37.5" customHeight="1" x14ac:dyDescent="0.2">
      <c r="B3108" s="33">
        <v>3094</v>
      </c>
      <c r="C3108" s="34">
        <v>45198</v>
      </c>
      <c r="D3108" s="33">
        <v>135768</v>
      </c>
      <c r="E3108" s="33" t="s">
        <v>31</v>
      </c>
      <c r="F3108" s="36">
        <v>0</v>
      </c>
      <c r="G3108" s="35">
        <v>2263355.5499999998</v>
      </c>
      <c r="H3108" s="43">
        <f t="shared" si="36"/>
        <v>756198935.89000368</v>
      </c>
      <c r="L3108" s="20"/>
      <c r="M3108" s="24"/>
    </row>
    <row r="3109" spans="2:13" s="4" customFormat="1" ht="37.5" customHeight="1" x14ac:dyDescent="0.2">
      <c r="B3109" s="33">
        <v>3095</v>
      </c>
      <c r="C3109" s="34">
        <v>45198</v>
      </c>
      <c r="D3109" s="33">
        <v>135769</v>
      </c>
      <c r="E3109" s="33" t="s">
        <v>31</v>
      </c>
      <c r="F3109" s="36">
        <v>0</v>
      </c>
      <c r="G3109" s="35">
        <v>188851.33</v>
      </c>
      <c r="H3109" s="43">
        <f t="shared" si="36"/>
        <v>756010084.56000364</v>
      </c>
      <c r="L3109" s="20"/>
      <c r="M3109" s="24"/>
    </row>
    <row r="3110" spans="2:13" s="4" customFormat="1" ht="37.5" customHeight="1" x14ac:dyDescent="0.2">
      <c r="B3110" s="33">
        <v>3096</v>
      </c>
      <c r="C3110" s="34">
        <v>45198</v>
      </c>
      <c r="D3110" s="33">
        <v>135769</v>
      </c>
      <c r="E3110" s="33" t="s">
        <v>31</v>
      </c>
      <c r="F3110" s="36">
        <v>0</v>
      </c>
      <c r="G3110" s="35">
        <v>780038.08</v>
      </c>
      <c r="H3110" s="43">
        <f t="shared" si="36"/>
        <v>755230046.4800036</v>
      </c>
      <c r="L3110" s="20"/>
      <c r="M3110" s="24"/>
    </row>
    <row r="3111" spans="2:13" s="4" customFormat="1" ht="37.5" customHeight="1" x14ac:dyDescent="0.2">
      <c r="B3111" s="33">
        <v>3097</v>
      </c>
      <c r="C3111" s="34">
        <v>45198</v>
      </c>
      <c r="D3111" s="33">
        <v>135770</v>
      </c>
      <c r="E3111" s="33" t="s">
        <v>31</v>
      </c>
      <c r="F3111" s="36">
        <v>0</v>
      </c>
      <c r="G3111" s="35">
        <v>216111.95</v>
      </c>
      <c r="H3111" s="43">
        <f t="shared" si="36"/>
        <v>755013934.53000355</v>
      </c>
      <c r="L3111" s="20"/>
      <c r="M3111" s="24"/>
    </row>
    <row r="3112" spans="2:13" s="4" customFormat="1" ht="37.5" customHeight="1" x14ac:dyDescent="0.2">
      <c r="B3112" s="33">
        <v>3098</v>
      </c>
      <c r="C3112" s="34">
        <v>45198</v>
      </c>
      <c r="D3112" s="33">
        <v>135770</v>
      </c>
      <c r="E3112" s="33" t="s">
        <v>31</v>
      </c>
      <c r="F3112" s="36">
        <v>0</v>
      </c>
      <c r="G3112" s="35">
        <v>660896.56999999995</v>
      </c>
      <c r="H3112" s="43">
        <f t="shared" si="36"/>
        <v>754353037.9600035</v>
      </c>
      <c r="L3112" s="20"/>
      <c r="M3112" s="24"/>
    </row>
    <row r="3113" spans="2:13" s="4" customFormat="1" ht="37.5" customHeight="1" x14ac:dyDescent="0.2">
      <c r="B3113" s="33">
        <v>3099</v>
      </c>
      <c r="C3113" s="34">
        <v>45198</v>
      </c>
      <c r="D3113" s="33">
        <v>135771</v>
      </c>
      <c r="E3113" s="33" t="s">
        <v>31</v>
      </c>
      <c r="F3113" s="36">
        <v>0</v>
      </c>
      <c r="G3113" s="35">
        <v>39941.22</v>
      </c>
      <c r="H3113" s="43">
        <f t="shared" si="36"/>
        <v>754313096.74000347</v>
      </c>
      <c r="L3113" s="20"/>
      <c r="M3113" s="24"/>
    </row>
    <row r="3114" spans="2:13" s="4" customFormat="1" ht="37.5" customHeight="1" x14ac:dyDescent="0.2">
      <c r="B3114" s="33">
        <v>3100</v>
      </c>
      <c r="C3114" s="34">
        <v>45198</v>
      </c>
      <c r="D3114" s="33">
        <v>135771</v>
      </c>
      <c r="E3114" s="33" t="s">
        <v>31</v>
      </c>
      <c r="F3114" s="36">
        <v>0</v>
      </c>
      <c r="G3114" s="35">
        <v>561291.46</v>
      </c>
      <c r="H3114" s="43">
        <f t="shared" si="36"/>
        <v>753751805.28000343</v>
      </c>
      <c r="L3114" s="20"/>
      <c r="M3114" s="24"/>
    </row>
    <row r="3115" spans="2:13" s="4" customFormat="1" ht="37.5" customHeight="1" x14ac:dyDescent="0.2">
      <c r="B3115" s="33">
        <v>3101</v>
      </c>
      <c r="C3115" s="34">
        <v>45198</v>
      </c>
      <c r="D3115" s="33">
        <v>135854</v>
      </c>
      <c r="E3115" s="33" t="s">
        <v>31</v>
      </c>
      <c r="F3115" s="36">
        <v>0</v>
      </c>
      <c r="G3115" s="35">
        <v>3052827.34</v>
      </c>
      <c r="H3115" s="43">
        <f t="shared" si="36"/>
        <v>750698977.9400034</v>
      </c>
      <c r="L3115" s="20"/>
      <c r="M3115" s="24"/>
    </row>
    <row r="3116" spans="2:13" s="4" customFormat="1" ht="37.5" customHeight="1" x14ac:dyDescent="0.2">
      <c r="B3116" s="33">
        <v>3102</v>
      </c>
      <c r="C3116" s="34">
        <v>45198</v>
      </c>
      <c r="D3116" s="33">
        <v>135774</v>
      </c>
      <c r="E3116" s="33" t="s">
        <v>31</v>
      </c>
      <c r="F3116" s="36">
        <v>0</v>
      </c>
      <c r="G3116" s="35">
        <v>56453.15</v>
      </c>
      <c r="H3116" s="43">
        <f t="shared" si="36"/>
        <v>750642524.79000342</v>
      </c>
      <c r="L3116" s="20"/>
      <c r="M3116" s="24"/>
    </row>
    <row r="3117" spans="2:13" s="4" customFormat="1" ht="37.5" customHeight="1" x14ac:dyDescent="0.2">
      <c r="B3117" s="33">
        <v>3103</v>
      </c>
      <c r="C3117" s="34">
        <v>45198</v>
      </c>
      <c r="D3117" s="33">
        <v>135774</v>
      </c>
      <c r="E3117" s="33" t="s">
        <v>31</v>
      </c>
      <c r="F3117" s="36">
        <v>0</v>
      </c>
      <c r="G3117" s="35">
        <v>783195.62</v>
      </c>
      <c r="H3117" s="43">
        <f t="shared" si="36"/>
        <v>749859329.17000341</v>
      </c>
      <c r="L3117" s="20"/>
      <c r="M3117" s="24"/>
    </row>
    <row r="3118" spans="2:13" s="4" customFormat="1" ht="37.5" customHeight="1" x14ac:dyDescent="0.2">
      <c r="B3118" s="33">
        <v>3104</v>
      </c>
      <c r="C3118" s="34">
        <v>45198</v>
      </c>
      <c r="D3118" s="33">
        <v>135773</v>
      </c>
      <c r="E3118" s="33" t="s">
        <v>31</v>
      </c>
      <c r="F3118" s="36">
        <v>0</v>
      </c>
      <c r="G3118" s="35">
        <v>40493.379999999997</v>
      </c>
      <c r="H3118" s="43">
        <f t="shared" si="36"/>
        <v>749818835.79000342</v>
      </c>
      <c r="L3118" s="20"/>
      <c r="M3118" s="24"/>
    </row>
    <row r="3119" spans="2:13" s="4" customFormat="1" ht="37.5" customHeight="1" x14ac:dyDescent="0.2">
      <c r="B3119" s="33">
        <v>3105</v>
      </c>
      <c r="C3119" s="34">
        <v>45198</v>
      </c>
      <c r="D3119" s="33">
        <v>135773</v>
      </c>
      <c r="E3119" s="33" t="s">
        <v>31</v>
      </c>
      <c r="F3119" s="36">
        <v>0</v>
      </c>
      <c r="G3119" s="35">
        <v>583813.6</v>
      </c>
      <c r="H3119" s="43">
        <f t="shared" si="36"/>
        <v>749235022.1900034</v>
      </c>
      <c r="L3119" s="20"/>
      <c r="M3119" s="24"/>
    </row>
    <row r="3120" spans="2:13" s="4" customFormat="1" ht="37.5" customHeight="1" x14ac:dyDescent="0.2">
      <c r="B3120" s="33">
        <v>3106</v>
      </c>
      <c r="C3120" s="34">
        <v>45198</v>
      </c>
      <c r="D3120" s="33">
        <v>135772</v>
      </c>
      <c r="E3120" s="33" t="s">
        <v>31</v>
      </c>
      <c r="F3120" s="36">
        <v>0</v>
      </c>
      <c r="G3120" s="35">
        <v>62343.12</v>
      </c>
      <c r="H3120" s="43">
        <f t="shared" si="36"/>
        <v>749172679.07000339</v>
      </c>
      <c r="L3120" s="20"/>
      <c r="M3120" s="24"/>
    </row>
    <row r="3121" spans="2:13" s="4" customFormat="1" ht="37.5" customHeight="1" x14ac:dyDescent="0.2">
      <c r="B3121" s="33">
        <v>3107</v>
      </c>
      <c r="C3121" s="34">
        <v>45198</v>
      </c>
      <c r="D3121" s="33">
        <v>135772</v>
      </c>
      <c r="E3121" s="33" t="s">
        <v>31</v>
      </c>
      <c r="F3121" s="36">
        <v>0</v>
      </c>
      <c r="G3121" s="35">
        <v>901699.27</v>
      </c>
      <c r="H3121" s="43">
        <f t="shared" si="36"/>
        <v>748270979.80000341</v>
      </c>
      <c r="L3121" s="20"/>
      <c r="M3121" s="24"/>
    </row>
    <row r="3122" spans="2:13" s="4" customFormat="1" ht="37.5" customHeight="1" x14ac:dyDescent="0.2">
      <c r="B3122" s="33">
        <v>3108</v>
      </c>
      <c r="C3122" s="34">
        <v>45198</v>
      </c>
      <c r="D3122" s="33">
        <v>135775</v>
      </c>
      <c r="E3122" s="33" t="s">
        <v>31</v>
      </c>
      <c r="F3122" s="36">
        <v>0</v>
      </c>
      <c r="G3122" s="35">
        <v>133478.91</v>
      </c>
      <c r="H3122" s="43">
        <f t="shared" si="36"/>
        <v>748137500.89000344</v>
      </c>
      <c r="L3122" s="20"/>
      <c r="M3122" s="24"/>
    </row>
    <row r="3123" spans="2:13" s="4" customFormat="1" ht="37.5" customHeight="1" x14ac:dyDescent="0.2">
      <c r="B3123" s="33">
        <v>3109</v>
      </c>
      <c r="C3123" s="34">
        <v>45198</v>
      </c>
      <c r="D3123" s="33">
        <v>135775</v>
      </c>
      <c r="E3123" s="33" t="s">
        <v>31</v>
      </c>
      <c r="F3123" s="36">
        <v>0</v>
      </c>
      <c r="G3123" s="35">
        <v>3016623.5</v>
      </c>
      <c r="H3123" s="43">
        <f t="shared" si="36"/>
        <v>745120877.39000344</v>
      </c>
      <c r="L3123" s="20"/>
      <c r="M3123" s="24"/>
    </row>
    <row r="3124" spans="2:13" s="4" customFormat="1" ht="37.5" customHeight="1" x14ac:dyDescent="0.2">
      <c r="B3124" s="33">
        <v>3110</v>
      </c>
      <c r="C3124" s="34">
        <v>45198</v>
      </c>
      <c r="D3124" s="33">
        <v>135778</v>
      </c>
      <c r="E3124" s="33" t="s">
        <v>31</v>
      </c>
      <c r="F3124" s="36">
        <v>0</v>
      </c>
      <c r="G3124" s="35">
        <v>71942.210000000006</v>
      </c>
      <c r="H3124" s="43">
        <f t="shared" si="36"/>
        <v>745048935.1800034</v>
      </c>
      <c r="L3124" s="20"/>
      <c r="M3124" s="24"/>
    </row>
    <row r="3125" spans="2:13" s="4" customFormat="1" ht="37.5" customHeight="1" x14ac:dyDescent="0.2">
      <c r="B3125" s="33">
        <v>3111</v>
      </c>
      <c r="C3125" s="34">
        <v>45198</v>
      </c>
      <c r="D3125" s="33">
        <v>135778</v>
      </c>
      <c r="E3125" s="33" t="s">
        <v>31</v>
      </c>
      <c r="F3125" s="36">
        <v>0</v>
      </c>
      <c r="G3125" s="35">
        <v>1061857.24</v>
      </c>
      <c r="H3125" s="43">
        <f t="shared" si="36"/>
        <v>743987077.9400034</v>
      </c>
      <c r="L3125" s="20"/>
      <c r="M3125" s="24"/>
    </row>
    <row r="3126" spans="2:13" s="4" customFormat="1" ht="37.5" customHeight="1" x14ac:dyDescent="0.2">
      <c r="B3126" s="33">
        <v>3112</v>
      </c>
      <c r="C3126" s="34">
        <v>45198</v>
      </c>
      <c r="D3126" s="33">
        <v>135777</v>
      </c>
      <c r="E3126" s="33" t="s">
        <v>31</v>
      </c>
      <c r="F3126" s="36">
        <v>0</v>
      </c>
      <c r="G3126" s="35">
        <v>20317.28</v>
      </c>
      <c r="H3126" s="43">
        <f t="shared" si="36"/>
        <v>743966760.66000342</v>
      </c>
      <c r="L3126" s="20"/>
      <c r="M3126" s="24"/>
    </row>
    <row r="3127" spans="2:13" s="4" customFormat="1" ht="37.5" customHeight="1" x14ac:dyDescent="0.2">
      <c r="B3127" s="33">
        <v>3113</v>
      </c>
      <c r="C3127" s="34">
        <v>45198</v>
      </c>
      <c r="D3127" s="33">
        <v>135777</v>
      </c>
      <c r="E3127" s="33" t="s">
        <v>31</v>
      </c>
      <c r="F3127" s="36">
        <v>0</v>
      </c>
      <c r="G3127" s="35">
        <v>1582516.2</v>
      </c>
      <c r="H3127" s="43">
        <f t="shared" si="36"/>
        <v>742384244.46000338</v>
      </c>
      <c r="L3127" s="20"/>
      <c r="M3127" s="24"/>
    </row>
    <row r="3128" spans="2:13" s="4" customFormat="1" ht="37.5" customHeight="1" x14ac:dyDescent="0.2">
      <c r="B3128" s="33">
        <v>3114</v>
      </c>
      <c r="C3128" s="34">
        <v>45198</v>
      </c>
      <c r="D3128" s="33">
        <v>135776</v>
      </c>
      <c r="E3128" s="33" t="s">
        <v>31</v>
      </c>
      <c r="F3128" s="36">
        <v>0</v>
      </c>
      <c r="G3128" s="35">
        <v>223112.25</v>
      </c>
      <c r="H3128" s="43">
        <f t="shared" si="36"/>
        <v>742161132.21000338</v>
      </c>
      <c r="L3128" s="20"/>
      <c r="M3128" s="24"/>
    </row>
    <row r="3129" spans="2:13" s="4" customFormat="1" ht="37.5" customHeight="1" x14ac:dyDescent="0.2">
      <c r="B3129" s="33">
        <v>3115</v>
      </c>
      <c r="C3129" s="34">
        <v>45198</v>
      </c>
      <c r="D3129" s="33">
        <v>135776</v>
      </c>
      <c r="E3129" s="33" t="s">
        <v>31</v>
      </c>
      <c r="F3129" s="36">
        <v>0</v>
      </c>
      <c r="G3129" s="35">
        <v>3953665.55</v>
      </c>
      <c r="H3129" s="43">
        <f t="shared" si="36"/>
        <v>738207466.66000342</v>
      </c>
      <c r="L3129" s="20"/>
      <c r="M3129" s="24"/>
    </row>
    <row r="3130" spans="2:13" s="4" customFormat="1" ht="37.5" customHeight="1" x14ac:dyDescent="0.2">
      <c r="B3130" s="33">
        <v>3116</v>
      </c>
      <c r="C3130" s="34">
        <v>45198</v>
      </c>
      <c r="D3130" s="33">
        <v>135780</v>
      </c>
      <c r="E3130" s="33" t="s">
        <v>31</v>
      </c>
      <c r="F3130" s="36">
        <v>0</v>
      </c>
      <c r="G3130" s="35">
        <v>248867.77</v>
      </c>
      <c r="H3130" s="43">
        <f t="shared" si="36"/>
        <v>737958598.89000344</v>
      </c>
      <c r="L3130" s="20"/>
      <c r="M3130" s="24"/>
    </row>
    <row r="3131" spans="2:13" s="4" customFormat="1" ht="37.5" customHeight="1" x14ac:dyDescent="0.2">
      <c r="B3131" s="33">
        <v>3117</v>
      </c>
      <c r="C3131" s="34">
        <v>45198</v>
      </c>
      <c r="D3131" s="33">
        <v>135780</v>
      </c>
      <c r="E3131" s="33" t="s">
        <v>31</v>
      </c>
      <c r="F3131" s="36">
        <v>0</v>
      </c>
      <c r="G3131" s="35">
        <v>1566166.41</v>
      </c>
      <c r="H3131" s="43">
        <f t="shared" si="36"/>
        <v>736392432.48000348</v>
      </c>
      <c r="L3131" s="20"/>
      <c r="M3131" s="24"/>
    </row>
    <row r="3132" spans="2:13" s="4" customFormat="1" ht="37.5" customHeight="1" x14ac:dyDescent="0.2">
      <c r="B3132" s="33">
        <v>3118</v>
      </c>
      <c r="C3132" s="34">
        <v>45198</v>
      </c>
      <c r="D3132" s="33">
        <v>135779</v>
      </c>
      <c r="E3132" s="33" t="s">
        <v>31</v>
      </c>
      <c r="F3132" s="36">
        <v>0</v>
      </c>
      <c r="G3132" s="35">
        <v>446230.92</v>
      </c>
      <c r="H3132" s="43">
        <f t="shared" si="36"/>
        <v>735946201.56000352</v>
      </c>
      <c r="L3132" s="20"/>
      <c r="M3132" s="24"/>
    </row>
    <row r="3133" spans="2:13" s="4" customFormat="1" ht="37.5" customHeight="1" x14ac:dyDescent="0.2">
      <c r="B3133" s="33">
        <v>3119</v>
      </c>
      <c r="C3133" s="34">
        <v>45198</v>
      </c>
      <c r="D3133" s="33">
        <v>135779</v>
      </c>
      <c r="E3133" s="33" t="s">
        <v>31</v>
      </c>
      <c r="F3133" s="36">
        <v>0</v>
      </c>
      <c r="G3133" s="35">
        <v>7975975.9100000001</v>
      </c>
      <c r="H3133" s="43">
        <f t="shared" si="36"/>
        <v>727970225.65000355</v>
      </c>
      <c r="L3133" s="20"/>
      <c r="M3133" s="24"/>
    </row>
    <row r="3134" spans="2:13" s="4" customFormat="1" ht="37.5" customHeight="1" x14ac:dyDescent="0.2">
      <c r="B3134" s="33">
        <v>3120</v>
      </c>
      <c r="C3134" s="34">
        <v>45198</v>
      </c>
      <c r="D3134" s="33">
        <v>135781</v>
      </c>
      <c r="E3134" s="33" t="s">
        <v>31</v>
      </c>
      <c r="F3134" s="36">
        <v>0</v>
      </c>
      <c r="G3134" s="35">
        <v>173901.56</v>
      </c>
      <c r="H3134" s="43">
        <f t="shared" si="36"/>
        <v>727796324.09000361</v>
      </c>
      <c r="L3134" s="20"/>
      <c r="M3134" s="24"/>
    </row>
    <row r="3135" spans="2:13" s="4" customFormat="1" ht="37.5" customHeight="1" x14ac:dyDescent="0.2">
      <c r="B3135" s="33">
        <v>3121</v>
      </c>
      <c r="C3135" s="34">
        <v>45198</v>
      </c>
      <c r="D3135" s="33">
        <v>135781</v>
      </c>
      <c r="E3135" s="33" t="s">
        <v>31</v>
      </c>
      <c r="F3135" s="36">
        <v>0</v>
      </c>
      <c r="G3135" s="35">
        <v>1086404.47</v>
      </c>
      <c r="H3135" s="43">
        <f t="shared" si="36"/>
        <v>726709919.62000358</v>
      </c>
      <c r="L3135" s="20"/>
      <c r="M3135" s="24"/>
    </row>
    <row r="3136" spans="2:13" s="4" customFormat="1" ht="37.5" customHeight="1" x14ac:dyDescent="0.2">
      <c r="B3136" s="33">
        <v>3122</v>
      </c>
      <c r="C3136" s="34">
        <v>45198</v>
      </c>
      <c r="D3136" s="33">
        <v>135782</v>
      </c>
      <c r="E3136" s="33" t="s">
        <v>31</v>
      </c>
      <c r="F3136" s="36">
        <v>0</v>
      </c>
      <c r="G3136" s="35">
        <v>247578.65</v>
      </c>
      <c r="H3136" s="43">
        <f t="shared" si="36"/>
        <v>726462340.9700036</v>
      </c>
      <c r="L3136" s="20"/>
      <c r="M3136" s="24"/>
    </row>
    <row r="3137" spans="2:13" s="4" customFormat="1" ht="37.5" customHeight="1" x14ac:dyDescent="0.2">
      <c r="B3137" s="33">
        <v>3123</v>
      </c>
      <c r="C3137" s="34">
        <v>45198</v>
      </c>
      <c r="D3137" s="33">
        <v>135782</v>
      </c>
      <c r="E3137" s="33" t="s">
        <v>31</v>
      </c>
      <c r="F3137" s="36">
        <v>0</v>
      </c>
      <c r="G3137" s="35">
        <v>1234775.3</v>
      </c>
      <c r="H3137" s="43">
        <f t="shared" si="36"/>
        <v>725227565.67000365</v>
      </c>
      <c r="L3137" s="20"/>
      <c r="M3137" s="24"/>
    </row>
    <row r="3138" spans="2:13" s="4" customFormat="1" ht="37.5" customHeight="1" x14ac:dyDescent="0.2">
      <c r="B3138" s="33">
        <v>3124</v>
      </c>
      <c r="C3138" s="34">
        <v>45198</v>
      </c>
      <c r="D3138" s="33">
        <v>135787</v>
      </c>
      <c r="E3138" s="33" t="s">
        <v>31</v>
      </c>
      <c r="F3138" s="36">
        <v>0</v>
      </c>
      <c r="G3138" s="35">
        <v>60168.36</v>
      </c>
      <c r="H3138" s="43">
        <f t="shared" si="36"/>
        <v>725167397.31000364</v>
      </c>
      <c r="L3138" s="20"/>
      <c r="M3138" s="24"/>
    </row>
    <row r="3139" spans="2:13" s="4" customFormat="1" ht="37.5" customHeight="1" x14ac:dyDescent="0.2">
      <c r="B3139" s="33">
        <v>3125</v>
      </c>
      <c r="C3139" s="34">
        <v>45198</v>
      </c>
      <c r="D3139" s="33">
        <v>135787</v>
      </c>
      <c r="E3139" s="33" t="s">
        <v>31</v>
      </c>
      <c r="F3139" s="36">
        <v>0</v>
      </c>
      <c r="G3139" s="35">
        <v>1359804.94</v>
      </c>
      <c r="H3139" s="43">
        <f t="shared" si="36"/>
        <v>723807592.37000358</v>
      </c>
      <c r="L3139" s="20"/>
      <c r="M3139" s="24"/>
    </row>
    <row r="3140" spans="2:13" s="4" customFormat="1" ht="37.5" customHeight="1" x14ac:dyDescent="0.2">
      <c r="B3140" s="33">
        <v>3126</v>
      </c>
      <c r="C3140" s="34">
        <v>45198</v>
      </c>
      <c r="D3140" s="33">
        <v>135786</v>
      </c>
      <c r="E3140" s="33" t="s">
        <v>31</v>
      </c>
      <c r="F3140" s="36">
        <v>0</v>
      </c>
      <c r="G3140" s="35">
        <v>63358.01</v>
      </c>
      <c r="H3140" s="43">
        <f t="shared" si="36"/>
        <v>723744234.36000359</v>
      </c>
      <c r="L3140" s="20"/>
      <c r="M3140" s="24"/>
    </row>
    <row r="3141" spans="2:13" s="4" customFormat="1" ht="37.5" customHeight="1" x14ac:dyDescent="0.2">
      <c r="B3141" s="33">
        <v>3127</v>
      </c>
      <c r="C3141" s="34">
        <v>45198</v>
      </c>
      <c r="D3141" s="33">
        <v>135786</v>
      </c>
      <c r="E3141" s="33" t="s">
        <v>31</v>
      </c>
      <c r="F3141" s="36">
        <v>0</v>
      </c>
      <c r="G3141" s="35">
        <v>1431890.98</v>
      </c>
      <c r="H3141" s="43">
        <f t="shared" si="36"/>
        <v>722312343.38000357</v>
      </c>
      <c r="L3141" s="20"/>
      <c r="M3141" s="24"/>
    </row>
    <row r="3142" spans="2:13" s="4" customFormat="1" ht="37.5" customHeight="1" x14ac:dyDescent="0.2">
      <c r="B3142" s="33">
        <v>3128</v>
      </c>
      <c r="C3142" s="34">
        <v>45198</v>
      </c>
      <c r="D3142" s="33">
        <v>135785</v>
      </c>
      <c r="E3142" s="33" t="s">
        <v>31</v>
      </c>
      <c r="F3142" s="36">
        <v>0</v>
      </c>
      <c r="G3142" s="35">
        <v>33039.699999999997</v>
      </c>
      <c r="H3142" s="43">
        <f t="shared" si="36"/>
        <v>722279303.68000352</v>
      </c>
      <c r="L3142" s="20"/>
      <c r="M3142" s="24"/>
    </row>
    <row r="3143" spans="2:13" s="4" customFormat="1" ht="37.5" customHeight="1" x14ac:dyDescent="0.2">
      <c r="B3143" s="33">
        <v>3129</v>
      </c>
      <c r="C3143" s="34">
        <v>45198</v>
      </c>
      <c r="D3143" s="33">
        <v>135785</v>
      </c>
      <c r="E3143" s="33" t="s">
        <v>31</v>
      </c>
      <c r="F3143" s="36">
        <v>0</v>
      </c>
      <c r="G3143" s="35">
        <v>682743.22</v>
      </c>
      <c r="H3143" s="43">
        <f t="shared" si="36"/>
        <v>721596560.4600035</v>
      </c>
      <c r="L3143" s="20"/>
      <c r="M3143" s="24"/>
    </row>
    <row r="3144" spans="2:13" s="4" customFormat="1" ht="37.5" customHeight="1" x14ac:dyDescent="0.2">
      <c r="B3144" s="33">
        <v>3130</v>
      </c>
      <c r="C3144" s="34">
        <v>45198</v>
      </c>
      <c r="D3144" s="33">
        <v>135784</v>
      </c>
      <c r="E3144" s="33" t="s">
        <v>31</v>
      </c>
      <c r="F3144" s="36">
        <v>0</v>
      </c>
      <c r="G3144" s="35">
        <v>195187.12</v>
      </c>
      <c r="H3144" s="43">
        <f t="shared" si="36"/>
        <v>721401373.34000349</v>
      </c>
      <c r="L3144" s="20"/>
      <c r="M3144" s="24"/>
    </row>
    <row r="3145" spans="2:13" s="4" customFormat="1" ht="37.5" customHeight="1" x14ac:dyDescent="0.2">
      <c r="B3145" s="33">
        <v>3131</v>
      </c>
      <c r="C3145" s="34">
        <v>45198</v>
      </c>
      <c r="D3145" s="33">
        <v>135784</v>
      </c>
      <c r="E3145" s="33" t="s">
        <v>31</v>
      </c>
      <c r="F3145" s="36">
        <v>0</v>
      </c>
      <c r="G3145" s="35">
        <v>806207.7</v>
      </c>
      <c r="H3145" s="43">
        <f t="shared" si="36"/>
        <v>720595165.64000344</v>
      </c>
      <c r="L3145" s="20"/>
      <c r="M3145" s="24"/>
    </row>
    <row r="3146" spans="2:13" s="4" customFormat="1" ht="37.5" customHeight="1" x14ac:dyDescent="0.2">
      <c r="B3146" s="33">
        <v>3132</v>
      </c>
      <c r="C3146" s="34">
        <v>45198</v>
      </c>
      <c r="D3146" s="33">
        <v>135783</v>
      </c>
      <c r="E3146" s="33" t="s">
        <v>31</v>
      </c>
      <c r="F3146" s="36">
        <v>0</v>
      </c>
      <c r="G3146" s="35">
        <v>25017.37</v>
      </c>
      <c r="H3146" s="43">
        <f t="shared" si="36"/>
        <v>720570148.27000344</v>
      </c>
      <c r="L3146" s="20"/>
      <c r="M3146" s="24"/>
    </row>
    <row r="3147" spans="2:13" s="4" customFormat="1" ht="37.5" customHeight="1" x14ac:dyDescent="0.2">
      <c r="B3147" s="33">
        <v>3133</v>
      </c>
      <c r="C3147" s="34">
        <v>45198</v>
      </c>
      <c r="D3147" s="33">
        <v>135783</v>
      </c>
      <c r="E3147" s="33" t="s">
        <v>31</v>
      </c>
      <c r="F3147" s="36">
        <v>0</v>
      </c>
      <c r="G3147" s="35">
        <v>325777.34000000003</v>
      </c>
      <c r="H3147" s="43">
        <f t="shared" si="36"/>
        <v>720244370.9300034</v>
      </c>
      <c r="L3147" s="20"/>
      <c r="M3147" s="24"/>
    </row>
    <row r="3148" spans="2:13" s="4" customFormat="1" ht="37.5" customHeight="1" x14ac:dyDescent="0.2">
      <c r="B3148" s="33">
        <v>3134</v>
      </c>
      <c r="C3148" s="34">
        <v>45198</v>
      </c>
      <c r="D3148" s="33">
        <v>135788</v>
      </c>
      <c r="E3148" s="33" t="s">
        <v>31</v>
      </c>
      <c r="F3148" s="36">
        <v>0</v>
      </c>
      <c r="G3148" s="35">
        <v>136719.91</v>
      </c>
      <c r="H3148" s="43">
        <f t="shared" si="36"/>
        <v>720107651.02000344</v>
      </c>
      <c r="L3148" s="20"/>
      <c r="M3148" s="24"/>
    </row>
    <row r="3149" spans="2:13" s="4" customFormat="1" ht="37.5" customHeight="1" x14ac:dyDescent="0.2">
      <c r="B3149" s="33">
        <v>3135</v>
      </c>
      <c r="C3149" s="34">
        <v>45198</v>
      </c>
      <c r="D3149" s="33">
        <v>135788</v>
      </c>
      <c r="E3149" s="33" t="s">
        <v>31</v>
      </c>
      <c r="F3149" s="36">
        <v>0</v>
      </c>
      <c r="G3149" s="35">
        <v>564712.68000000005</v>
      </c>
      <c r="H3149" s="43">
        <f t="shared" si="36"/>
        <v>719542938.34000349</v>
      </c>
      <c r="L3149" s="20"/>
      <c r="M3149" s="24"/>
    </row>
    <row r="3150" spans="2:13" s="4" customFormat="1" ht="37.5" customHeight="1" x14ac:dyDescent="0.2">
      <c r="B3150" s="33">
        <v>3136</v>
      </c>
      <c r="C3150" s="34">
        <v>45198</v>
      </c>
      <c r="D3150" s="33">
        <v>135790</v>
      </c>
      <c r="E3150" s="33" t="s">
        <v>31</v>
      </c>
      <c r="F3150" s="36">
        <v>0</v>
      </c>
      <c r="G3150" s="35">
        <v>27532.799999999999</v>
      </c>
      <c r="H3150" s="43">
        <f t="shared" si="36"/>
        <v>719515405.54000354</v>
      </c>
      <c r="L3150" s="20"/>
      <c r="M3150" s="24"/>
    </row>
    <row r="3151" spans="2:13" s="4" customFormat="1" ht="37.5" customHeight="1" x14ac:dyDescent="0.2">
      <c r="B3151" s="33">
        <v>3137</v>
      </c>
      <c r="C3151" s="34">
        <v>45198</v>
      </c>
      <c r="D3151" s="33">
        <v>135790</v>
      </c>
      <c r="E3151" s="33" t="s">
        <v>31</v>
      </c>
      <c r="F3151" s="36">
        <v>0</v>
      </c>
      <c r="G3151" s="35">
        <v>398307.95</v>
      </c>
      <c r="H3151" s="43">
        <f t="shared" si="36"/>
        <v>719117097.59000349</v>
      </c>
      <c r="L3151" s="20"/>
      <c r="M3151" s="24"/>
    </row>
    <row r="3152" spans="2:13" s="4" customFormat="1" ht="37.5" customHeight="1" x14ac:dyDescent="0.2">
      <c r="B3152" s="33">
        <v>3138</v>
      </c>
      <c r="C3152" s="34">
        <v>45198</v>
      </c>
      <c r="D3152" s="33">
        <v>135789</v>
      </c>
      <c r="E3152" s="33" t="s">
        <v>31</v>
      </c>
      <c r="F3152" s="36">
        <v>0</v>
      </c>
      <c r="G3152" s="35">
        <v>307939.37</v>
      </c>
      <c r="H3152" s="43">
        <f t="shared" si="36"/>
        <v>718809158.22000349</v>
      </c>
      <c r="L3152" s="20"/>
      <c r="M3152" s="24"/>
    </row>
    <row r="3153" spans="2:13" s="4" customFormat="1" ht="37.5" customHeight="1" x14ac:dyDescent="0.2">
      <c r="B3153" s="33">
        <v>3139</v>
      </c>
      <c r="C3153" s="34">
        <v>45198</v>
      </c>
      <c r="D3153" s="33">
        <v>135789</v>
      </c>
      <c r="E3153" s="33" t="s">
        <v>31</v>
      </c>
      <c r="F3153" s="36">
        <v>0</v>
      </c>
      <c r="G3153" s="35">
        <v>841316.97</v>
      </c>
      <c r="H3153" s="43">
        <f t="shared" si="36"/>
        <v>717967841.25000346</v>
      </c>
      <c r="L3153" s="20"/>
      <c r="M3153" s="24"/>
    </row>
    <row r="3154" spans="2:13" s="4" customFormat="1" ht="37.5" customHeight="1" x14ac:dyDescent="0.2">
      <c r="B3154" s="33">
        <v>3140</v>
      </c>
      <c r="C3154" s="34">
        <v>45198</v>
      </c>
      <c r="D3154" s="33">
        <v>135791</v>
      </c>
      <c r="E3154" s="33" t="s">
        <v>31</v>
      </c>
      <c r="F3154" s="36">
        <v>0</v>
      </c>
      <c r="G3154" s="35">
        <v>91034.35</v>
      </c>
      <c r="H3154" s="43">
        <f t="shared" si="36"/>
        <v>717876806.90000343</v>
      </c>
      <c r="L3154" s="20"/>
      <c r="M3154" s="24"/>
    </row>
    <row r="3155" spans="2:13" s="4" customFormat="1" ht="37.5" customHeight="1" x14ac:dyDescent="0.2">
      <c r="B3155" s="33">
        <v>3141</v>
      </c>
      <c r="C3155" s="34">
        <v>45198</v>
      </c>
      <c r="D3155" s="33">
        <v>135791</v>
      </c>
      <c r="E3155" s="33" t="s">
        <v>31</v>
      </c>
      <c r="F3155" s="36">
        <v>0</v>
      </c>
      <c r="G3155" s="35">
        <v>682433.9</v>
      </c>
      <c r="H3155" s="43">
        <f t="shared" si="36"/>
        <v>717194373.00000346</v>
      </c>
      <c r="L3155" s="20"/>
      <c r="M3155" s="24"/>
    </row>
    <row r="3156" spans="2:13" s="4" customFormat="1" ht="37.5" customHeight="1" x14ac:dyDescent="0.2">
      <c r="B3156" s="33">
        <v>3142</v>
      </c>
      <c r="C3156" s="34">
        <v>45198</v>
      </c>
      <c r="D3156" s="33">
        <v>135792</v>
      </c>
      <c r="E3156" s="33" t="s">
        <v>31</v>
      </c>
      <c r="F3156" s="36">
        <v>0</v>
      </c>
      <c r="G3156" s="35">
        <v>45098.59</v>
      </c>
      <c r="H3156" s="43">
        <f t="shared" si="36"/>
        <v>717149274.41000342</v>
      </c>
      <c r="L3156" s="20"/>
      <c r="M3156" s="24"/>
    </row>
    <row r="3157" spans="2:13" s="4" customFormat="1" ht="37.5" customHeight="1" x14ac:dyDescent="0.2">
      <c r="B3157" s="33">
        <v>3143</v>
      </c>
      <c r="C3157" s="34">
        <v>45198</v>
      </c>
      <c r="D3157" s="33">
        <v>135792</v>
      </c>
      <c r="E3157" s="33" t="s">
        <v>31</v>
      </c>
      <c r="F3157" s="36">
        <v>0</v>
      </c>
      <c r="G3157" s="35">
        <v>939176.41</v>
      </c>
      <c r="H3157" s="43">
        <f t="shared" si="36"/>
        <v>716210098.00000346</v>
      </c>
      <c r="L3157" s="20"/>
      <c r="M3157" s="24"/>
    </row>
    <row r="3158" spans="2:13" s="4" customFormat="1" ht="37.5" customHeight="1" x14ac:dyDescent="0.2">
      <c r="B3158" s="33">
        <v>3144</v>
      </c>
      <c r="C3158" s="34">
        <v>45198</v>
      </c>
      <c r="D3158" s="33">
        <v>135801</v>
      </c>
      <c r="E3158" s="33" t="s">
        <v>31</v>
      </c>
      <c r="F3158" s="36">
        <v>0</v>
      </c>
      <c r="G3158" s="35">
        <v>168787.43</v>
      </c>
      <c r="H3158" s="43">
        <f t="shared" ref="H3158:H3221" si="37">H3157+F3158-G3158</f>
        <v>716041310.57000351</v>
      </c>
      <c r="L3158" s="20"/>
      <c r="M3158" s="24"/>
    </row>
    <row r="3159" spans="2:13" s="4" customFormat="1" ht="37.5" customHeight="1" x14ac:dyDescent="0.2">
      <c r="B3159" s="33">
        <v>3145</v>
      </c>
      <c r="C3159" s="34">
        <v>45198</v>
      </c>
      <c r="D3159" s="33">
        <v>135801</v>
      </c>
      <c r="E3159" s="33" t="s">
        <v>31</v>
      </c>
      <c r="F3159" s="36">
        <v>0</v>
      </c>
      <c r="G3159" s="35">
        <v>1213297.3799999999</v>
      </c>
      <c r="H3159" s="43">
        <f t="shared" si="37"/>
        <v>714828013.19000351</v>
      </c>
      <c r="L3159" s="20"/>
      <c r="M3159" s="24"/>
    </row>
    <row r="3160" spans="2:13" s="4" customFormat="1" ht="37.5" customHeight="1" x14ac:dyDescent="0.2">
      <c r="B3160" s="33">
        <v>3146</v>
      </c>
      <c r="C3160" s="34">
        <v>45198</v>
      </c>
      <c r="D3160" s="33">
        <v>135800</v>
      </c>
      <c r="E3160" s="33" t="s">
        <v>31</v>
      </c>
      <c r="F3160" s="36">
        <v>0</v>
      </c>
      <c r="G3160" s="35">
        <v>23912.03</v>
      </c>
      <c r="H3160" s="43">
        <f t="shared" si="37"/>
        <v>714804101.16000354</v>
      </c>
      <c r="L3160" s="20"/>
      <c r="M3160" s="24"/>
    </row>
    <row r="3161" spans="2:13" s="4" customFormat="1" ht="37.5" customHeight="1" x14ac:dyDescent="0.2">
      <c r="B3161" s="33">
        <v>3147</v>
      </c>
      <c r="C3161" s="34">
        <v>45198</v>
      </c>
      <c r="D3161" s="33">
        <v>135800</v>
      </c>
      <c r="E3161" s="33" t="s">
        <v>31</v>
      </c>
      <c r="F3161" s="36">
        <v>0</v>
      </c>
      <c r="G3161" s="35">
        <v>2595469.15</v>
      </c>
      <c r="H3161" s="43">
        <f t="shared" si="37"/>
        <v>712208632.01000357</v>
      </c>
      <c r="L3161" s="20"/>
      <c r="M3161" s="24"/>
    </row>
    <row r="3162" spans="2:13" s="4" customFormat="1" ht="37.5" customHeight="1" x14ac:dyDescent="0.2">
      <c r="B3162" s="33">
        <v>3148</v>
      </c>
      <c r="C3162" s="34">
        <v>45198</v>
      </c>
      <c r="D3162" s="33">
        <v>135799</v>
      </c>
      <c r="E3162" s="33" t="s">
        <v>31</v>
      </c>
      <c r="F3162" s="36">
        <v>0</v>
      </c>
      <c r="G3162" s="35">
        <v>84774.79</v>
      </c>
      <c r="H3162" s="43">
        <f t="shared" si="37"/>
        <v>712123857.2200036</v>
      </c>
      <c r="L3162" s="20"/>
      <c r="M3162" s="24"/>
    </row>
    <row r="3163" spans="2:13" s="4" customFormat="1" ht="37.5" customHeight="1" x14ac:dyDescent="0.2">
      <c r="B3163" s="33">
        <v>3149</v>
      </c>
      <c r="C3163" s="34">
        <v>45198</v>
      </c>
      <c r="D3163" s="33">
        <v>135799</v>
      </c>
      <c r="E3163" s="33" t="s">
        <v>31</v>
      </c>
      <c r="F3163" s="36">
        <v>0</v>
      </c>
      <c r="G3163" s="35">
        <v>643747.49</v>
      </c>
      <c r="H3163" s="43">
        <f t="shared" si="37"/>
        <v>711480109.7300036</v>
      </c>
      <c r="L3163" s="20"/>
      <c r="M3163" s="24"/>
    </row>
    <row r="3164" spans="2:13" s="4" customFormat="1" ht="37.5" customHeight="1" x14ac:dyDescent="0.2">
      <c r="B3164" s="33">
        <v>3150</v>
      </c>
      <c r="C3164" s="34">
        <v>45198</v>
      </c>
      <c r="D3164" s="33">
        <v>135798</v>
      </c>
      <c r="E3164" s="33" t="s">
        <v>31</v>
      </c>
      <c r="F3164" s="36">
        <v>0</v>
      </c>
      <c r="G3164" s="35">
        <v>215131.14</v>
      </c>
      <c r="H3164" s="43">
        <f t="shared" si="37"/>
        <v>711264978.59000361</v>
      </c>
      <c r="L3164" s="20"/>
      <c r="M3164" s="24"/>
    </row>
    <row r="3165" spans="2:13" s="4" customFormat="1" ht="37.5" customHeight="1" x14ac:dyDescent="0.2">
      <c r="B3165" s="33">
        <v>3151</v>
      </c>
      <c r="C3165" s="34">
        <v>45198</v>
      </c>
      <c r="D3165" s="33">
        <v>135798</v>
      </c>
      <c r="E3165" s="33" t="s">
        <v>31</v>
      </c>
      <c r="F3165" s="36">
        <v>0</v>
      </c>
      <c r="G3165" s="35">
        <v>3899991.23</v>
      </c>
      <c r="H3165" s="43">
        <f t="shared" si="37"/>
        <v>707364987.36000359</v>
      </c>
      <c r="L3165" s="20"/>
      <c r="M3165" s="24"/>
    </row>
    <row r="3166" spans="2:13" s="4" customFormat="1" ht="37.5" customHeight="1" x14ac:dyDescent="0.2">
      <c r="B3166" s="33">
        <v>3152</v>
      </c>
      <c r="C3166" s="34">
        <v>45198</v>
      </c>
      <c r="D3166" s="33">
        <v>135797</v>
      </c>
      <c r="E3166" s="33" t="s">
        <v>31</v>
      </c>
      <c r="F3166" s="36">
        <v>0</v>
      </c>
      <c r="G3166" s="35">
        <v>104062.27</v>
      </c>
      <c r="H3166" s="43">
        <f t="shared" si="37"/>
        <v>707260925.09000361</v>
      </c>
      <c r="L3166" s="20"/>
      <c r="M3166" s="24"/>
    </row>
    <row r="3167" spans="2:13" s="4" customFormat="1" ht="37.5" customHeight="1" x14ac:dyDescent="0.2">
      <c r="B3167" s="33">
        <v>3153</v>
      </c>
      <c r="C3167" s="34">
        <v>45198</v>
      </c>
      <c r="D3167" s="33">
        <v>135797</v>
      </c>
      <c r="E3167" s="33" t="s">
        <v>31</v>
      </c>
      <c r="F3167" s="36">
        <v>0</v>
      </c>
      <c r="G3167" s="35">
        <v>1973341.43</v>
      </c>
      <c r="H3167" s="43">
        <f t="shared" si="37"/>
        <v>705287583.66000366</v>
      </c>
      <c r="L3167" s="20"/>
      <c r="M3167" s="24"/>
    </row>
    <row r="3168" spans="2:13" s="4" customFormat="1" ht="37.5" customHeight="1" x14ac:dyDescent="0.2">
      <c r="B3168" s="33">
        <v>3154</v>
      </c>
      <c r="C3168" s="34">
        <v>45198</v>
      </c>
      <c r="D3168" s="33">
        <v>135796</v>
      </c>
      <c r="E3168" s="33" t="s">
        <v>31</v>
      </c>
      <c r="F3168" s="36">
        <v>0</v>
      </c>
      <c r="G3168" s="35">
        <v>126257.5</v>
      </c>
      <c r="H3168" s="43">
        <f t="shared" si="37"/>
        <v>705161326.16000366</v>
      </c>
      <c r="L3168" s="20"/>
      <c r="M3168" s="24"/>
    </row>
    <row r="3169" spans="2:13" s="4" customFormat="1" ht="37.5" customHeight="1" x14ac:dyDescent="0.2">
      <c r="B3169" s="33">
        <v>3155</v>
      </c>
      <c r="C3169" s="34">
        <v>45198</v>
      </c>
      <c r="D3169" s="33">
        <v>135796</v>
      </c>
      <c r="E3169" s="33" t="s">
        <v>31</v>
      </c>
      <c r="F3169" s="36">
        <v>0</v>
      </c>
      <c r="G3169" s="35">
        <v>521498.39</v>
      </c>
      <c r="H3169" s="43">
        <f t="shared" si="37"/>
        <v>704639827.77000368</v>
      </c>
      <c r="L3169" s="20"/>
      <c r="M3169" s="24"/>
    </row>
    <row r="3170" spans="2:13" s="4" customFormat="1" ht="37.5" customHeight="1" x14ac:dyDescent="0.2">
      <c r="B3170" s="33">
        <v>3156</v>
      </c>
      <c r="C3170" s="34">
        <v>45198</v>
      </c>
      <c r="D3170" s="33">
        <v>135795</v>
      </c>
      <c r="E3170" s="33" t="s">
        <v>31</v>
      </c>
      <c r="F3170" s="36">
        <v>0</v>
      </c>
      <c r="G3170" s="35">
        <v>34071.24</v>
      </c>
      <c r="H3170" s="43">
        <f t="shared" si="37"/>
        <v>704605756.53000367</v>
      </c>
      <c r="L3170" s="20"/>
      <c r="M3170" s="24"/>
    </row>
    <row r="3171" spans="2:13" s="4" customFormat="1" ht="37.5" customHeight="1" x14ac:dyDescent="0.2">
      <c r="B3171" s="33">
        <v>3157</v>
      </c>
      <c r="C3171" s="34">
        <v>45198</v>
      </c>
      <c r="D3171" s="33">
        <v>135795</v>
      </c>
      <c r="E3171" s="33" t="s">
        <v>31</v>
      </c>
      <c r="F3171" s="36">
        <v>0</v>
      </c>
      <c r="G3171" s="35">
        <v>770010.02</v>
      </c>
      <c r="H3171" s="43">
        <f t="shared" si="37"/>
        <v>703835746.51000369</v>
      </c>
      <c r="L3171" s="20"/>
      <c r="M3171" s="24"/>
    </row>
    <row r="3172" spans="2:13" s="4" customFormat="1" ht="37.5" customHeight="1" x14ac:dyDescent="0.2">
      <c r="B3172" s="33">
        <v>3158</v>
      </c>
      <c r="C3172" s="34">
        <v>45198</v>
      </c>
      <c r="D3172" s="33">
        <v>135794</v>
      </c>
      <c r="E3172" s="33" t="s">
        <v>31</v>
      </c>
      <c r="F3172" s="36">
        <v>0</v>
      </c>
      <c r="G3172" s="35">
        <v>106430.34</v>
      </c>
      <c r="H3172" s="43">
        <f t="shared" si="37"/>
        <v>703729316.17000365</v>
      </c>
      <c r="L3172" s="20"/>
      <c r="M3172" s="24"/>
    </row>
    <row r="3173" spans="2:13" s="4" customFormat="1" ht="37.5" customHeight="1" x14ac:dyDescent="0.2">
      <c r="B3173" s="33">
        <v>3159</v>
      </c>
      <c r="C3173" s="34">
        <v>45198</v>
      </c>
      <c r="D3173" s="33">
        <v>135794</v>
      </c>
      <c r="E3173" s="33" t="s">
        <v>31</v>
      </c>
      <c r="F3173" s="36">
        <v>0</v>
      </c>
      <c r="G3173" s="35">
        <v>439603.57</v>
      </c>
      <c r="H3173" s="43">
        <f t="shared" si="37"/>
        <v>703289712.6000036</v>
      </c>
      <c r="L3173" s="20"/>
      <c r="M3173" s="24"/>
    </row>
    <row r="3174" spans="2:13" s="4" customFormat="1" ht="37.5" customHeight="1" x14ac:dyDescent="0.2">
      <c r="B3174" s="33">
        <v>3160</v>
      </c>
      <c r="C3174" s="34">
        <v>45198</v>
      </c>
      <c r="D3174" s="33">
        <v>135793</v>
      </c>
      <c r="E3174" s="33" t="s">
        <v>31</v>
      </c>
      <c r="F3174" s="36">
        <v>0</v>
      </c>
      <c r="G3174" s="35">
        <v>68822.320000000007</v>
      </c>
      <c r="H3174" s="43">
        <f t="shared" si="37"/>
        <v>703220890.28000355</v>
      </c>
      <c r="L3174" s="20"/>
      <c r="M3174" s="24"/>
    </row>
    <row r="3175" spans="2:13" s="4" customFormat="1" ht="37.5" customHeight="1" x14ac:dyDescent="0.2">
      <c r="B3175" s="33">
        <v>3161</v>
      </c>
      <c r="C3175" s="34">
        <v>45198</v>
      </c>
      <c r="D3175" s="33">
        <v>135793</v>
      </c>
      <c r="E3175" s="33" t="s">
        <v>31</v>
      </c>
      <c r="F3175" s="36">
        <v>0</v>
      </c>
      <c r="G3175" s="35">
        <v>511966.62</v>
      </c>
      <c r="H3175" s="43">
        <f t="shared" si="37"/>
        <v>702708923.66000354</v>
      </c>
      <c r="L3175" s="20"/>
      <c r="M3175" s="24"/>
    </row>
    <row r="3176" spans="2:13" s="4" customFormat="1" ht="37.5" customHeight="1" x14ac:dyDescent="0.2">
      <c r="B3176" s="33">
        <v>3162</v>
      </c>
      <c r="C3176" s="34">
        <v>45198</v>
      </c>
      <c r="D3176" s="33">
        <v>135802</v>
      </c>
      <c r="E3176" s="33" t="s">
        <v>31</v>
      </c>
      <c r="F3176" s="36">
        <v>0</v>
      </c>
      <c r="G3176" s="35">
        <v>60346.57</v>
      </c>
      <c r="H3176" s="43">
        <f t="shared" si="37"/>
        <v>702648577.09000349</v>
      </c>
      <c r="L3176" s="20"/>
      <c r="M3176" s="24"/>
    </row>
    <row r="3177" spans="2:13" s="4" customFormat="1" ht="37.5" customHeight="1" x14ac:dyDescent="0.2">
      <c r="B3177" s="33">
        <v>3163</v>
      </c>
      <c r="C3177" s="34">
        <v>45198</v>
      </c>
      <c r="D3177" s="33">
        <v>135802</v>
      </c>
      <c r="E3177" s="33" t="s">
        <v>31</v>
      </c>
      <c r="F3177" s="36">
        <v>0</v>
      </c>
      <c r="G3177" s="35">
        <v>1063870.31</v>
      </c>
      <c r="H3177" s="43">
        <f t="shared" si="37"/>
        <v>701584706.78000355</v>
      </c>
      <c r="L3177" s="20"/>
      <c r="M3177" s="24"/>
    </row>
    <row r="3178" spans="2:13" s="4" customFormat="1" ht="37.5" customHeight="1" x14ac:dyDescent="0.2">
      <c r="B3178" s="33">
        <v>3164</v>
      </c>
      <c r="C3178" s="34">
        <v>45198</v>
      </c>
      <c r="D3178" s="33">
        <v>135806</v>
      </c>
      <c r="E3178" s="33" t="s">
        <v>31</v>
      </c>
      <c r="F3178" s="36">
        <v>0</v>
      </c>
      <c r="G3178" s="35">
        <v>1636855.17</v>
      </c>
      <c r="H3178" s="43">
        <f t="shared" si="37"/>
        <v>699947851.61000359</v>
      </c>
      <c r="L3178" s="20"/>
      <c r="M3178" s="24"/>
    </row>
    <row r="3179" spans="2:13" s="4" customFormat="1" ht="37.5" customHeight="1" x14ac:dyDescent="0.2">
      <c r="B3179" s="33">
        <v>3165</v>
      </c>
      <c r="C3179" s="34">
        <v>45198</v>
      </c>
      <c r="D3179" s="33">
        <v>135805</v>
      </c>
      <c r="E3179" s="33" t="s">
        <v>31</v>
      </c>
      <c r="F3179" s="36">
        <v>0</v>
      </c>
      <c r="G3179" s="35">
        <v>328372.52</v>
      </c>
      <c r="H3179" s="43">
        <f t="shared" si="37"/>
        <v>699619479.09000361</v>
      </c>
      <c r="L3179" s="20"/>
      <c r="M3179" s="24"/>
    </row>
    <row r="3180" spans="2:13" s="4" customFormat="1" ht="37.5" customHeight="1" x14ac:dyDescent="0.2">
      <c r="B3180" s="33">
        <v>3166</v>
      </c>
      <c r="C3180" s="34">
        <v>45198</v>
      </c>
      <c r="D3180" s="33">
        <v>135805</v>
      </c>
      <c r="E3180" s="33" t="s">
        <v>31</v>
      </c>
      <c r="F3180" s="36">
        <v>0</v>
      </c>
      <c r="G3180" s="35">
        <v>7421218.8600000003</v>
      </c>
      <c r="H3180" s="43">
        <f t="shared" si="37"/>
        <v>692198260.2300036</v>
      </c>
      <c r="L3180" s="20"/>
      <c r="M3180" s="24"/>
    </row>
    <row r="3181" spans="2:13" s="4" customFormat="1" ht="37.5" customHeight="1" x14ac:dyDescent="0.2">
      <c r="B3181" s="33">
        <v>3167</v>
      </c>
      <c r="C3181" s="34">
        <v>45198</v>
      </c>
      <c r="D3181" s="33">
        <v>135804</v>
      </c>
      <c r="E3181" s="33" t="s">
        <v>31</v>
      </c>
      <c r="F3181" s="36">
        <v>0</v>
      </c>
      <c r="G3181" s="35">
        <v>155463.32</v>
      </c>
      <c r="H3181" s="43">
        <f t="shared" si="37"/>
        <v>692042796.91000354</v>
      </c>
      <c r="L3181" s="20"/>
      <c r="M3181" s="24"/>
    </row>
    <row r="3182" spans="2:13" s="4" customFormat="1" ht="37.5" customHeight="1" x14ac:dyDescent="0.2">
      <c r="B3182" s="33">
        <v>3168</v>
      </c>
      <c r="C3182" s="34">
        <v>45198</v>
      </c>
      <c r="D3182" s="33">
        <v>135804</v>
      </c>
      <c r="E3182" s="33" t="s">
        <v>31</v>
      </c>
      <c r="F3182" s="36">
        <v>0</v>
      </c>
      <c r="G3182" s="35">
        <v>642131.12</v>
      </c>
      <c r="H3182" s="43">
        <f t="shared" si="37"/>
        <v>691400665.79000354</v>
      </c>
      <c r="L3182" s="20"/>
      <c r="M3182" s="24"/>
    </row>
    <row r="3183" spans="2:13" s="4" customFormat="1" ht="37.5" customHeight="1" x14ac:dyDescent="0.2">
      <c r="B3183" s="33">
        <v>3169</v>
      </c>
      <c r="C3183" s="34">
        <v>45198</v>
      </c>
      <c r="D3183" s="33">
        <v>135803</v>
      </c>
      <c r="E3183" s="33" t="s">
        <v>31</v>
      </c>
      <c r="F3183" s="36">
        <v>0</v>
      </c>
      <c r="G3183" s="35">
        <v>177190.48</v>
      </c>
      <c r="H3183" s="43">
        <f t="shared" si="37"/>
        <v>691223475.31000352</v>
      </c>
      <c r="L3183" s="20"/>
      <c r="M3183" s="24"/>
    </row>
    <row r="3184" spans="2:13" s="4" customFormat="1" ht="37.5" customHeight="1" x14ac:dyDescent="0.2">
      <c r="B3184" s="33">
        <v>3170</v>
      </c>
      <c r="C3184" s="34">
        <v>45198</v>
      </c>
      <c r="D3184" s="33">
        <v>135803</v>
      </c>
      <c r="E3184" s="33" t="s">
        <v>31</v>
      </c>
      <c r="F3184" s="36">
        <v>0</v>
      </c>
      <c r="G3184" s="35">
        <v>731873.73</v>
      </c>
      <c r="H3184" s="43">
        <f t="shared" si="37"/>
        <v>690491601.5800035</v>
      </c>
      <c r="L3184" s="20"/>
      <c r="M3184" s="24"/>
    </row>
    <row r="3185" spans="2:13" s="4" customFormat="1" ht="37.5" customHeight="1" x14ac:dyDescent="0.2">
      <c r="B3185" s="33">
        <v>3171</v>
      </c>
      <c r="C3185" s="34">
        <v>45198</v>
      </c>
      <c r="D3185" s="33">
        <v>135807</v>
      </c>
      <c r="E3185" s="33" t="s">
        <v>31</v>
      </c>
      <c r="F3185" s="36">
        <v>0</v>
      </c>
      <c r="G3185" s="35">
        <v>115635.38</v>
      </c>
      <c r="H3185" s="43">
        <f t="shared" si="37"/>
        <v>690375966.2000035</v>
      </c>
      <c r="L3185" s="20"/>
      <c r="M3185" s="24"/>
    </row>
    <row r="3186" spans="2:13" s="4" customFormat="1" ht="37.5" customHeight="1" x14ac:dyDescent="0.2">
      <c r="B3186" s="33">
        <v>3172</v>
      </c>
      <c r="C3186" s="34">
        <v>45198</v>
      </c>
      <c r="D3186" s="33">
        <v>135807</v>
      </c>
      <c r="E3186" s="33" t="s">
        <v>31</v>
      </c>
      <c r="F3186" s="36">
        <v>0</v>
      </c>
      <c r="G3186" s="35">
        <v>877520.49</v>
      </c>
      <c r="H3186" s="43">
        <f t="shared" si="37"/>
        <v>689498445.7100035</v>
      </c>
      <c r="L3186" s="20"/>
      <c r="M3186" s="24"/>
    </row>
    <row r="3187" spans="2:13" s="4" customFormat="1" ht="37.5" customHeight="1" x14ac:dyDescent="0.2">
      <c r="B3187" s="33">
        <v>3173</v>
      </c>
      <c r="C3187" s="34">
        <v>45198</v>
      </c>
      <c r="D3187" s="33">
        <v>135808</v>
      </c>
      <c r="E3187" s="33" t="s">
        <v>31</v>
      </c>
      <c r="F3187" s="36">
        <v>0</v>
      </c>
      <c r="G3187" s="35">
        <v>52910.1</v>
      </c>
      <c r="H3187" s="43">
        <f t="shared" si="37"/>
        <v>689445535.61000347</v>
      </c>
      <c r="L3187" s="20"/>
      <c r="M3187" s="24"/>
    </row>
    <row r="3188" spans="2:13" s="4" customFormat="1" ht="37.5" customHeight="1" x14ac:dyDescent="0.2">
      <c r="B3188" s="33">
        <v>3174</v>
      </c>
      <c r="C3188" s="34">
        <v>45198</v>
      </c>
      <c r="D3188" s="33">
        <v>135808</v>
      </c>
      <c r="E3188" s="33" t="s">
        <v>31</v>
      </c>
      <c r="F3188" s="36">
        <v>0</v>
      </c>
      <c r="G3188" s="35">
        <v>1195768.22</v>
      </c>
      <c r="H3188" s="43">
        <f t="shared" si="37"/>
        <v>688249767.39000344</v>
      </c>
      <c r="L3188" s="20"/>
      <c r="M3188" s="24"/>
    </row>
    <row r="3189" spans="2:13" s="4" customFormat="1" ht="37.5" customHeight="1" x14ac:dyDescent="0.2">
      <c r="B3189" s="33">
        <v>3175</v>
      </c>
      <c r="C3189" s="34">
        <v>45198</v>
      </c>
      <c r="D3189" s="33">
        <v>135809</v>
      </c>
      <c r="E3189" s="33" t="s">
        <v>31</v>
      </c>
      <c r="F3189" s="36">
        <v>0</v>
      </c>
      <c r="G3189" s="35">
        <v>1872206.71</v>
      </c>
      <c r="H3189" s="43">
        <f t="shared" si="37"/>
        <v>686377560.6800034</v>
      </c>
      <c r="L3189" s="20"/>
      <c r="M3189" s="24"/>
    </row>
    <row r="3190" spans="2:13" s="4" customFormat="1" ht="37.5" customHeight="1" x14ac:dyDescent="0.2">
      <c r="B3190" s="33">
        <v>3176</v>
      </c>
      <c r="C3190" s="34">
        <v>45198</v>
      </c>
      <c r="D3190" s="33">
        <v>135816</v>
      </c>
      <c r="E3190" s="33" t="s">
        <v>31</v>
      </c>
      <c r="F3190" s="36">
        <v>0</v>
      </c>
      <c r="G3190" s="35">
        <v>9602.2900000000009</v>
      </c>
      <c r="H3190" s="43">
        <f t="shared" si="37"/>
        <v>686367958.39000344</v>
      </c>
      <c r="L3190" s="20"/>
      <c r="M3190" s="24"/>
    </row>
    <row r="3191" spans="2:13" s="4" customFormat="1" ht="37.5" customHeight="1" x14ac:dyDescent="0.2">
      <c r="B3191" s="33">
        <v>3177</v>
      </c>
      <c r="C3191" s="34">
        <v>45198</v>
      </c>
      <c r="D3191" s="33">
        <v>135816</v>
      </c>
      <c r="E3191" s="33" t="s">
        <v>31</v>
      </c>
      <c r="F3191" s="36">
        <v>0</v>
      </c>
      <c r="G3191" s="35">
        <v>1039036.8</v>
      </c>
      <c r="H3191" s="43">
        <f t="shared" si="37"/>
        <v>685328921.59000349</v>
      </c>
      <c r="L3191" s="20"/>
      <c r="M3191" s="24"/>
    </row>
    <row r="3192" spans="2:13" s="4" customFormat="1" ht="37.5" customHeight="1" x14ac:dyDescent="0.2">
      <c r="B3192" s="33">
        <v>3178</v>
      </c>
      <c r="C3192" s="34">
        <v>45198</v>
      </c>
      <c r="D3192" s="33">
        <v>135815</v>
      </c>
      <c r="E3192" s="33" t="s">
        <v>31</v>
      </c>
      <c r="F3192" s="36">
        <v>0</v>
      </c>
      <c r="G3192" s="35">
        <v>214361.26</v>
      </c>
      <c r="H3192" s="43">
        <f t="shared" si="37"/>
        <v>685114560.3300035</v>
      </c>
      <c r="L3192" s="20"/>
      <c r="M3192" s="24"/>
    </row>
    <row r="3193" spans="2:13" s="4" customFormat="1" ht="37.5" customHeight="1" x14ac:dyDescent="0.2">
      <c r="B3193" s="33">
        <v>3179</v>
      </c>
      <c r="C3193" s="34">
        <v>45198</v>
      </c>
      <c r="D3193" s="33">
        <v>135815</v>
      </c>
      <c r="E3193" s="33" t="s">
        <v>31</v>
      </c>
      <c r="F3193" s="36">
        <v>0</v>
      </c>
      <c r="G3193" s="35">
        <v>885405.21</v>
      </c>
      <c r="H3193" s="43">
        <f t="shared" si="37"/>
        <v>684229155.12000346</v>
      </c>
      <c r="L3193" s="20"/>
      <c r="M3193" s="24"/>
    </row>
    <row r="3194" spans="2:13" s="4" customFormat="1" ht="37.5" customHeight="1" x14ac:dyDescent="0.2">
      <c r="B3194" s="33">
        <v>3180</v>
      </c>
      <c r="C3194" s="34">
        <v>45198</v>
      </c>
      <c r="D3194" s="33">
        <v>135814</v>
      </c>
      <c r="E3194" s="33" t="s">
        <v>31</v>
      </c>
      <c r="F3194" s="36">
        <v>0</v>
      </c>
      <c r="G3194" s="35">
        <v>2791465.02</v>
      </c>
      <c r="H3194" s="43">
        <f t="shared" si="37"/>
        <v>681437690.10000348</v>
      </c>
      <c r="L3194" s="20"/>
      <c r="M3194" s="24"/>
    </row>
    <row r="3195" spans="2:13" s="4" customFormat="1" ht="37.5" customHeight="1" x14ac:dyDescent="0.2">
      <c r="B3195" s="33">
        <v>3181</v>
      </c>
      <c r="C3195" s="34">
        <v>45198</v>
      </c>
      <c r="D3195" s="33">
        <v>135813</v>
      </c>
      <c r="E3195" s="33" t="s">
        <v>31</v>
      </c>
      <c r="F3195" s="36">
        <v>0</v>
      </c>
      <c r="G3195" s="35">
        <v>59008.49</v>
      </c>
      <c r="H3195" s="43">
        <f t="shared" si="37"/>
        <v>681378681.61000347</v>
      </c>
      <c r="L3195" s="20"/>
      <c r="M3195" s="24"/>
    </row>
    <row r="3196" spans="2:13" s="4" customFormat="1" ht="37.5" customHeight="1" x14ac:dyDescent="0.2">
      <c r="B3196" s="33">
        <v>3182</v>
      </c>
      <c r="C3196" s="34">
        <v>45198</v>
      </c>
      <c r="D3196" s="33">
        <v>135813</v>
      </c>
      <c r="E3196" s="33" t="s">
        <v>31</v>
      </c>
      <c r="F3196" s="36">
        <v>0</v>
      </c>
      <c r="G3196" s="35">
        <v>1333591.83</v>
      </c>
      <c r="H3196" s="43">
        <f t="shared" si="37"/>
        <v>680045089.78000343</v>
      </c>
      <c r="L3196" s="20"/>
      <c r="M3196" s="24"/>
    </row>
    <row r="3197" spans="2:13" s="4" customFormat="1" ht="37.5" customHeight="1" x14ac:dyDescent="0.2">
      <c r="B3197" s="33">
        <v>3183</v>
      </c>
      <c r="C3197" s="34">
        <v>45198</v>
      </c>
      <c r="D3197" s="33">
        <v>135812</v>
      </c>
      <c r="E3197" s="33" t="s">
        <v>31</v>
      </c>
      <c r="F3197" s="36">
        <v>0</v>
      </c>
      <c r="G3197" s="35">
        <v>43881.91</v>
      </c>
      <c r="H3197" s="43">
        <f t="shared" si="37"/>
        <v>680001207.87000346</v>
      </c>
      <c r="L3197" s="20"/>
      <c r="M3197" s="24"/>
    </row>
    <row r="3198" spans="2:13" s="4" customFormat="1" ht="37.5" customHeight="1" x14ac:dyDescent="0.2">
      <c r="B3198" s="33">
        <v>3184</v>
      </c>
      <c r="C3198" s="34">
        <v>45198</v>
      </c>
      <c r="D3198" s="33">
        <v>135812</v>
      </c>
      <c r="E3198" s="33" t="s">
        <v>31</v>
      </c>
      <c r="F3198" s="36">
        <v>0</v>
      </c>
      <c r="G3198" s="35">
        <v>991731.05</v>
      </c>
      <c r="H3198" s="43">
        <f t="shared" si="37"/>
        <v>679009476.82000351</v>
      </c>
      <c r="L3198" s="20"/>
      <c r="M3198" s="24"/>
    </row>
    <row r="3199" spans="2:13" s="4" customFormat="1" ht="37.5" customHeight="1" x14ac:dyDescent="0.2">
      <c r="B3199" s="33">
        <v>3185</v>
      </c>
      <c r="C3199" s="34">
        <v>45198</v>
      </c>
      <c r="D3199" s="33">
        <v>135811</v>
      </c>
      <c r="E3199" s="33" t="s">
        <v>31</v>
      </c>
      <c r="F3199" s="36">
        <v>0</v>
      </c>
      <c r="G3199" s="35">
        <v>4532.5</v>
      </c>
      <c r="H3199" s="43">
        <f t="shared" si="37"/>
        <v>679004944.32000351</v>
      </c>
      <c r="L3199" s="20"/>
      <c r="M3199" s="24"/>
    </row>
    <row r="3200" spans="2:13" s="4" customFormat="1" ht="37.5" customHeight="1" x14ac:dyDescent="0.2">
      <c r="B3200" s="33">
        <v>3186</v>
      </c>
      <c r="C3200" s="34">
        <v>45198</v>
      </c>
      <c r="D3200" s="33">
        <v>135811</v>
      </c>
      <c r="E3200" s="33" t="s">
        <v>31</v>
      </c>
      <c r="F3200" s="36">
        <v>0</v>
      </c>
      <c r="G3200" s="35">
        <v>102434.5</v>
      </c>
      <c r="H3200" s="43">
        <f t="shared" si="37"/>
        <v>678902509.82000351</v>
      </c>
      <c r="L3200" s="20"/>
      <c r="M3200" s="24"/>
    </row>
    <row r="3201" spans="2:13" s="4" customFormat="1" ht="37.5" customHeight="1" x14ac:dyDescent="0.2">
      <c r="B3201" s="33">
        <v>3187</v>
      </c>
      <c r="C3201" s="34">
        <v>45198</v>
      </c>
      <c r="D3201" s="33">
        <v>135810</v>
      </c>
      <c r="E3201" s="33" t="s">
        <v>31</v>
      </c>
      <c r="F3201" s="36">
        <v>0</v>
      </c>
      <c r="G3201" s="35">
        <v>21003.83</v>
      </c>
      <c r="H3201" s="43">
        <f t="shared" si="37"/>
        <v>678881505.99000347</v>
      </c>
      <c r="L3201" s="20"/>
      <c r="M3201" s="24"/>
    </row>
    <row r="3202" spans="2:13" s="4" customFormat="1" ht="37.5" customHeight="1" x14ac:dyDescent="0.2">
      <c r="B3202" s="33">
        <v>3188</v>
      </c>
      <c r="C3202" s="34">
        <v>45198</v>
      </c>
      <c r="D3202" s="33">
        <v>135810</v>
      </c>
      <c r="E3202" s="33" t="s">
        <v>31</v>
      </c>
      <c r="F3202" s="36">
        <v>0</v>
      </c>
      <c r="G3202" s="35">
        <v>67461.06</v>
      </c>
      <c r="H3202" s="43">
        <f t="shared" si="37"/>
        <v>678814044.93000352</v>
      </c>
      <c r="L3202" s="20"/>
      <c r="M3202" s="24"/>
    </row>
    <row r="3203" spans="2:13" s="4" customFormat="1" ht="37.5" customHeight="1" x14ac:dyDescent="0.2">
      <c r="B3203" s="33">
        <v>3189</v>
      </c>
      <c r="C3203" s="34">
        <v>45198</v>
      </c>
      <c r="D3203" s="33">
        <v>135817</v>
      </c>
      <c r="E3203" s="33" t="s">
        <v>31</v>
      </c>
      <c r="F3203" s="36">
        <v>0</v>
      </c>
      <c r="G3203" s="35">
        <v>83397.86</v>
      </c>
      <c r="H3203" s="43">
        <f t="shared" si="37"/>
        <v>678730647.07000351</v>
      </c>
      <c r="L3203" s="20"/>
      <c r="M3203" s="24"/>
    </row>
    <row r="3204" spans="2:13" s="4" customFormat="1" ht="37.5" customHeight="1" x14ac:dyDescent="0.2">
      <c r="B3204" s="33">
        <v>3190</v>
      </c>
      <c r="C3204" s="34">
        <v>45198</v>
      </c>
      <c r="D3204" s="33">
        <v>135817</v>
      </c>
      <c r="E3204" s="33" t="s">
        <v>31</v>
      </c>
      <c r="F3204" s="36">
        <v>0</v>
      </c>
      <c r="G3204" s="35">
        <v>766267.99</v>
      </c>
      <c r="H3204" s="43">
        <f t="shared" si="37"/>
        <v>677964379.0800035</v>
      </c>
      <c r="L3204" s="20"/>
      <c r="M3204" s="24"/>
    </row>
    <row r="3205" spans="2:13" s="4" customFormat="1" ht="37.5" customHeight="1" x14ac:dyDescent="0.2">
      <c r="B3205" s="33">
        <v>3191</v>
      </c>
      <c r="C3205" s="34">
        <v>45198</v>
      </c>
      <c r="D3205" s="33">
        <v>135826</v>
      </c>
      <c r="E3205" s="33" t="s">
        <v>31</v>
      </c>
      <c r="F3205" s="36">
        <v>0</v>
      </c>
      <c r="G3205" s="35">
        <v>228088.83</v>
      </c>
      <c r="H3205" s="43">
        <f t="shared" si="37"/>
        <v>677736290.25000346</v>
      </c>
      <c r="L3205" s="20"/>
      <c r="M3205" s="24"/>
    </row>
    <row r="3206" spans="2:13" s="4" customFormat="1" ht="37.5" customHeight="1" x14ac:dyDescent="0.2">
      <c r="B3206" s="33">
        <v>3192</v>
      </c>
      <c r="C3206" s="34">
        <v>45198</v>
      </c>
      <c r="D3206" s="33">
        <v>135826</v>
      </c>
      <c r="E3206" s="33" t="s">
        <v>31</v>
      </c>
      <c r="F3206" s="36">
        <v>0</v>
      </c>
      <c r="G3206" s="35">
        <v>942106.03</v>
      </c>
      <c r="H3206" s="43">
        <f t="shared" si="37"/>
        <v>676794184.22000349</v>
      </c>
      <c r="L3206" s="20"/>
      <c r="M3206" s="24"/>
    </row>
    <row r="3207" spans="2:13" s="4" customFormat="1" ht="37.5" customHeight="1" x14ac:dyDescent="0.2">
      <c r="B3207" s="33">
        <v>3193</v>
      </c>
      <c r="C3207" s="34">
        <v>45198</v>
      </c>
      <c r="D3207" s="33">
        <v>135825</v>
      </c>
      <c r="E3207" s="33" t="s">
        <v>31</v>
      </c>
      <c r="F3207" s="36">
        <v>0</v>
      </c>
      <c r="G3207" s="35">
        <v>89771.07</v>
      </c>
      <c r="H3207" s="43">
        <f t="shared" si="37"/>
        <v>676704413.15000343</v>
      </c>
      <c r="L3207" s="20"/>
      <c r="M3207" s="24"/>
    </row>
    <row r="3208" spans="2:13" s="4" customFormat="1" ht="37.5" customHeight="1" x14ac:dyDescent="0.2">
      <c r="B3208" s="33">
        <v>3194</v>
      </c>
      <c r="C3208" s="34">
        <v>45198</v>
      </c>
      <c r="D3208" s="33">
        <v>135825</v>
      </c>
      <c r="E3208" s="33" t="s">
        <v>31</v>
      </c>
      <c r="F3208" s="36">
        <v>0</v>
      </c>
      <c r="G3208" s="35">
        <v>370793.56</v>
      </c>
      <c r="H3208" s="43">
        <f t="shared" si="37"/>
        <v>676333619.59000349</v>
      </c>
      <c r="L3208" s="20"/>
      <c r="M3208" s="24"/>
    </row>
    <row r="3209" spans="2:13" s="4" customFormat="1" ht="37.5" customHeight="1" x14ac:dyDescent="0.2">
      <c r="B3209" s="33">
        <v>3195</v>
      </c>
      <c r="C3209" s="34">
        <v>45198</v>
      </c>
      <c r="D3209" s="33">
        <v>135824</v>
      </c>
      <c r="E3209" s="33" t="s">
        <v>31</v>
      </c>
      <c r="F3209" s="36">
        <v>0</v>
      </c>
      <c r="G3209" s="35">
        <v>9259</v>
      </c>
      <c r="H3209" s="43">
        <f t="shared" si="37"/>
        <v>676324360.59000349</v>
      </c>
      <c r="L3209" s="20"/>
      <c r="M3209" s="24"/>
    </row>
    <row r="3210" spans="2:13" s="4" customFormat="1" ht="37.5" customHeight="1" x14ac:dyDescent="0.2">
      <c r="B3210" s="33">
        <v>3196</v>
      </c>
      <c r="C3210" s="34">
        <v>45198</v>
      </c>
      <c r="D3210" s="33">
        <v>135824</v>
      </c>
      <c r="E3210" s="33" t="s">
        <v>31</v>
      </c>
      <c r="F3210" s="36">
        <v>0</v>
      </c>
      <c r="G3210" s="35">
        <v>209253.4</v>
      </c>
      <c r="H3210" s="43">
        <f t="shared" si="37"/>
        <v>676115107.19000351</v>
      </c>
      <c r="L3210" s="20"/>
      <c r="M3210" s="24"/>
    </row>
    <row r="3211" spans="2:13" s="4" customFormat="1" ht="37.5" customHeight="1" x14ac:dyDescent="0.2">
      <c r="B3211" s="33">
        <v>3197</v>
      </c>
      <c r="C3211" s="34">
        <v>45198</v>
      </c>
      <c r="D3211" s="33">
        <v>135823</v>
      </c>
      <c r="E3211" s="33" t="s">
        <v>31</v>
      </c>
      <c r="F3211" s="36">
        <v>0</v>
      </c>
      <c r="G3211" s="35">
        <v>2266862.11</v>
      </c>
      <c r="H3211" s="43">
        <f t="shared" si="37"/>
        <v>673848245.0800035</v>
      </c>
      <c r="L3211" s="20"/>
      <c r="M3211" s="24"/>
    </row>
    <row r="3212" spans="2:13" s="4" customFormat="1" ht="37.5" customHeight="1" x14ac:dyDescent="0.2">
      <c r="B3212" s="33">
        <v>3198</v>
      </c>
      <c r="C3212" s="34">
        <v>45198</v>
      </c>
      <c r="D3212" s="33">
        <v>135822</v>
      </c>
      <c r="E3212" s="33" t="s">
        <v>31</v>
      </c>
      <c r="F3212" s="36">
        <v>0</v>
      </c>
      <c r="G3212" s="35">
        <v>2254581.96</v>
      </c>
      <c r="H3212" s="43">
        <f t="shared" si="37"/>
        <v>671593663.12000346</v>
      </c>
      <c r="L3212" s="20"/>
      <c r="M3212" s="24"/>
    </row>
    <row r="3213" spans="2:13" s="4" customFormat="1" ht="37.5" customHeight="1" x14ac:dyDescent="0.2">
      <c r="B3213" s="33">
        <v>3199</v>
      </c>
      <c r="C3213" s="34">
        <v>45198</v>
      </c>
      <c r="D3213" s="33">
        <v>135821</v>
      </c>
      <c r="E3213" s="33" t="s">
        <v>31</v>
      </c>
      <c r="F3213" s="36">
        <v>0</v>
      </c>
      <c r="G3213" s="35">
        <v>104926.13</v>
      </c>
      <c r="H3213" s="43">
        <f t="shared" si="37"/>
        <v>671488736.99000347</v>
      </c>
      <c r="L3213" s="20"/>
      <c r="M3213" s="24"/>
    </row>
    <row r="3214" spans="2:13" s="4" customFormat="1" ht="37.5" customHeight="1" x14ac:dyDescent="0.2">
      <c r="B3214" s="33">
        <v>3200</v>
      </c>
      <c r="C3214" s="34">
        <v>45198</v>
      </c>
      <c r="D3214" s="33">
        <v>135821</v>
      </c>
      <c r="E3214" s="33" t="s">
        <v>31</v>
      </c>
      <c r="F3214" s="36">
        <v>0</v>
      </c>
      <c r="G3214" s="35">
        <v>1924049.63</v>
      </c>
      <c r="H3214" s="43">
        <f t="shared" si="37"/>
        <v>669564687.36000347</v>
      </c>
      <c r="L3214" s="20"/>
      <c r="M3214" s="24"/>
    </row>
    <row r="3215" spans="2:13" s="4" customFormat="1" ht="37.5" customHeight="1" x14ac:dyDescent="0.2">
      <c r="B3215" s="33">
        <v>3201</v>
      </c>
      <c r="C3215" s="34">
        <v>45198</v>
      </c>
      <c r="D3215" s="33">
        <v>135820</v>
      </c>
      <c r="E3215" s="33" t="s">
        <v>31</v>
      </c>
      <c r="F3215" s="36">
        <v>0</v>
      </c>
      <c r="G3215" s="35">
        <v>224990.4</v>
      </c>
      <c r="H3215" s="43">
        <f t="shared" si="37"/>
        <v>669339696.9600035</v>
      </c>
      <c r="L3215" s="20"/>
      <c r="M3215" s="24"/>
    </row>
    <row r="3216" spans="2:13" s="4" customFormat="1" ht="37.5" customHeight="1" x14ac:dyDescent="0.2">
      <c r="B3216" s="33">
        <v>3202</v>
      </c>
      <c r="C3216" s="34">
        <v>45198</v>
      </c>
      <c r="D3216" s="33">
        <v>135820</v>
      </c>
      <c r="E3216" s="33" t="s">
        <v>31</v>
      </c>
      <c r="F3216" s="36">
        <v>0</v>
      </c>
      <c r="G3216" s="35">
        <v>929308.17</v>
      </c>
      <c r="H3216" s="43">
        <f t="shared" si="37"/>
        <v>668410388.79000354</v>
      </c>
      <c r="L3216" s="20"/>
      <c r="M3216" s="24"/>
    </row>
    <row r="3217" spans="2:13" s="4" customFormat="1" ht="37.5" customHeight="1" x14ac:dyDescent="0.2">
      <c r="B3217" s="33">
        <v>3203</v>
      </c>
      <c r="C3217" s="34">
        <v>45198</v>
      </c>
      <c r="D3217" s="33">
        <v>135819</v>
      </c>
      <c r="E3217" s="33" t="s">
        <v>31</v>
      </c>
      <c r="F3217" s="36">
        <v>0</v>
      </c>
      <c r="G3217" s="35">
        <v>724782.25</v>
      </c>
      <c r="H3217" s="43">
        <f t="shared" si="37"/>
        <v>667685606.54000354</v>
      </c>
      <c r="L3217" s="20"/>
      <c r="M3217" s="24"/>
    </row>
    <row r="3218" spans="2:13" s="4" customFormat="1" ht="37.5" customHeight="1" x14ac:dyDescent="0.2">
      <c r="B3218" s="33">
        <v>3204</v>
      </c>
      <c r="C3218" s="34">
        <v>45198</v>
      </c>
      <c r="D3218" s="33">
        <v>135819</v>
      </c>
      <c r="E3218" s="33" t="s">
        <v>31</v>
      </c>
      <c r="F3218" s="36">
        <v>0</v>
      </c>
      <c r="G3218" s="35">
        <v>2993665.89</v>
      </c>
      <c r="H3218" s="43">
        <f t="shared" si="37"/>
        <v>664691940.65000355</v>
      </c>
      <c r="L3218" s="20"/>
      <c r="M3218" s="24"/>
    </row>
    <row r="3219" spans="2:13" s="4" customFormat="1" ht="37.5" customHeight="1" x14ac:dyDescent="0.2">
      <c r="B3219" s="33">
        <v>3205</v>
      </c>
      <c r="C3219" s="34">
        <v>45198</v>
      </c>
      <c r="D3219" s="33">
        <v>135818</v>
      </c>
      <c r="E3219" s="33" t="s">
        <v>31</v>
      </c>
      <c r="F3219" s="36">
        <v>0</v>
      </c>
      <c r="G3219" s="35">
        <v>17943.21</v>
      </c>
      <c r="H3219" s="43">
        <f t="shared" si="37"/>
        <v>664673997.44000351</v>
      </c>
      <c r="L3219" s="20"/>
      <c r="M3219" s="24"/>
    </row>
    <row r="3220" spans="2:13" s="4" customFormat="1" ht="37.5" customHeight="1" x14ac:dyDescent="0.2">
      <c r="B3220" s="33">
        <v>3206</v>
      </c>
      <c r="C3220" s="34">
        <v>45198</v>
      </c>
      <c r="D3220" s="33">
        <v>135818</v>
      </c>
      <c r="E3220" s="33" t="s">
        <v>31</v>
      </c>
      <c r="F3220" s="36">
        <v>0</v>
      </c>
      <c r="G3220" s="35">
        <v>1441799.15</v>
      </c>
      <c r="H3220" s="43">
        <f t="shared" si="37"/>
        <v>663232198.29000354</v>
      </c>
      <c r="L3220" s="20"/>
      <c r="M3220" s="24"/>
    </row>
    <row r="3221" spans="2:13" s="4" customFormat="1" ht="37.5" customHeight="1" x14ac:dyDescent="0.2">
      <c r="B3221" s="33">
        <v>3207</v>
      </c>
      <c r="C3221" s="34">
        <v>45198</v>
      </c>
      <c r="D3221" s="33">
        <v>135831</v>
      </c>
      <c r="E3221" s="33" t="s">
        <v>31</v>
      </c>
      <c r="F3221" s="36">
        <v>0</v>
      </c>
      <c r="G3221" s="35">
        <v>45704.39</v>
      </c>
      <c r="H3221" s="43">
        <f t="shared" si="37"/>
        <v>663186493.90000355</v>
      </c>
      <c r="L3221" s="20"/>
      <c r="M3221" s="24"/>
    </row>
    <row r="3222" spans="2:13" s="4" customFormat="1" ht="37.5" customHeight="1" x14ac:dyDescent="0.2">
      <c r="B3222" s="33">
        <v>3208</v>
      </c>
      <c r="C3222" s="34">
        <v>45198</v>
      </c>
      <c r="D3222" s="33">
        <v>135831</v>
      </c>
      <c r="E3222" s="33" t="s">
        <v>31</v>
      </c>
      <c r="F3222" s="36">
        <v>0</v>
      </c>
      <c r="G3222" s="35">
        <v>675243.61</v>
      </c>
      <c r="H3222" s="43">
        <f t="shared" ref="H3222:H3285" si="38">H3221+F3222-G3222</f>
        <v>662511250.29000354</v>
      </c>
      <c r="L3222" s="20"/>
      <c r="M3222" s="24"/>
    </row>
    <row r="3223" spans="2:13" s="4" customFormat="1" ht="37.5" customHeight="1" x14ac:dyDescent="0.2">
      <c r="B3223" s="33">
        <v>3209</v>
      </c>
      <c r="C3223" s="34">
        <v>45198</v>
      </c>
      <c r="D3223" s="33">
        <v>135830</v>
      </c>
      <c r="E3223" s="33" t="s">
        <v>31</v>
      </c>
      <c r="F3223" s="36">
        <v>0</v>
      </c>
      <c r="G3223" s="35">
        <v>198744.07</v>
      </c>
      <c r="H3223" s="43">
        <f t="shared" si="38"/>
        <v>662312506.22000349</v>
      </c>
      <c r="L3223" s="20"/>
      <c r="M3223" s="24"/>
    </row>
    <row r="3224" spans="2:13" s="4" customFormat="1" ht="37.5" customHeight="1" x14ac:dyDescent="0.2">
      <c r="B3224" s="33">
        <v>3210</v>
      </c>
      <c r="C3224" s="34">
        <v>45198</v>
      </c>
      <c r="D3224" s="33">
        <v>135830</v>
      </c>
      <c r="E3224" s="33" t="s">
        <v>31</v>
      </c>
      <c r="F3224" s="36">
        <v>0</v>
      </c>
      <c r="G3224" s="35">
        <v>820899.41</v>
      </c>
      <c r="H3224" s="43">
        <f t="shared" si="38"/>
        <v>661491606.81000352</v>
      </c>
      <c r="L3224" s="20"/>
      <c r="M3224" s="24"/>
    </row>
    <row r="3225" spans="2:13" s="4" customFormat="1" ht="37.5" customHeight="1" x14ac:dyDescent="0.2">
      <c r="B3225" s="33">
        <v>3211</v>
      </c>
      <c r="C3225" s="34">
        <v>45198</v>
      </c>
      <c r="D3225" s="33">
        <v>135829</v>
      </c>
      <c r="E3225" s="33" t="s">
        <v>31</v>
      </c>
      <c r="F3225" s="36">
        <v>0</v>
      </c>
      <c r="G3225" s="35">
        <v>84997</v>
      </c>
      <c r="H3225" s="43">
        <f t="shared" si="38"/>
        <v>661406609.81000352</v>
      </c>
      <c r="L3225" s="20"/>
      <c r="M3225" s="24"/>
    </row>
    <row r="3226" spans="2:13" s="4" customFormat="1" ht="37.5" customHeight="1" x14ac:dyDescent="0.2">
      <c r="B3226" s="33">
        <v>3212</v>
      </c>
      <c r="C3226" s="34">
        <v>45198</v>
      </c>
      <c r="D3226" s="33">
        <v>135829</v>
      </c>
      <c r="E3226" s="33" t="s">
        <v>31</v>
      </c>
      <c r="F3226" s="36">
        <v>0</v>
      </c>
      <c r="G3226" s="35">
        <v>658176.09</v>
      </c>
      <c r="H3226" s="43">
        <f t="shared" si="38"/>
        <v>660748433.72000349</v>
      </c>
      <c r="L3226" s="20"/>
      <c r="M3226" s="24"/>
    </row>
    <row r="3227" spans="2:13" s="4" customFormat="1" ht="37.5" customHeight="1" x14ac:dyDescent="0.2">
      <c r="B3227" s="33">
        <v>3213</v>
      </c>
      <c r="C3227" s="34">
        <v>45198</v>
      </c>
      <c r="D3227" s="33">
        <v>135828</v>
      </c>
      <c r="E3227" s="33" t="s">
        <v>31</v>
      </c>
      <c r="F3227" s="36">
        <v>0</v>
      </c>
      <c r="G3227" s="35">
        <v>378983.88</v>
      </c>
      <c r="H3227" s="43">
        <f t="shared" si="38"/>
        <v>660369449.84000349</v>
      </c>
      <c r="L3227" s="20"/>
      <c r="M3227" s="24"/>
    </row>
    <row r="3228" spans="2:13" s="4" customFormat="1" ht="37.5" customHeight="1" x14ac:dyDescent="0.2">
      <c r="B3228" s="33">
        <v>3214</v>
      </c>
      <c r="C3228" s="34">
        <v>45198</v>
      </c>
      <c r="D3228" s="33">
        <v>135828</v>
      </c>
      <c r="E3228" s="33" t="s">
        <v>31</v>
      </c>
      <c r="F3228" s="36">
        <v>0</v>
      </c>
      <c r="G3228" s="35">
        <v>1565368.2</v>
      </c>
      <c r="H3228" s="43">
        <f t="shared" si="38"/>
        <v>658804081.64000344</v>
      </c>
      <c r="L3228" s="20"/>
      <c r="M3228" s="24"/>
    </row>
    <row r="3229" spans="2:13" s="4" customFormat="1" ht="37.5" customHeight="1" x14ac:dyDescent="0.2">
      <c r="B3229" s="33">
        <v>3215</v>
      </c>
      <c r="C3229" s="34">
        <v>45198</v>
      </c>
      <c r="D3229" s="33">
        <v>135827</v>
      </c>
      <c r="E3229" s="33" t="s">
        <v>31</v>
      </c>
      <c r="F3229" s="36">
        <v>0</v>
      </c>
      <c r="G3229" s="35">
        <v>6551.19</v>
      </c>
      <c r="H3229" s="43">
        <f t="shared" si="38"/>
        <v>658797530.45000339</v>
      </c>
      <c r="L3229" s="20"/>
      <c r="M3229" s="24"/>
    </row>
    <row r="3230" spans="2:13" s="4" customFormat="1" ht="37.5" customHeight="1" x14ac:dyDescent="0.2">
      <c r="B3230" s="33">
        <v>3216</v>
      </c>
      <c r="C3230" s="34">
        <v>45198</v>
      </c>
      <c r="D3230" s="33">
        <v>135827</v>
      </c>
      <c r="E3230" s="33" t="s">
        <v>31</v>
      </c>
      <c r="F3230" s="36">
        <v>0</v>
      </c>
      <c r="G3230" s="35">
        <v>488306.2</v>
      </c>
      <c r="H3230" s="43">
        <f t="shared" si="38"/>
        <v>658309224.25000334</v>
      </c>
      <c r="L3230" s="20"/>
      <c r="M3230" s="24"/>
    </row>
    <row r="3231" spans="2:13" s="4" customFormat="1" ht="37.5" customHeight="1" x14ac:dyDescent="0.2">
      <c r="B3231" s="33">
        <v>3217</v>
      </c>
      <c r="C3231" s="34">
        <v>45198</v>
      </c>
      <c r="D3231" s="33">
        <v>135832</v>
      </c>
      <c r="E3231" s="33" t="s">
        <v>31</v>
      </c>
      <c r="F3231" s="36">
        <v>0</v>
      </c>
      <c r="G3231" s="35">
        <v>102811.78</v>
      </c>
      <c r="H3231" s="43">
        <f t="shared" si="38"/>
        <v>658206412.47000337</v>
      </c>
      <c r="L3231" s="20"/>
      <c r="M3231" s="24"/>
    </row>
    <row r="3232" spans="2:13" s="4" customFormat="1" ht="37.5" customHeight="1" x14ac:dyDescent="0.2">
      <c r="B3232" s="33">
        <v>3218</v>
      </c>
      <c r="C3232" s="34">
        <v>45198</v>
      </c>
      <c r="D3232" s="33">
        <v>135832</v>
      </c>
      <c r="E3232" s="33" t="s">
        <v>31</v>
      </c>
      <c r="F3232" s="36">
        <v>0</v>
      </c>
      <c r="G3232" s="35">
        <v>2003307.49</v>
      </c>
      <c r="H3232" s="43">
        <f t="shared" si="38"/>
        <v>656203104.98000336</v>
      </c>
      <c r="L3232" s="20"/>
      <c r="M3232" s="24"/>
    </row>
    <row r="3233" spans="2:13" s="4" customFormat="1" ht="37.5" customHeight="1" x14ac:dyDescent="0.2">
      <c r="B3233" s="33">
        <v>3219</v>
      </c>
      <c r="C3233" s="34">
        <v>45198</v>
      </c>
      <c r="D3233" s="33">
        <v>135833</v>
      </c>
      <c r="E3233" s="33" t="s">
        <v>31</v>
      </c>
      <c r="F3233" s="36">
        <v>0</v>
      </c>
      <c r="G3233" s="35">
        <v>38662.400000000001</v>
      </c>
      <c r="H3233" s="43">
        <f t="shared" si="38"/>
        <v>656164442.58000338</v>
      </c>
      <c r="L3233" s="20"/>
      <c r="M3233" s="24"/>
    </row>
    <row r="3234" spans="2:13" s="4" customFormat="1" ht="37.5" customHeight="1" x14ac:dyDescent="0.2">
      <c r="B3234" s="33">
        <v>3220</v>
      </c>
      <c r="C3234" s="34">
        <v>45198</v>
      </c>
      <c r="D3234" s="33">
        <v>135833</v>
      </c>
      <c r="E3234" s="33" t="s">
        <v>31</v>
      </c>
      <c r="F3234" s="36">
        <v>0</v>
      </c>
      <c r="G3234" s="35">
        <v>873770.24</v>
      </c>
      <c r="H3234" s="43">
        <f t="shared" si="38"/>
        <v>655290672.34000337</v>
      </c>
      <c r="L3234" s="20"/>
      <c r="M3234" s="24"/>
    </row>
    <row r="3235" spans="2:13" s="4" customFormat="1" ht="37.5" customHeight="1" x14ac:dyDescent="0.2">
      <c r="B3235" s="33">
        <v>3221</v>
      </c>
      <c r="C3235" s="34">
        <v>45198</v>
      </c>
      <c r="D3235" s="33">
        <v>135834</v>
      </c>
      <c r="E3235" s="33" t="s">
        <v>31</v>
      </c>
      <c r="F3235" s="36">
        <v>0</v>
      </c>
      <c r="G3235" s="35">
        <v>2388843.58</v>
      </c>
      <c r="H3235" s="43">
        <f t="shared" si="38"/>
        <v>652901828.76000333</v>
      </c>
      <c r="L3235" s="20"/>
      <c r="M3235" s="24"/>
    </row>
    <row r="3236" spans="2:13" s="4" customFormat="1" ht="37.5" customHeight="1" x14ac:dyDescent="0.2">
      <c r="B3236" s="33">
        <v>3222</v>
      </c>
      <c r="C3236" s="34">
        <v>45198</v>
      </c>
      <c r="D3236" s="33">
        <v>135835</v>
      </c>
      <c r="E3236" s="33" t="s">
        <v>31</v>
      </c>
      <c r="F3236" s="36">
        <v>0</v>
      </c>
      <c r="G3236" s="35">
        <v>2223546.27</v>
      </c>
      <c r="H3236" s="43">
        <f t="shared" si="38"/>
        <v>650678282.49000335</v>
      </c>
      <c r="L3236" s="20"/>
      <c r="M3236" s="24"/>
    </row>
    <row r="3237" spans="2:13" s="4" customFormat="1" ht="37.5" customHeight="1" x14ac:dyDescent="0.2">
      <c r="B3237" s="33">
        <v>3223</v>
      </c>
      <c r="C3237" s="34">
        <v>45198</v>
      </c>
      <c r="D3237" s="33">
        <v>135836</v>
      </c>
      <c r="E3237" s="33" t="s">
        <v>31</v>
      </c>
      <c r="F3237" s="36">
        <v>0</v>
      </c>
      <c r="G3237" s="35">
        <v>104211.5</v>
      </c>
      <c r="H3237" s="43">
        <f t="shared" si="38"/>
        <v>650574070.99000335</v>
      </c>
      <c r="L3237" s="20"/>
      <c r="M3237" s="24"/>
    </row>
    <row r="3238" spans="2:13" s="4" customFormat="1" ht="37.5" customHeight="1" x14ac:dyDescent="0.2">
      <c r="B3238" s="33">
        <v>3224</v>
      </c>
      <c r="C3238" s="34">
        <v>45198</v>
      </c>
      <c r="D3238" s="33">
        <v>135836</v>
      </c>
      <c r="E3238" s="33" t="s">
        <v>31</v>
      </c>
      <c r="F3238" s="36">
        <v>0</v>
      </c>
      <c r="G3238" s="35">
        <v>730876.6</v>
      </c>
      <c r="H3238" s="43">
        <f t="shared" si="38"/>
        <v>649843194.39000332</v>
      </c>
      <c r="L3238" s="20"/>
      <c r="M3238" s="24"/>
    </row>
    <row r="3239" spans="2:13" s="4" customFormat="1" ht="37.5" customHeight="1" x14ac:dyDescent="0.2">
      <c r="B3239" s="33">
        <v>3225</v>
      </c>
      <c r="C3239" s="34">
        <v>45198</v>
      </c>
      <c r="D3239" s="33">
        <v>135837</v>
      </c>
      <c r="E3239" s="33" t="s">
        <v>31</v>
      </c>
      <c r="F3239" s="36">
        <v>0</v>
      </c>
      <c r="G3239" s="35">
        <v>157005.59</v>
      </c>
      <c r="H3239" s="43">
        <f t="shared" si="38"/>
        <v>649686188.80000329</v>
      </c>
      <c r="L3239" s="20"/>
      <c r="M3239" s="24"/>
    </row>
    <row r="3240" spans="2:13" s="4" customFormat="1" ht="37.5" customHeight="1" x14ac:dyDescent="0.2">
      <c r="B3240" s="33">
        <v>3226</v>
      </c>
      <c r="C3240" s="34">
        <v>45198</v>
      </c>
      <c r="D3240" s="33">
        <v>135837</v>
      </c>
      <c r="E3240" s="33" t="s">
        <v>31</v>
      </c>
      <c r="F3240" s="36">
        <v>0</v>
      </c>
      <c r="G3240" s="35">
        <v>461548.37</v>
      </c>
      <c r="H3240" s="43">
        <f t="shared" si="38"/>
        <v>649224640.43000329</v>
      </c>
      <c r="L3240" s="20"/>
      <c r="M3240" s="24"/>
    </row>
    <row r="3241" spans="2:13" s="4" customFormat="1" ht="37.5" customHeight="1" x14ac:dyDescent="0.2">
      <c r="B3241" s="33">
        <v>3227</v>
      </c>
      <c r="C3241" s="34">
        <v>45198</v>
      </c>
      <c r="D3241" s="33">
        <v>135838</v>
      </c>
      <c r="E3241" s="33" t="s">
        <v>31</v>
      </c>
      <c r="F3241" s="36">
        <v>0</v>
      </c>
      <c r="G3241" s="35">
        <v>103084.5</v>
      </c>
      <c r="H3241" s="43">
        <f t="shared" si="38"/>
        <v>649121555.93000329</v>
      </c>
      <c r="L3241" s="20"/>
      <c r="M3241" s="24"/>
    </row>
    <row r="3242" spans="2:13" s="4" customFormat="1" ht="37.5" customHeight="1" x14ac:dyDescent="0.2">
      <c r="B3242" s="33">
        <v>3228</v>
      </c>
      <c r="C3242" s="34">
        <v>45198</v>
      </c>
      <c r="D3242" s="33">
        <v>135838</v>
      </c>
      <c r="E3242" s="33" t="s">
        <v>31</v>
      </c>
      <c r="F3242" s="36">
        <v>0</v>
      </c>
      <c r="G3242" s="35">
        <v>684449.18</v>
      </c>
      <c r="H3242" s="43">
        <f t="shared" si="38"/>
        <v>648437106.75000334</v>
      </c>
      <c r="L3242" s="20"/>
      <c r="M3242" s="24"/>
    </row>
    <row r="3243" spans="2:13" s="4" customFormat="1" ht="37.5" customHeight="1" x14ac:dyDescent="0.2">
      <c r="B3243" s="33">
        <v>3229</v>
      </c>
      <c r="C3243" s="34">
        <v>45198</v>
      </c>
      <c r="D3243" s="33">
        <v>135839</v>
      </c>
      <c r="E3243" s="33" t="s">
        <v>31</v>
      </c>
      <c r="F3243" s="36">
        <v>0</v>
      </c>
      <c r="G3243" s="35">
        <v>205194.8</v>
      </c>
      <c r="H3243" s="43">
        <f t="shared" si="38"/>
        <v>648231911.95000339</v>
      </c>
      <c r="L3243" s="20"/>
      <c r="M3243" s="24"/>
    </row>
    <row r="3244" spans="2:13" s="4" customFormat="1" ht="37.5" customHeight="1" x14ac:dyDescent="0.2">
      <c r="B3244" s="33">
        <v>3230</v>
      </c>
      <c r="C3244" s="34">
        <v>45198</v>
      </c>
      <c r="D3244" s="33">
        <v>135839</v>
      </c>
      <c r="E3244" s="33" t="s">
        <v>31</v>
      </c>
      <c r="F3244" s="36">
        <v>0</v>
      </c>
      <c r="G3244" s="35">
        <v>3668883.02</v>
      </c>
      <c r="H3244" s="43">
        <f t="shared" si="38"/>
        <v>644563028.9300034</v>
      </c>
      <c r="L3244" s="20"/>
      <c r="M3244" s="24"/>
    </row>
    <row r="3245" spans="2:13" s="4" customFormat="1" ht="37.5" customHeight="1" x14ac:dyDescent="0.2">
      <c r="B3245" s="33">
        <v>3231</v>
      </c>
      <c r="C3245" s="34">
        <v>45198</v>
      </c>
      <c r="D3245" s="33">
        <v>135840</v>
      </c>
      <c r="E3245" s="33" t="s">
        <v>31</v>
      </c>
      <c r="F3245" s="36">
        <v>0</v>
      </c>
      <c r="G3245" s="35">
        <v>82516.429999999993</v>
      </c>
      <c r="H3245" s="43">
        <f t="shared" si="38"/>
        <v>644480512.50000346</v>
      </c>
      <c r="L3245" s="20"/>
      <c r="M3245" s="24"/>
    </row>
    <row r="3246" spans="2:13" s="4" customFormat="1" ht="37.5" customHeight="1" x14ac:dyDescent="0.2">
      <c r="B3246" s="33">
        <v>3232</v>
      </c>
      <c r="C3246" s="34">
        <v>45198</v>
      </c>
      <c r="D3246" s="33">
        <v>135840</v>
      </c>
      <c r="E3246" s="33" t="s">
        <v>31</v>
      </c>
      <c r="F3246" s="36">
        <v>0</v>
      </c>
      <c r="G3246" s="35">
        <v>308985.07</v>
      </c>
      <c r="H3246" s="43">
        <f t="shared" si="38"/>
        <v>644171527.4300034</v>
      </c>
      <c r="L3246" s="20"/>
      <c r="M3246" s="24"/>
    </row>
    <row r="3247" spans="2:13" s="4" customFormat="1" ht="37.5" customHeight="1" x14ac:dyDescent="0.2">
      <c r="B3247" s="33">
        <v>3233</v>
      </c>
      <c r="C3247" s="34">
        <v>45198</v>
      </c>
      <c r="D3247" s="33">
        <v>135841</v>
      </c>
      <c r="E3247" s="33" t="s">
        <v>31</v>
      </c>
      <c r="F3247" s="36">
        <v>0</v>
      </c>
      <c r="G3247" s="35">
        <v>94830.45</v>
      </c>
      <c r="H3247" s="43">
        <f t="shared" si="38"/>
        <v>644076696.98000336</v>
      </c>
      <c r="L3247" s="20"/>
      <c r="M3247" s="24"/>
    </row>
    <row r="3248" spans="2:13" s="4" customFormat="1" ht="37.5" customHeight="1" x14ac:dyDescent="0.2">
      <c r="B3248" s="33">
        <v>3234</v>
      </c>
      <c r="C3248" s="34">
        <v>45198</v>
      </c>
      <c r="D3248" s="33">
        <v>135841</v>
      </c>
      <c r="E3248" s="33" t="s">
        <v>31</v>
      </c>
      <c r="F3248" s="36">
        <v>0</v>
      </c>
      <c r="G3248" s="35">
        <v>905608.93</v>
      </c>
      <c r="H3248" s="43">
        <f t="shared" si="38"/>
        <v>643171088.05000341</v>
      </c>
      <c r="L3248" s="20"/>
      <c r="M3248" s="24"/>
    </row>
    <row r="3249" spans="2:13" s="4" customFormat="1" ht="37.5" customHeight="1" x14ac:dyDescent="0.2">
      <c r="B3249" s="33">
        <v>3235</v>
      </c>
      <c r="C3249" s="34">
        <v>45198</v>
      </c>
      <c r="D3249" s="33">
        <v>135842</v>
      </c>
      <c r="E3249" s="33" t="s">
        <v>31</v>
      </c>
      <c r="F3249" s="36">
        <v>0</v>
      </c>
      <c r="G3249" s="35">
        <v>95745.63</v>
      </c>
      <c r="H3249" s="43">
        <f t="shared" si="38"/>
        <v>643075342.42000341</v>
      </c>
      <c r="L3249" s="20"/>
      <c r="M3249" s="24"/>
    </row>
    <row r="3250" spans="2:13" s="4" customFormat="1" ht="37.5" customHeight="1" x14ac:dyDescent="0.2">
      <c r="B3250" s="33">
        <v>3236</v>
      </c>
      <c r="C3250" s="34">
        <v>45198</v>
      </c>
      <c r="D3250" s="33">
        <v>135842</v>
      </c>
      <c r="E3250" s="33" t="s">
        <v>31</v>
      </c>
      <c r="F3250" s="36">
        <v>0</v>
      </c>
      <c r="G3250" s="35">
        <v>395471.04</v>
      </c>
      <c r="H3250" s="43">
        <f t="shared" si="38"/>
        <v>642679871.38000345</v>
      </c>
      <c r="L3250" s="20"/>
      <c r="M3250" s="24"/>
    </row>
    <row r="3251" spans="2:13" s="4" customFormat="1" ht="37.5" customHeight="1" x14ac:dyDescent="0.2">
      <c r="B3251" s="33">
        <v>3237</v>
      </c>
      <c r="C3251" s="34">
        <v>45198</v>
      </c>
      <c r="D3251" s="33">
        <v>135843</v>
      </c>
      <c r="E3251" s="33" t="s">
        <v>31</v>
      </c>
      <c r="F3251" s="36">
        <v>0</v>
      </c>
      <c r="G3251" s="35">
        <v>3982583.07</v>
      </c>
      <c r="H3251" s="43">
        <f t="shared" si="38"/>
        <v>638697288.3100034</v>
      </c>
      <c r="L3251" s="20"/>
      <c r="M3251" s="24"/>
    </row>
    <row r="3252" spans="2:13" s="4" customFormat="1" ht="37.5" customHeight="1" x14ac:dyDescent="0.2">
      <c r="B3252" s="33">
        <v>3238</v>
      </c>
      <c r="C3252" s="34">
        <v>45198</v>
      </c>
      <c r="D3252" s="33">
        <v>135844</v>
      </c>
      <c r="E3252" s="33" t="s">
        <v>31</v>
      </c>
      <c r="F3252" s="36">
        <v>0</v>
      </c>
      <c r="G3252" s="35">
        <v>41512.22</v>
      </c>
      <c r="H3252" s="43">
        <f t="shared" si="38"/>
        <v>638655776.09000337</v>
      </c>
      <c r="L3252" s="20"/>
      <c r="M3252" s="24"/>
    </row>
    <row r="3253" spans="2:13" s="4" customFormat="1" ht="37.5" customHeight="1" x14ac:dyDescent="0.2">
      <c r="B3253" s="33">
        <v>3239</v>
      </c>
      <c r="C3253" s="34">
        <v>45198</v>
      </c>
      <c r="D3253" s="33">
        <v>135844</v>
      </c>
      <c r="E3253" s="33" t="s">
        <v>31</v>
      </c>
      <c r="F3253" s="36">
        <v>0</v>
      </c>
      <c r="G3253" s="35">
        <v>603738.17000000004</v>
      </c>
      <c r="H3253" s="43">
        <f t="shared" si="38"/>
        <v>638052037.92000341</v>
      </c>
      <c r="L3253" s="20"/>
      <c r="M3253" s="24"/>
    </row>
    <row r="3254" spans="2:13" s="4" customFormat="1" ht="37.5" customHeight="1" x14ac:dyDescent="0.2">
      <c r="B3254" s="33">
        <v>3240</v>
      </c>
      <c r="C3254" s="34">
        <v>45198</v>
      </c>
      <c r="D3254" s="33">
        <v>135845</v>
      </c>
      <c r="E3254" s="33" t="s">
        <v>31</v>
      </c>
      <c r="F3254" s="36">
        <v>0</v>
      </c>
      <c r="G3254" s="35">
        <v>373339.85</v>
      </c>
      <c r="H3254" s="43">
        <f t="shared" si="38"/>
        <v>637678698.07000339</v>
      </c>
      <c r="L3254" s="20"/>
      <c r="M3254" s="24"/>
    </row>
    <row r="3255" spans="2:13" s="4" customFormat="1" ht="37.5" customHeight="1" x14ac:dyDescent="0.2">
      <c r="B3255" s="33">
        <v>3241</v>
      </c>
      <c r="C3255" s="34">
        <v>45198</v>
      </c>
      <c r="D3255" s="33">
        <v>135845</v>
      </c>
      <c r="E3255" s="33" t="s">
        <v>31</v>
      </c>
      <c r="F3255" s="36">
        <v>0</v>
      </c>
      <c r="G3255" s="35">
        <v>1181090.55</v>
      </c>
      <c r="H3255" s="43">
        <f t="shared" si="38"/>
        <v>636497607.52000344</v>
      </c>
      <c r="L3255" s="20"/>
      <c r="M3255" s="24"/>
    </row>
    <row r="3256" spans="2:13" s="4" customFormat="1" ht="37.5" customHeight="1" x14ac:dyDescent="0.2">
      <c r="B3256" s="33">
        <v>3242</v>
      </c>
      <c r="C3256" s="34">
        <v>45198</v>
      </c>
      <c r="D3256" s="33">
        <v>135846</v>
      </c>
      <c r="E3256" s="33" t="s">
        <v>31</v>
      </c>
      <c r="F3256" s="36">
        <v>0</v>
      </c>
      <c r="G3256" s="35">
        <v>184627.45</v>
      </c>
      <c r="H3256" s="43">
        <f t="shared" si="38"/>
        <v>636312980.07000339</v>
      </c>
      <c r="L3256" s="20"/>
      <c r="M3256" s="24"/>
    </row>
    <row r="3257" spans="2:13" s="4" customFormat="1" ht="37.5" customHeight="1" x14ac:dyDescent="0.2">
      <c r="B3257" s="33">
        <v>3243</v>
      </c>
      <c r="C3257" s="34">
        <v>45198</v>
      </c>
      <c r="D3257" s="33">
        <v>135846</v>
      </c>
      <c r="E3257" s="33" t="s">
        <v>31</v>
      </c>
      <c r="F3257" s="36">
        <v>0</v>
      </c>
      <c r="G3257" s="35">
        <v>762591.68</v>
      </c>
      <c r="H3257" s="43">
        <f t="shared" si="38"/>
        <v>635550388.39000344</v>
      </c>
      <c r="L3257" s="20"/>
      <c r="M3257" s="24"/>
    </row>
    <row r="3258" spans="2:13" s="4" customFormat="1" ht="37.5" customHeight="1" x14ac:dyDescent="0.2">
      <c r="B3258" s="33">
        <v>3244</v>
      </c>
      <c r="C3258" s="34">
        <v>45198</v>
      </c>
      <c r="D3258" s="33">
        <v>135847</v>
      </c>
      <c r="E3258" s="33" t="s">
        <v>31</v>
      </c>
      <c r="F3258" s="36">
        <v>0</v>
      </c>
      <c r="G3258" s="35">
        <v>2046591.69</v>
      </c>
      <c r="H3258" s="43">
        <f t="shared" si="38"/>
        <v>633503796.70000339</v>
      </c>
      <c r="L3258" s="20"/>
      <c r="M3258" s="24"/>
    </row>
    <row r="3259" spans="2:13" s="4" customFormat="1" ht="37.5" customHeight="1" x14ac:dyDescent="0.2">
      <c r="B3259" s="33">
        <v>3245</v>
      </c>
      <c r="C3259" s="34">
        <v>45198</v>
      </c>
      <c r="D3259" s="33">
        <v>135848</v>
      </c>
      <c r="E3259" s="33" t="s">
        <v>31</v>
      </c>
      <c r="F3259" s="36">
        <v>0</v>
      </c>
      <c r="G3259" s="35">
        <v>2276487.85</v>
      </c>
      <c r="H3259" s="43">
        <f t="shared" si="38"/>
        <v>631227308.85000336</v>
      </c>
      <c r="L3259" s="20"/>
      <c r="M3259" s="24"/>
    </row>
    <row r="3260" spans="2:13" s="4" customFormat="1" ht="37.5" customHeight="1" x14ac:dyDescent="0.2">
      <c r="B3260" s="33">
        <v>3246</v>
      </c>
      <c r="C3260" s="34">
        <v>45198</v>
      </c>
      <c r="D3260" s="33">
        <v>135874</v>
      </c>
      <c r="E3260" s="33" t="s">
        <v>31</v>
      </c>
      <c r="F3260" s="36">
        <v>0</v>
      </c>
      <c r="G3260" s="35">
        <v>4605621.13</v>
      </c>
      <c r="H3260" s="43">
        <f t="shared" si="38"/>
        <v>626621687.72000337</v>
      </c>
      <c r="L3260" s="20"/>
      <c r="M3260" s="24"/>
    </row>
    <row r="3261" spans="2:13" s="4" customFormat="1" ht="37.5" customHeight="1" x14ac:dyDescent="0.2">
      <c r="B3261" s="33">
        <v>3247</v>
      </c>
      <c r="C3261" s="34">
        <v>45198</v>
      </c>
      <c r="D3261" s="33">
        <v>135849</v>
      </c>
      <c r="E3261" s="33" t="s">
        <v>31</v>
      </c>
      <c r="F3261" s="36">
        <v>0</v>
      </c>
      <c r="G3261" s="35">
        <v>814150.48</v>
      </c>
      <c r="H3261" s="43">
        <f t="shared" si="38"/>
        <v>625807537.24000335</v>
      </c>
      <c r="L3261" s="20"/>
      <c r="M3261" s="24"/>
    </row>
    <row r="3262" spans="2:13" s="4" customFormat="1" ht="37.5" customHeight="1" x14ac:dyDescent="0.2">
      <c r="B3262" s="33">
        <v>3248</v>
      </c>
      <c r="C3262" s="34">
        <v>45198</v>
      </c>
      <c r="D3262" s="33">
        <v>135850</v>
      </c>
      <c r="E3262" s="33" t="s">
        <v>31</v>
      </c>
      <c r="F3262" s="36">
        <v>0</v>
      </c>
      <c r="G3262" s="35">
        <v>2906454.49</v>
      </c>
      <c r="H3262" s="43">
        <f t="shared" si="38"/>
        <v>622901082.75000334</v>
      </c>
      <c r="L3262" s="20"/>
      <c r="M3262" s="24"/>
    </row>
    <row r="3263" spans="2:13" s="4" customFormat="1" ht="37.5" customHeight="1" x14ac:dyDescent="0.2">
      <c r="B3263" s="33">
        <v>3249</v>
      </c>
      <c r="C3263" s="34">
        <v>45198</v>
      </c>
      <c r="D3263" s="33">
        <v>135851</v>
      </c>
      <c r="E3263" s="33" t="s">
        <v>31</v>
      </c>
      <c r="F3263" s="36">
        <v>0</v>
      </c>
      <c r="G3263" s="35">
        <v>2413654.67</v>
      </c>
      <c r="H3263" s="43">
        <f t="shared" si="38"/>
        <v>620487428.08000338</v>
      </c>
      <c r="L3263" s="20"/>
      <c r="M3263" s="24"/>
    </row>
    <row r="3264" spans="2:13" s="4" customFormat="1" ht="37.5" customHeight="1" x14ac:dyDescent="0.2">
      <c r="B3264" s="33">
        <v>3250</v>
      </c>
      <c r="C3264" s="34">
        <v>45198</v>
      </c>
      <c r="D3264" s="33">
        <v>135852</v>
      </c>
      <c r="E3264" s="33" t="s">
        <v>31</v>
      </c>
      <c r="F3264" s="36">
        <v>0</v>
      </c>
      <c r="G3264" s="35">
        <v>990439.17</v>
      </c>
      <c r="H3264" s="43">
        <f t="shared" si="38"/>
        <v>619496988.91000342</v>
      </c>
      <c r="L3264" s="20"/>
      <c r="M3264" s="24"/>
    </row>
    <row r="3265" spans="2:13" s="4" customFormat="1" ht="37.5" customHeight="1" x14ac:dyDescent="0.2">
      <c r="B3265" s="33">
        <v>3251</v>
      </c>
      <c r="C3265" s="34">
        <v>45198</v>
      </c>
      <c r="D3265" s="33">
        <v>135853</v>
      </c>
      <c r="E3265" s="33" t="s">
        <v>31</v>
      </c>
      <c r="F3265" s="36">
        <v>0</v>
      </c>
      <c r="G3265" s="35">
        <v>168190.5</v>
      </c>
      <c r="H3265" s="43">
        <f t="shared" si="38"/>
        <v>619328798.41000342</v>
      </c>
      <c r="L3265" s="20"/>
      <c r="M3265" s="24"/>
    </row>
    <row r="3266" spans="2:13" s="4" customFormat="1" ht="37.5" customHeight="1" x14ac:dyDescent="0.2">
      <c r="B3266" s="33">
        <v>3252</v>
      </c>
      <c r="C3266" s="34">
        <v>45198</v>
      </c>
      <c r="D3266" s="33">
        <v>135853</v>
      </c>
      <c r="E3266" s="33" t="s">
        <v>31</v>
      </c>
      <c r="F3266" s="36">
        <v>0</v>
      </c>
      <c r="G3266" s="35">
        <v>694699.9</v>
      </c>
      <c r="H3266" s="43">
        <f t="shared" si="38"/>
        <v>618634098.51000345</v>
      </c>
      <c r="L3266" s="20"/>
      <c r="M3266" s="24"/>
    </row>
    <row r="3267" spans="2:13" s="4" customFormat="1" ht="37.5" customHeight="1" x14ac:dyDescent="0.2">
      <c r="B3267" s="33">
        <v>3253</v>
      </c>
      <c r="C3267" s="34">
        <v>45198</v>
      </c>
      <c r="D3267" s="33">
        <v>135855</v>
      </c>
      <c r="E3267" s="33" t="s">
        <v>31</v>
      </c>
      <c r="F3267" s="36">
        <v>0</v>
      </c>
      <c r="G3267" s="35">
        <v>1964134.07</v>
      </c>
      <c r="H3267" s="43">
        <f t="shared" si="38"/>
        <v>616669964.4400034</v>
      </c>
      <c r="L3267" s="20"/>
      <c r="M3267" s="24"/>
    </row>
    <row r="3268" spans="2:13" s="4" customFormat="1" ht="37.5" customHeight="1" x14ac:dyDescent="0.2">
      <c r="B3268" s="33">
        <v>3254</v>
      </c>
      <c r="C3268" s="34">
        <v>45198</v>
      </c>
      <c r="D3268" s="33">
        <v>135856</v>
      </c>
      <c r="E3268" s="33" t="s">
        <v>31</v>
      </c>
      <c r="F3268" s="36">
        <v>0</v>
      </c>
      <c r="G3268" s="35">
        <v>3875507.91</v>
      </c>
      <c r="H3268" s="43">
        <f t="shared" si="38"/>
        <v>612794456.53000343</v>
      </c>
      <c r="L3268" s="20"/>
      <c r="M3268" s="24"/>
    </row>
    <row r="3269" spans="2:13" s="4" customFormat="1" ht="37.5" customHeight="1" x14ac:dyDescent="0.2">
      <c r="B3269" s="33">
        <v>3255</v>
      </c>
      <c r="C3269" s="34">
        <v>45198</v>
      </c>
      <c r="D3269" s="33">
        <v>135857</v>
      </c>
      <c r="E3269" s="33" t="s">
        <v>31</v>
      </c>
      <c r="F3269" s="36">
        <v>0</v>
      </c>
      <c r="G3269" s="35">
        <v>2339142.46</v>
      </c>
      <c r="H3269" s="43">
        <f t="shared" si="38"/>
        <v>610455314.07000339</v>
      </c>
      <c r="L3269" s="20"/>
      <c r="M3269" s="24"/>
    </row>
    <row r="3270" spans="2:13" s="4" customFormat="1" ht="37.5" customHeight="1" x14ac:dyDescent="0.2">
      <c r="B3270" s="33">
        <v>3256</v>
      </c>
      <c r="C3270" s="34">
        <v>45198</v>
      </c>
      <c r="D3270" s="33">
        <v>135858</v>
      </c>
      <c r="E3270" s="33" t="s">
        <v>31</v>
      </c>
      <c r="F3270" s="36">
        <v>0</v>
      </c>
      <c r="G3270" s="35">
        <v>3872032.69</v>
      </c>
      <c r="H3270" s="43">
        <f t="shared" si="38"/>
        <v>606583281.38000333</v>
      </c>
      <c r="L3270" s="20"/>
      <c r="M3270" s="24"/>
    </row>
    <row r="3271" spans="2:13" s="4" customFormat="1" ht="37.5" customHeight="1" x14ac:dyDescent="0.2">
      <c r="B3271" s="33">
        <v>3257</v>
      </c>
      <c r="C3271" s="34">
        <v>45198</v>
      </c>
      <c r="D3271" s="33">
        <v>135859</v>
      </c>
      <c r="E3271" s="33" t="s">
        <v>31</v>
      </c>
      <c r="F3271" s="36">
        <v>0</v>
      </c>
      <c r="G3271" s="35">
        <v>1689907.22</v>
      </c>
      <c r="H3271" s="43">
        <f t="shared" si="38"/>
        <v>604893374.1600033</v>
      </c>
      <c r="L3271" s="20"/>
      <c r="M3271" s="24"/>
    </row>
    <row r="3272" spans="2:13" s="4" customFormat="1" ht="37.5" customHeight="1" x14ac:dyDescent="0.2">
      <c r="B3272" s="33">
        <v>3258</v>
      </c>
      <c r="C3272" s="34">
        <v>45198</v>
      </c>
      <c r="D3272" s="33">
        <v>135860</v>
      </c>
      <c r="E3272" s="33" t="s">
        <v>31</v>
      </c>
      <c r="F3272" s="36">
        <v>0</v>
      </c>
      <c r="G3272" s="35">
        <v>3832857.42</v>
      </c>
      <c r="H3272" s="43">
        <f t="shared" si="38"/>
        <v>601060516.74000335</v>
      </c>
      <c r="L3272" s="20"/>
      <c r="M3272" s="24"/>
    </row>
    <row r="3273" spans="2:13" s="4" customFormat="1" ht="37.5" customHeight="1" x14ac:dyDescent="0.2">
      <c r="B3273" s="33">
        <v>3259</v>
      </c>
      <c r="C3273" s="34">
        <v>45198</v>
      </c>
      <c r="D3273" s="33">
        <v>135861</v>
      </c>
      <c r="E3273" s="33" t="s">
        <v>31</v>
      </c>
      <c r="F3273" s="36">
        <v>0</v>
      </c>
      <c r="G3273" s="35">
        <v>3555787.2</v>
      </c>
      <c r="H3273" s="43">
        <f t="shared" si="38"/>
        <v>597504729.5400033</v>
      </c>
      <c r="L3273" s="20"/>
      <c r="M3273" s="24"/>
    </row>
    <row r="3274" spans="2:13" s="4" customFormat="1" ht="37.5" customHeight="1" x14ac:dyDescent="0.2">
      <c r="B3274" s="33">
        <v>3260</v>
      </c>
      <c r="C3274" s="34">
        <v>45198</v>
      </c>
      <c r="D3274" s="33">
        <v>135862</v>
      </c>
      <c r="E3274" s="33" t="s">
        <v>31</v>
      </c>
      <c r="F3274" s="36">
        <v>0</v>
      </c>
      <c r="G3274" s="35">
        <v>782557.52</v>
      </c>
      <c r="H3274" s="43">
        <f t="shared" si="38"/>
        <v>596722172.02000332</v>
      </c>
      <c r="L3274" s="20"/>
      <c r="M3274" s="24"/>
    </row>
    <row r="3275" spans="2:13" s="4" customFormat="1" ht="37.5" customHeight="1" x14ac:dyDescent="0.2">
      <c r="B3275" s="33">
        <v>3261</v>
      </c>
      <c r="C3275" s="34">
        <v>45198</v>
      </c>
      <c r="D3275" s="33">
        <v>135863</v>
      </c>
      <c r="E3275" s="33" t="s">
        <v>31</v>
      </c>
      <c r="F3275" s="36">
        <v>0</v>
      </c>
      <c r="G3275" s="35">
        <v>133965.21</v>
      </c>
      <c r="H3275" s="43">
        <f t="shared" si="38"/>
        <v>596588206.81000328</v>
      </c>
      <c r="L3275" s="20"/>
      <c r="M3275" s="24"/>
    </row>
    <row r="3276" spans="2:13" s="4" customFormat="1" ht="37.5" customHeight="1" x14ac:dyDescent="0.2">
      <c r="B3276" s="33">
        <v>3262</v>
      </c>
      <c r="C3276" s="34">
        <v>45198</v>
      </c>
      <c r="D3276" s="33">
        <v>135863</v>
      </c>
      <c r="E3276" s="33" t="s">
        <v>31</v>
      </c>
      <c r="F3276" s="36">
        <v>0</v>
      </c>
      <c r="G3276" s="35">
        <v>2708881.53</v>
      </c>
      <c r="H3276" s="43">
        <f t="shared" si="38"/>
        <v>593879325.28000331</v>
      </c>
      <c r="L3276" s="20"/>
      <c r="M3276" s="24"/>
    </row>
    <row r="3277" spans="2:13" s="4" customFormat="1" ht="37.5" customHeight="1" x14ac:dyDescent="0.2">
      <c r="B3277" s="33">
        <v>3263</v>
      </c>
      <c r="C3277" s="34">
        <v>45198</v>
      </c>
      <c r="D3277" s="33">
        <v>135864</v>
      </c>
      <c r="E3277" s="33" t="s">
        <v>31</v>
      </c>
      <c r="F3277" s="36">
        <v>0</v>
      </c>
      <c r="G3277" s="35">
        <v>2394403.1800000002</v>
      </c>
      <c r="H3277" s="43">
        <f t="shared" si="38"/>
        <v>591484922.10000336</v>
      </c>
      <c r="L3277" s="20"/>
      <c r="M3277" s="24"/>
    </row>
    <row r="3278" spans="2:13" s="4" customFormat="1" ht="37.5" customHeight="1" x14ac:dyDescent="0.2">
      <c r="B3278" s="33">
        <v>3264</v>
      </c>
      <c r="C3278" s="34">
        <v>45198</v>
      </c>
      <c r="D3278" s="33">
        <v>135865</v>
      </c>
      <c r="E3278" s="33" t="s">
        <v>31</v>
      </c>
      <c r="F3278" s="36">
        <v>0</v>
      </c>
      <c r="G3278" s="35">
        <v>3542272.85</v>
      </c>
      <c r="H3278" s="43">
        <f t="shared" si="38"/>
        <v>587942649.25000334</v>
      </c>
      <c r="L3278" s="20"/>
      <c r="M3278" s="24"/>
    </row>
    <row r="3279" spans="2:13" s="4" customFormat="1" ht="37.5" customHeight="1" x14ac:dyDescent="0.2">
      <c r="B3279" s="33">
        <v>3265</v>
      </c>
      <c r="C3279" s="34">
        <v>45198</v>
      </c>
      <c r="D3279" s="33">
        <v>135866</v>
      </c>
      <c r="E3279" s="33" t="s">
        <v>31</v>
      </c>
      <c r="F3279" s="36">
        <v>0</v>
      </c>
      <c r="G3279" s="35">
        <v>1709902.88</v>
      </c>
      <c r="H3279" s="43">
        <f t="shared" si="38"/>
        <v>586232746.37000334</v>
      </c>
      <c r="L3279" s="20"/>
      <c r="M3279" s="24"/>
    </row>
    <row r="3280" spans="2:13" s="4" customFormat="1" ht="37.5" customHeight="1" x14ac:dyDescent="0.2">
      <c r="B3280" s="33">
        <v>3266</v>
      </c>
      <c r="C3280" s="34">
        <v>45198</v>
      </c>
      <c r="D3280" s="33">
        <v>135867</v>
      </c>
      <c r="E3280" s="33" t="s">
        <v>31</v>
      </c>
      <c r="F3280" s="36">
        <v>0</v>
      </c>
      <c r="G3280" s="35">
        <v>219863.4</v>
      </c>
      <c r="H3280" s="43">
        <f t="shared" si="38"/>
        <v>586012882.97000337</v>
      </c>
      <c r="L3280" s="20"/>
      <c r="M3280" s="24"/>
    </row>
    <row r="3281" spans="2:13" s="4" customFormat="1" ht="37.5" customHeight="1" x14ac:dyDescent="0.2">
      <c r="B3281" s="33">
        <v>3267</v>
      </c>
      <c r="C3281" s="34">
        <v>45198</v>
      </c>
      <c r="D3281" s="33">
        <v>135867</v>
      </c>
      <c r="E3281" s="33" t="s">
        <v>31</v>
      </c>
      <c r="F3281" s="36">
        <v>0</v>
      </c>
      <c r="G3281" s="35">
        <v>908131.45</v>
      </c>
      <c r="H3281" s="43">
        <f t="shared" si="38"/>
        <v>585104751.52000332</v>
      </c>
      <c r="L3281" s="20"/>
      <c r="M3281" s="24"/>
    </row>
    <row r="3282" spans="2:13" s="4" customFormat="1" ht="37.5" customHeight="1" x14ac:dyDescent="0.2">
      <c r="B3282" s="33">
        <v>3268</v>
      </c>
      <c r="C3282" s="34">
        <v>45198</v>
      </c>
      <c r="D3282" s="33">
        <v>135868</v>
      </c>
      <c r="E3282" s="33" t="s">
        <v>31</v>
      </c>
      <c r="F3282" s="36">
        <v>0</v>
      </c>
      <c r="G3282" s="35">
        <v>1726555.05</v>
      </c>
      <c r="H3282" s="43">
        <f t="shared" si="38"/>
        <v>583378196.47000337</v>
      </c>
      <c r="L3282" s="20"/>
      <c r="M3282" s="24"/>
    </row>
    <row r="3283" spans="2:13" s="4" customFormat="1" ht="37.5" customHeight="1" x14ac:dyDescent="0.2">
      <c r="B3283" s="33">
        <v>3269</v>
      </c>
      <c r="C3283" s="34">
        <v>45198</v>
      </c>
      <c r="D3283" s="33">
        <v>135869</v>
      </c>
      <c r="E3283" s="33" t="s">
        <v>31</v>
      </c>
      <c r="F3283" s="36">
        <v>0</v>
      </c>
      <c r="G3283" s="35">
        <v>3069887.53</v>
      </c>
      <c r="H3283" s="43">
        <f t="shared" si="38"/>
        <v>580308308.9400034</v>
      </c>
      <c r="L3283" s="20"/>
      <c r="M3283" s="24"/>
    </row>
    <row r="3284" spans="2:13" s="4" customFormat="1" ht="37.5" customHeight="1" x14ac:dyDescent="0.2">
      <c r="B3284" s="33">
        <v>3270</v>
      </c>
      <c r="C3284" s="34">
        <v>45198</v>
      </c>
      <c r="D3284" s="33">
        <v>135870</v>
      </c>
      <c r="E3284" s="33" t="s">
        <v>31</v>
      </c>
      <c r="F3284" s="36">
        <v>0</v>
      </c>
      <c r="G3284" s="35">
        <v>2627270.2200000002</v>
      </c>
      <c r="H3284" s="43">
        <f t="shared" si="38"/>
        <v>577681038.72000337</v>
      </c>
      <c r="L3284" s="20"/>
      <c r="M3284" s="24"/>
    </row>
    <row r="3285" spans="2:13" s="4" customFormat="1" ht="37.5" customHeight="1" x14ac:dyDescent="0.2">
      <c r="B3285" s="33">
        <v>3271</v>
      </c>
      <c r="C3285" s="34">
        <v>45198</v>
      </c>
      <c r="D3285" s="33">
        <v>135871</v>
      </c>
      <c r="E3285" s="33" t="s">
        <v>31</v>
      </c>
      <c r="F3285" s="36">
        <v>0</v>
      </c>
      <c r="G3285" s="35">
        <v>2331835.86</v>
      </c>
      <c r="H3285" s="43">
        <f t="shared" si="38"/>
        <v>575349202.86000335</v>
      </c>
      <c r="L3285" s="20"/>
      <c r="M3285" s="24"/>
    </row>
    <row r="3286" spans="2:13" s="4" customFormat="1" ht="37.5" customHeight="1" x14ac:dyDescent="0.2">
      <c r="B3286" s="33">
        <v>3272</v>
      </c>
      <c r="C3286" s="34">
        <v>45198</v>
      </c>
      <c r="D3286" s="33">
        <v>135872</v>
      </c>
      <c r="E3286" s="33" t="s">
        <v>31</v>
      </c>
      <c r="F3286" s="36">
        <v>0</v>
      </c>
      <c r="G3286" s="35">
        <v>2160978.9500000002</v>
      </c>
      <c r="H3286" s="43">
        <f t="shared" ref="H3286:H3297" si="39">H3285+F3286-G3286</f>
        <v>573188223.9100033</v>
      </c>
      <c r="L3286" s="20"/>
      <c r="M3286" s="24"/>
    </row>
    <row r="3287" spans="2:13" s="4" customFormat="1" ht="37.5" customHeight="1" x14ac:dyDescent="0.2">
      <c r="B3287" s="33">
        <v>3273</v>
      </c>
      <c r="C3287" s="34">
        <v>45198</v>
      </c>
      <c r="D3287" s="33">
        <v>135873</v>
      </c>
      <c r="E3287" s="33" t="s">
        <v>31</v>
      </c>
      <c r="F3287" s="36">
        <v>0</v>
      </c>
      <c r="G3287" s="35">
        <v>2052435.76</v>
      </c>
      <c r="H3287" s="43">
        <f t="shared" si="39"/>
        <v>571135788.15000331</v>
      </c>
      <c r="L3287" s="20"/>
      <c r="M3287" s="24"/>
    </row>
    <row r="3288" spans="2:13" s="4" customFormat="1" ht="37.5" customHeight="1" x14ac:dyDescent="0.2">
      <c r="B3288" s="33">
        <v>3274</v>
      </c>
      <c r="C3288" s="34">
        <v>45198</v>
      </c>
      <c r="D3288" s="33">
        <v>135875</v>
      </c>
      <c r="E3288" s="33" t="s">
        <v>31</v>
      </c>
      <c r="F3288" s="36">
        <v>0</v>
      </c>
      <c r="G3288" s="35">
        <v>1696536.93</v>
      </c>
      <c r="H3288" s="43">
        <f t="shared" si="39"/>
        <v>569439251.22000337</v>
      </c>
      <c r="L3288" s="20"/>
      <c r="M3288" s="24"/>
    </row>
    <row r="3289" spans="2:13" s="4" customFormat="1" ht="37.5" customHeight="1" x14ac:dyDescent="0.2">
      <c r="B3289" s="33">
        <v>3275</v>
      </c>
      <c r="C3289" s="34">
        <v>45198</v>
      </c>
      <c r="D3289" s="33">
        <v>135876</v>
      </c>
      <c r="E3289" s="33" t="s">
        <v>31</v>
      </c>
      <c r="F3289" s="36">
        <v>0</v>
      </c>
      <c r="G3289" s="35">
        <v>3538150.35</v>
      </c>
      <c r="H3289" s="43">
        <f t="shared" si="39"/>
        <v>565901100.87000334</v>
      </c>
      <c r="L3289" s="20"/>
      <c r="M3289" s="24"/>
    </row>
    <row r="3290" spans="2:13" s="4" customFormat="1" ht="37.5" customHeight="1" x14ac:dyDescent="0.2">
      <c r="B3290" s="33">
        <v>3276</v>
      </c>
      <c r="C3290" s="34">
        <v>45198</v>
      </c>
      <c r="D3290" s="33">
        <v>135877</v>
      </c>
      <c r="E3290" s="33" t="s">
        <v>31</v>
      </c>
      <c r="F3290" s="36">
        <v>0</v>
      </c>
      <c r="G3290" s="35">
        <v>694457.14</v>
      </c>
      <c r="H3290" s="43">
        <f t="shared" si="39"/>
        <v>565206643.73000336</v>
      </c>
      <c r="L3290" s="20"/>
      <c r="M3290" s="24"/>
    </row>
    <row r="3291" spans="2:13" s="4" customFormat="1" ht="37.5" customHeight="1" x14ac:dyDescent="0.2">
      <c r="B3291" s="33">
        <v>3277</v>
      </c>
      <c r="C3291" s="34">
        <v>45198</v>
      </c>
      <c r="D3291" s="33">
        <v>135878</v>
      </c>
      <c r="E3291" s="33" t="s">
        <v>31</v>
      </c>
      <c r="F3291" s="36">
        <v>0</v>
      </c>
      <c r="G3291" s="35">
        <v>1990510.44</v>
      </c>
      <c r="H3291" s="43">
        <f t="shared" si="39"/>
        <v>563216133.2900033</v>
      </c>
      <c r="L3291" s="20"/>
      <c r="M3291" s="24"/>
    </row>
    <row r="3292" spans="2:13" s="4" customFormat="1" ht="37.5" customHeight="1" x14ac:dyDescent="0.2">
      <c r="B3292" s="33">
        <v>3278</v>
      </c>
      <c r="C3292" s="34">
        <v>45198</v>
      </c>
      <c r="D3292" s="33">
        <v>135879</v>
      </c>
      <c r="E3292" s="33" t="s">
        <v>31</v>
      </c>
      <c r="F3292" s="36">
        <v>0</v>
      </c>
      <c r="G3292" s="35">
        <v>717689.91</v>
      </c>
      <c r="H3292" s="43">
        <f t="shared" si="39"/>
        <v>562498443.38000333</v>
      </c>
      <c r="L3292" s="20"/>
      <c r="M3292" s="24"/>
    </row>
    <row r="3293" spans="2:13" s="4" customFormat="1" ht="37.5" customHeight="1" x14ac:dyDescent="0.2">
      <c r="B3293" s="33">
        <v>3279</v>
      </c>
      <c r="C3293" s="34">
        <v>45198</v>
      </c>
      <c r="D3293" s="33">
        <v>135880</v>
      </c>
      <c r="E3293" s="33" t="s">
        <v>31</v>
      </c>
      <c r="F3293" s="36">
        <v>0</v>
      </c>
      <c r="G3293" s="35">
        <v>741412.11</v>
      </c>
      <c r="H3293" s="43">
        <f t="shared" si="39"/>
        <v>561757031.27000332</v>
      </c>
      <c r="L3293" s="20"/>
      <c r="M3293" s="24"/>
    </row>
    <row r="3294" spans="2:13" s="4" customFormat="1" ht="37.5" customHeight="1" x14ac:dyDescent="0.2">
      <c r="B3294" s="33">
        <v>3280</v>
      </c>
      <c r="C3294" s="34">
        <v>45198</v>
      </c>
      <c r="D3294" s="33">
        <v>136058</v>
      </c>
      <c r="E3294" s="33" t="s">
        <v>31</v>
      </c>
      <c r="F3294" s="36">
        <v>0</v>
      </c>
      <c r="G3294" s="35">
        <v>164858.07</v>
      </c>
      <c r="H3294" s="43">
        <f t="shared" si="39"/>
        <v>561592173.20000327</v>
      </c>
      <c r="L3294" s="20"/>
      <c r="M3294" s="24"/>
    </row>
    <row r="3295" spans="2:13" s="4" customFormat="1" ht="37.5" customHeight="1" x14ac:dyDescent="0.2">
      <c r="B3295" s="33">
        <v>3281</v>
      </c>
      <c r="C3295" s="34">
        <v>45198</v>
      </c>
      <c r="D3295" s="33">
        <v>136058</v>
      </c>
      <c r="E3295" s="33" t="s">
        <v>31</v>
      </c>
      <c r="F3295" s="36">
        <v>0</v>
      </c>
      <c r="G3295" s="35">
        <v>2947662.18</v>
      </c>
      <c r="H3295" s="43">
        <f t="shared" si="39"/>
        <v>558644511.02000332</v>
      </c>
      <c r="L3295" s="20"/>
      <c r="M3295" s="24"/>
    </row>
    <row r="3296" spans="2:13" s="4" customFormat="1" ht="37.5" customHeight="1" x14ac:dyDescent="0.2">
      <c r="B3296" s="33">
        <v>3282</v>
      </c>
      <c r="C3296" s="34">
        <v>45198</v>
      </c>
      <c r="D3296" s="33">
        <v>136063</v>
      </c>
      <c r="E3296" s="33" t="s">
        <v>31</v>
      </c>
      <c r="F3296" s="36">
        <v>0</v>
      </c>
      <c r="G3296" s="35">
        <v>3935.5</v>
      </c>
      <c r="H3296" s="43">
        <f t="shared" si="39"/>
        <v>558640575.52000332</v>
      </c>
      <c r="L3296" s="20"/>
      <c r="M3296" s="24"/>
    </row>
    <row r="3297" spans="2:13" s="4" customFormat="1" ht="37.5" customHeight="1" x14ac:dyDescent="0.2">
      <c r="B3297" s="33">
        <v>3283</v>
      </c>
      <c r="C3297" s="34">
        <v>45198</v>
      </c>
      <c r="D3297" s="33">
        <v>136063</v>
      </c>
      <c r="E3297" s="33" t="s">
        <v>31</v>
      </c>
      <c r="F3297" s="36">
        <v>0</v>
      </c>
      <c r="G3297" s="35">
        <v>74774.5</v>
      </c>
      <c r="H3297" s="43">
        <f t="shared" si="39"/>
        <v>558565801.02000332</v>
      </c>
      <c r="L3297" s="20"/>
      <c r="M3297" s="24"/>
    </row>
    <row r="3298" spans="2:13" s="4" customFormat="1" ht="37.5" customHeight="1" x14ac:dyDescent="0.2">
      <c r="B3298" s="33"/>
      <c r="C3298" s="34"/>
      <c r="D3298" s="33"/>
      <c r="E3298" s="45" t="s">
        <v>43</v>
      </c>
      <c r="F3298" s="46">
        <f>SUM(F15:F3297)</f>
        <v>2424920656.8500009</v>
      </c>
      <c r="G3298" s="47">
        <f>SUM(G15:G3297)</f>
        <v>3647128501.3200026</v>
      </c>
      <c r="H3298" s="43"/>
      <c r="L3298" s="20"/>
      <c r="M3298" s="24"/>
    </row>
    <row r="3299" spans="2:13" s="4" customFormat="1" ht="24.75" customHeight="1" x14ac:dyDescent="0.2"/>
    <row r="3300" spans="2:13" s="4" customFormat="1" ht="72.75" customHeight="1" x14ac:dyDescent="0.2">
      <c r="B3300" s="89"/>
      <c r="C3300" s="89"/>
      <c r="D3300" s="89"/>
      <c r="E3300" s="39"/>
      <c r="F3300" s="90"/>
      <c r="G3300" s="90"/>
      <c r="H3300" s="90"/>
      <c r="L3300" s="20"/>
      <c r="M3300" s="24"/>
    </row>
    <row r="3301" spans="2:13" s="4" customFormat="1" ht="38.25" customHeight="1" x14ac:dyDescent="0.2">
      <c r="B3301" s="91" t="s">
        <v>14</v>
      </c>
      <c r="C3301" s="91"/>
      <c r="D3301" s="91"/>
      <c r="E3301" s="39"/>
      <c r="F3301" s="79" t="s">
        <v>15</v>
      </c>
      <c r="G3301" s="79"/>
      <c r="H3301" s="79"/>
      <c r="L3301" s="20"/>
      <c r="M3301" s="24"/>
    </row>
    <row r="3302" spans="2:13" s="4" customFormat="1" ht="37.5" customHeight="1" x14ac:dyDescent="0.2">
      <c r="B3302" s="80" t="s">
        <v>35</v>
      </c>
      <c r="C3302" s="80"/>
      <c r="D3302" s="80"/>
      <c r="E3302" s="39"/>
      <c r="F3302" s="81" t="s">
        <v>17</v>
      </c>
      <c r="G3302" s="81"/>
      <c r="H3302" s="81"/>
      <c r="L3302" s="20"/>
      <c r="M3302" s="24"/>
    </row>
    <row r="3303" spans="2:13" s="4" customFormat="1" ht="37.5" customHeight="1" x14ac:dyDescent="0.2">
      <c r="B3303" s="80" t="s">
        <v>34</v>
      </c>
      <c r="C3303" s="80"/>
      <c r="D3303" s="80"/>
      <c r="E3303" s="39"/>
      <c r="F3303" s="81" t="s">
        <v>28</v>
      </c>
      <c r="G3303" s="81"/>
      <c r="H3303" s="81"/>
      <c r="L3303" s="20"/>
      <c r="M3303" s="24"/>
    </row>
    <row r="3304" spans="2:13" s="4" customFormat="1" ht="46.5" customHeight="1" x14ac:dyDescent="0.2">
      <c r="B3304" s="82" t="s">
        <v>29</v>
      </c>
      <c r="C3304" s="82"/>
      <c r="D3304" s="82"/>
      <c r="E3304" s="39"/>
      <c r="F3304" s="82" t="s">
        <v>16</v>
      </c>
      <c r="G3304" s="82"/>
      <c r="H3304" s="82"/>
      <c r="L3304" s="20"/>
      <c r="M3304" s="24"/>
    </row>
    <row r="3305" spans="2:13" s="4" customFormat="1" ht="45.75" customHeight="1" x14ac:dyDescent="0.2">
      <c r="E3305" s="20"/>
      <c r="F3305" s="44"/>
    </row>
    <row r="3306" spans="2:13" s="4" customFormat="1" ht="37.5" customHeight="1" x14ac:dyDescent="0.2">
      <c r="B3306" s="99" t="s">
        <v>19</v>
      </c>
      <c r="C3306" s="102" t="s">
        <v>20</v>
      </c>
      <c r="D3306" s="103"/>
      <c r="E3306" s="103"/>
      <c r="F3306" s="102"/>
      <c r="G3306" s="103"/>
      <c r="H3306" s="104"/>
    </row>
    <row r="3307" spans="2:13" s="4" customFormat="1" ht="37.5" customHeight="1" x14ac:dyDescent="0.2">
      <c r="B3307" s="100"/>
      <c r="C3307" s="105"/>
      <c r="D3307" s="105"/>
      <c r="E3307" s="48"/>
      <c r="F3307" s="106" t="s">
        <v>36</v>
      </c>
      <c r="G3307" s="105"/>
      <c r="H3307" s="49">
        <v>2983532.79</v>
      </c>
    </row>
    <row r="3308" spans="2:13" s="4" customFormat="1" ht="37.5" customHeight="1" x14ac:dyDescent="0.2">
      <c r="B3308" s="101"/>
      <c r="C3308" s="50" t="s">
        <v>4</v>
      </c>
      <c r="D3308" s="51" t="s">
        <v>21</v>
      </c>
      <c r="E3308" s="52" t="s">
        <v>5</v>
      </c>
      <c r="F3308" s="51" t="s">
        <v>0</v>
      </c>
      <c r="G3308" s="53" t="s">
        <v>1</v>
      </c>
      <c r="H3308" s="54" t="s">
        <v>2</v>
      </c>
    </row>
    <row r="3309" spans="2:13" s="4" customFormat="1" ht="37.5" customHeight="1" x14ac:dyDescent="0.2">
      <c r="B3309" s="55">
        <v>1</v>
      </c>
      <c r="C3309" s="56">
        <v>45170</v>
      </c>
      <c r="D3309" s="57">
        <v>18256</v>
      </c>
      <c r="E3309" s="58" t="s">
        <v>32</v>
      </c>
      <c r="F3309" s="59"/>
      <c r="G3309" s="76">
        <v>60000.05</v>
      </c>
      <c r="H3309" s="61">
        <f>H3307+F3309-G3309</f>
        <v>2923532.74</v>
      </c>
    </row>
    <row r="3310" spans="2:13" s="4" customFormat="1" ht="37.5" customHeight="1" x14ac:dyDescent="0.2">
      <c r="B3310" s="55">
        <v>2</v>
      </c>
      <c r="C3310" s="56">
        <v>45170</v>
      </c>
      <c r="D3310" s="4">
        <v>18258</v>
      </c>
      <c r="E3310" s="58" t="s">
        <v>32</v>
      </c>
      <c r="F3310" s="59"/>
      <c r="G3310" s="60">
        <v>27000</v>
      </c>
      <c r="H3310" s="61">
        <f>H3309+F3310-G3310</f>
        <v>2896532.74</v>
      </c>
    </row>
    <row r="3311" spans="2:13" s="4" customFormat="1" ht="37.5" customHeight="1" x14ac:dyDescent="0.2">
      <c r="B3311" s="55">
        <v>3</v>
      </c>
      <c r="C3311" s="56">
        <v>45170</v>
      </c>
      <c r="D3311" s="57" t="s">
        <v>37</v>
      </c>
      <c r="E3311" s="63" t="s">
        <v>38</v>
      </c>
      <c r="F3311" s="59">
        <v>8000000</v>
      </c>
      <c r="G3311" s="60"/>
      <c r="H3311" s="61">
        <f t="shared" ref="H3311:H3327" si="40">H3310+F3311-G3311</f>
        <v>10896532.74</v>
      </c>
    </row>
    <row r="3312" spans="2:13" s="4" customFormat="1" ht="37.5" customHeight="1" x14ac:dyDescent="0.2">
      <c r="B3312" s="55">
        <v>4</v>
      </c>
      <c r="C3312" s="56">
        <v>45174</v>
      </c>
      <c r="D3312" s="57">
        <v>18259</v>
      </c>
      <c r="E3312" s="58" t="s">
        <v>32</v>
      </c>
      <c r="F3312" s="59"/>
      <c r="G3312" s="60">
        <v>25000.02</v>
      </c>
      <c r="H3312" s="61">
        <f t="shared" si="40"/>
        <v>10871532.720000001</v>
      </c>
    </row>
    <row r="3313" spans="2:10" s="4" customFormat="1" ht="37.5" customHeight="1" x14ac:dyDescent="0.2">
      <c r="B3313" s="55">
        <v>5</v>
      </c>
      <c r="C3313" s="56">
        <v>45181</v>
      </c>
      <c r="D3313" s="57">
        <v>18260</v>
      </c>
      <c r="E3313" s="58" t="s">
        <v>32</v>
      </c>
      <c r="F3313" s="59"/>
      <c r="G3313" s="60">
        <v>100000.08</v>
      </c>
      <c r="H3313" s="61">
        <f t="shared" si="40"/>
        <v>10771532.640000001</v>
      </c>
    </row>
    <row r="3314" spans="2:10" s="4" customFormat="1" ht="37.5" customHeight="1" x14ac:dyDescent="0.2">
      <c r="B3314" s="55">
        <v>6</v>
      </c>
      <c r="C3314" s="56">
        <v>45188</v>
      </c>
      <c r="D3314" s="57">
        <v>18261</v>
      </c>
      <c r="E3314" s="58" t="s">
        <v>32</v>
      </c>
      <c r="F3314" s="59"/>
      <c r="G3314" s="60">
        <v>21650</v>
      </c>
      <c r="H3314" s="61">
        <f t="shared" si="40"/>
        <v>10749882.640000001</v>
      </c>
      <c r="I3314" s="41"/>
    </row>
    <row r="3315" spans="2:10" s="4" customFormat="1" ht="37.5" customHeight="1" x14ac:dyDescent="0.2">
      <c r="B3315" s="55">
        <v>7</v>
      </c>
      <c r="C3315" s="56">
        <v>45190</v>
      </c>
      <c r="D3315" s="57">
        <v>18262</v>
      </c>
      <c r="E3315" s="58" t="s">
        <v>32</v>
      </c>
      <c r="F3315" s="59"/>
      <c r="G3315" s="60">
        <v>1395000</v>
      </c>
      <c r="H3315" s="61">
        <f t="shared" si="40"/>
        <v>9354882.6400000006</v>
      </c>
      <c r="I3315" s="41"/>
    </row>
    <row r="3316" spans="2:10" s="4" customFormat="1" ht="37.5" customHeight="1" x14ac:dyDescent="0.2">
      <c r="B3316" s="55">
        <v>8</v>
      </c>
      <c r="C3316" s="56">
        <v>45190</v>
      </c>
      <c r="D3316" s="57">
        <v>18263</v>
      </c>
      <c r="E3316" s="58" t="s">
        <v>32</v>
      </c>
      <c r="F3316" s="59"/>
      <c r="G3316" s="60">
        <v>40000.03</v>
      </c>
      <c r="H3316" s="61">
        <f t="shared" si="40"/>
        <v>9314882.6100000013</v>
      </c>
      <c r="I3316" s="41"/>
    </row>
    <row r="3317" spans="2:10" s="4" customFormat="1" ht="37.5" customHeight="1" x14ac:dyDescent="0.2">
      <c r="B3317" s="55">
        <v>9</v>
      </c>
      <c r="C3317" s="56">
        <v>45190</v>
      </c>
      <c r="D3317" s="57">
        <v>18264</v>
      </c>
      <c r="E3317" s="58" t="s">
        <v>32</v>
      </c>
      <c r="F3317" s="59"/>
      <c r="G3317" s="60">
        <v>9000</v>
      </c>
      <c r="H3317" s="61">
        <f t="shared" si="40"/>
        <v>9305882.6100000013</v>
      </c>
      <c r="I3317" s="41"/>
    </row>
    <row r="3318" spans="2:10" s="4" customFormat="1" ht="37.5" customHeight="1" x14ac:dyDescent="0.2">
      <c r="B3318" s="55">
        <v>10</v>
      </c>
      <c r="C3318" s="56">
        <v>45190</v>
      </c>
      <c r="D3318" s="57">
        <v>18265</v>
      </c>
      <c r="E3318" s="58" t="s">
        <v>32</v>
      </c>
      <c r="F3318" s="59"/>
      <c r="G3318" s="60">
        <v>684522.57</v>
      </c>
      <c r="H3318" s="61">
        <f t="shared" si="40"/>
        <v>8621360.040000001</v>
      </c>
      <c r="I3318" s="41"/>
    </row>
    <row r="3319" spans="2:10" s="4" customFormat="1" ht="37.5" customHeight="1" x14ac:dyDescent="0.2">
      <c r="B3319" s="55">
        <v>11</v>
      </c>
      <c r="C3319" s="56">
        <v>45191</v>
      </c>
      <c r="D3319" s="57">
        <v>18266</v>
      </c>
      <c r="E3319" s="58" t="s">
        <v>32</v>
      </c>
      <c r="F3319" s="59"/>
      <c r="G3319" s="60">
        <v>55000.04</v>
      </c>
      <c r="H3319" s="61">
        <f t="shared" si="40"/>
        <v>8566360.0000000019</v>
      </c>
      <c r="I3319" s="41"/>
    </row>
    <row r="3320" spans="2:10" s="4" customFormat="1" ht="37.5" customHeight="1" x14ac:dyDescent="0.2">
      <c r="B3320" s="55">
        <v>12</v>
      </c>
      <c r="C3320" s="56">
        <v>45194</v>
      </c>
      <c r="D3320" s="57">
        <v>18267</v>
      </c>
      <c r="E3320" s="58" t="s">
        <v>32</v>
      </c>
      <c r="F3320" s="59"/>
      <c r="G3320" s="60">
        <v>18000</v>
      </c>
      <c r="H3320" s="61">
        <f t="shared" si="40"/>
        <v>8548360.0000000019</v>
      </c>
    </row>
    <row r="3321" spans="2:10" s="4" customFormat="1" ht="37.5" customHeight="1" x14ac:dyDescent="0.2">
      <c r="B3321" s="55">
        <v>13</v>
      </c>
      <c r="C3321" s="56">
        <v>45195</v>
      </c>
      <c r="D3321" s="57">
        <v>18268</v>
      </c>
      <c r="E3321" s="58" t="s">
        <v>32</v>
      </c>
      <c r="F3321" s="59"/>
      <c r="G3321" s="60">
        <v>30000.02</v>
      </c>
      <c r="H3321" s="61">
        <f t="shared" si="40"/>
        <v>8518359.9800000023</v>
      </c>
    </row>
    <row r="3322" spans="2:10" s="4" customFormat="1" ht="37.5" customHeight="1" x14ac:dyDescent="0.2">
      <c r="B3322" s="55">
        <v>14</v>
      </c>
      <c r="C3322" s="56">
        <v>45195</v>
      </c>
      <c r="D3322" s="57">
        <v>18269</v>
      </c>
      <c r="E3322" s="58" t="s">
        <v>32</v>
      </c>
      <c r="F3322" s="59"/>
      <c r="G3322" s="60">
        <v>60000.05</v>
      </c>
      <c r="H3322" s="61">
        <f t="shared" si="40"/>
        <v>8458359.9300000016</v>
      </c>
    </row>
    <row r="3323" spans="2:10" s="4" customFormat="1" ht="37.5" customHeight="1" x14ac:dyDescent="0.2">
      <c r="B3323" s="55">
        <v>15</v>
      </c>
      <c r="C3323" s="56">
        <v>45197</v>
      </c>
      <c r="D3323" s="57">
        <v>18270</v>
      </c>
      <c r="E3323" s="58" t="s">
        <v>32</v>
      </c>
      <c r="F3323" s="59"/>
      <c r="G3323" s="60">
        <v>100000.08</v>
      </c>
      <c r="H3323" s="61">
        <f t="shared" si="40"/>
        <v>8358359.8500000015</v>
      </c>
    </row>
    <row r="3324" spans="2:10" s="4" customFormat="1" ht="37.5" customHeight="1" x14ac:dyDescent="0.2">
      <c r="B3324" s="55">
        <v>16</v>
      </c>
      <c r="C3324" s="56">
        <v>45198</v>
      </c>
      <c r="D3324" s="57">
        <v>18271</v>
      </c>
      <c r="E3324" s="58" t="s">
        <v>32</v>
      </c>
      <c r="F3324" s="60"/>
      <c r="G3324" s="60">
        <v>10000.01</v>
      </c>
      <c r="H3324" s="61">
        <f t="shared" si="40"/>
        <v>8348359.8400000017</v>
      </c>
    </row>
    <row r="3325" spans="2:10" s="4" customFormat="1" ht="37.5" customHeight="1" x14ac:dyDescent="0.2">
      <c r="B3325" s="55">
        <v>17</v>
      </c>
      <c r="C3325" s="56"/>
      <c r="D3325" s="57"/>
      <c r="E3325" s="58" t="s">
        <v>44</v>
      </c>
      <c r="F3325" s="60">
        <v>118026</v>
      </c>
      <c r="G3325" s="60"/>
      <c r="H3325" s="61">
        <f t="shared" si="40"/>
        <v>8466385.8400000017</v>
      </c>
    </row>
    <row r="3326" spans="2:10" s="4" customFormat="1" ht="37.5" customHeight="1" x14ac:dyDescent="0.2">
      <c r="B3326" s="55">
        <v>18</v>
      </c>
      <c r="C3326" s="56">
        <v>45198</v>
      </c>
      <c r="D3326" s="57"/>
      <c r="E3326" s="58" t="s">
        <v>51</v>
      </c>
      <c r="F3326" s="59"/>
      <c r="G3326" s="60">
        <v>4835.28</v>
      </c>
      <c r="H3326" s="61">
        <f t="shared" si="40"/>
        <v>8461550.5600000024</v>
      </c>
    </row>
    <row r="3327" spans="2:10" s="4" customFormat="1" ht="37.5" customHeight="1" x14ac:dyDescent="0.2">
      <c r="B3327" s="55">
        <v>19</v>
      </c>
      <c r="C3327" s="56">
        <v>45198</v>
      </c>
      <c r="D3327" s="57"/>
      <c r="E3327" s="58" t="s">
        <v>45</v>
      </c>
      <c r="F3327" s="59"/>
      <c r="G3327" s="60">
        <v>175</v>
      </c>
      <c r="H3327" s="61">
        <f t="shared" si="40"/>
        <v>8461375.5600000024</v>
      </c>
    </row>
    <row r="3328" spans="2:10" s="4" customFormat="1" ht="37.5" customHeight="1" x14ac:dyDescent="0.2">
      <c r="B3328" s="107" t="s">
        <v>22</v>
      </c>
      <c r="C3328" s="108"/>
      <c r="D3328" s="108"/>
      <c r="E3328" s="109"/>
      <c r="F3328" s="64">
        <v>8118026</v>
      </c>
      <c r="G3328" s="64">
        <v>2640183.2299999995</v>
      </c>
      <c r="H3328" s="65">
        <f>'[2]libro banco'!E2769</f>
        <v>0</v>
      </c>
      <c r="I3328" s="4">
        <f>'[2]libro banco'!F2769</f>
        <v>2113236.61</v>
      </c>
      <c r="J3328" s="4">
        <f>'[2]libro banco'!G2769</f>
        <v>2319703.04</v>
      </c>
    </row>
    <row r="3329" spans="2:8" s="4" customFormat="1" ht="37.5" customHeight="1" x14ac:dyDescent="0.2"/>
    <row r="3330" spans="2:8" s="4" customFormat="1" ht="37.5" customHeight="1" x14ac:dyDescent="0.2"/>
    <row r="3331" spans="2:8" s="4" customFormat="1" ht="46.5" customHeight="1" x14ac:dyDescent="0.2">
      <c r="B3331" s="66"/>
      <c r="C3331" s="66"/>
      <c r="D3331" s="66"/>
      <c r="E3331" s="66"/>
      <c r="F3331" s="67"/>
      <c r="G3331" s="68"/>
      <c r="H3331" s="66"/>
    </row>
    <row r="3332" spans="2:8" s="4" customFormat="1" ht="37.5" customHeight="1" x14ac:dyDescent="0.2">
      <c r="B3332" s="92" t="s">
        <v>19</v>
      </c>
      <c r="C3332" s="95" t="s">
        <v>23</v>
      </c>
      <c r="D3332" s="96"/>
      <c r="E3332" s="96"/>
      <c r="F3332" s="95"/>
      <c r="G3332" s="96"/>
      <c r="H3332" s="97"/>
    </row>
    <row r="3333" spans="2:8" s="4" customFormat="1" ht="37.5" customHeight="1" x14ac:dyDescent="0.2">
      <c r="B3333" s="93"/>
      <c r="C3333" s="84"/>
      <c r="D3333" s="84"/>
      <c r="E3333" s="5"/>
      <c r="F3333" s="98" t="s">
        <v>39</v>
      </c>
      <c r="G3333" s="84"/>
      <c r="H3333" s="72">
        <v>133145502.37999848</v>
      </c>
    </row>
    <row r="3334" spans="2:8" s="4" customFormat="1" ht="37.5" customHeight="1" x14ac:dyDescent="0.2">
      <c r="B3334" s="94"/>
      <c r="C3334" s="13" t="s">
        <v>4</v>
      </c>
      <c r="D3334" s="9" t="s">
        <v>24</v>
      </c>
      <c r="E3334" s="73" t="s">
        <v>5</v>
      </c>
      <c r="F3334" s="9" t="s">
        <v>0</v>
      </c>
      <c r="G3334" s="74" t="s">
        <v>1</v>
      </c>
      <c r="H3334" s="75" t="s">
        <v>2</v>
      </c>
    </row>
    <row r="3335" spans="2:8" s="4" customFormat="1" ht="45" customHeight="1" x14ac:dyDescent="0.2">
      <c r="B3335" s="55">
        <v>1</v>
      </c>
      <c r="C3335" s="56"/>
      <c r="D3335" s="56" t="s">
        <v>37</v>
      </c>
      <c r="E3335" s="56" t="s">
        <v>40</v>
      </c>
      <c r="F3335" s="60"/>
      <c r="G3335" s="60">
        <v>8000000</v>
      </c>
      <c r="H3335" s="61">
        <f>H3333+F3335-G3335</f>
        <v>125145502.37999848</v>
      </c>
    </row>
    <row r="3336" spans="2:8" s="4" customFormat="1" ht="37.5" customHeight="1" x14ac:dyDescent="0.4">
      <c r="B3336" s="55">
        <v>2</v>
      </c>
      <c r="C3336" s="56">
        <v>45177</v>
      </c>
      <c r="D3336" s="33">
        <v>9503</v>
      </c>
      <c r="E3336" s="62" t="s">
        <v>33</v>
      </c>
      <c r="F3336" s="77"/>
      <c r="G3336" s="60">
        <v>94319.69</v>
      </c>
      <c r="H3336" s="61">
        <f>H3335+F3336-G3336</f>
        <v>125051182.68999848</v>
      </c>
    </row>
    <row r="3337" spans="2:8" s="4" customFormat="1" ht="48.75" customHeight="1" x14ac:dyDescent="0.4">
      <c r="B3337" s="55">
        <v>3</v>
      </c>
      <c r="C3337" s="56"/>
      <c r="D3337" s="33"/>
      <c r="E3337" s="62" t="s">
        <v>47</v>
      </c>
      <c r="F3337" s="113">
        <v>4869358.71</v>
      </c>
      <c r="G3337" s="60"/>
      <c r="H3337" s="61">
        <f>H3336+F3337-G3337</f>
        <v>129920541.39999847</v>
      </c>
    </row>
    <row r="3338" spans="2:8" s="4" customFormat="1" ht="37.5" customHeight="1" x14ac:dyDescent="0.4">
      <c r="B3338" s="55">
        <v>4</v>
      </c>
      <c r="C3338" s="56">
        <v>45194</v>
      </c>
      <c r="D3338" s="33"/>
      <c r="E3338" s="62" t="s">
        <v>48</v>
      </c>
      <c r="F3338" s="77"/>
      <c r="G3338" s="60">
        <v>141.47999999999999</v>
      </c>
      <c r="H3338" s="61">
        <f t="shared" ref="H3338:H3339" si="41">H3337+F3338-G3338</f>
        <v>129920399.91999847</v>
      </c>
    </row>
    <row r="3339" spans="2:8" s="4" customFormat="1" ht="37.5" customHeight="1" x14ac:dyDescent="0.4">
      <c r="B3339" s="55">
        <v>5</v>
      </c>
      <c r="C3339" s="56">
        <v>45198</v>
      </c>
      <c r="D3339" s="33"/>
      <c r="E3339" s="62" t="s">
        <v>49</v>
      </c>
      <c r="F3339" s="77"/>
      <c r="G3339" s="60">
        <v>175</v>
      </c>
      <c r="H3339" s="61">
        <f t="shared" si="41"/>
        <v>129920224.91999847</v>
      </c>
    </row>
    <row r="3340" spans="2:8" s="4" customFormat="1" ht="37.5" customHeight="1" x14ac:dyDescent="0.2">
      <c r="B3340" s="107" t="s">
        <v>22</v>
      </c>
      <c r="C3340" s="108"/>
      <c r="D3340" s="108"/>
      <c r="E3340" s="109"/>
      <c r="F3340" s="64">
        <f>SUM(F3335:F3336)</f>
        <v>0</v>
      </c>
      <c r="G3340" s="64">
        <f>SUM(G3335:G3339)</f>
        <v>8094636.1700000009</v>
      </c>
      <c r="H3340" s="65"/>
    </row>
    <row r="3341" spans="2:8" s="4" customFormat="1" ht="37.5" customHeight="1" x14ac:dyDescent="0.2">
      <c r="B3341" s="66"/>
      <c r="C3341" s="66"/>
      <c r="D3341" s="66"/>
      <c r="E3341" s="66"/>
      <c r="F3341" s="67"/>
      <c r="G3341" s="68"/>
      <c r="H3341" s="66"/>
    </row>
    <row r="3342" spans="2:8" s="4" customFormat="1" ht="37.5" customHeight="1" x14ac:dyDescent="0.2">
      <c r="B3342" s="66"/>
      <c r="C3342" s="66"/>
      <c r="D3342" s="66"/>
      <c r="E3342" s="66"/>
      <c r="F3342" s="67"/>
      <c r="G3342" s="68"/>
      <c r="H3342" s="66"/>
    </row>
    <row r="3343" spans="2:8" s="4" customFormat="1" ht="37.5" customHeight="1" x14ac:dyDescent="0.2">
      <c r="B3343" s="92" t="s">
        <v>19</v>
      </c>
      <c r="C3343" s="95" t="s">
        <v>25</v>
      </c>
      <c r="D3343" s="96"/>
      <c r="E3343" s="96"/>
      <c r="F3343" s="95"/>
      <c r="G3343" s="96"/>
      <c r="H3343" s="97"/>
    </row>
    <row r="3344" spans="2:8" s="4" customFormat="1" ht="37.5" customHeight="1" x14ac:dyDescent="0.2">
      <c r="B3344" s="93"/>
      <c r="C3344" s="84"/>
      <c r="D3344" s="84"/>
      <c r="E3344" s="5"/>
      <c r="F3344" s="98" t="s">
        <v>36</v>
      </c>
      <c r="G3344" s="84"/>
      <c r="H3344" s="72">
        <v>399478.67</v>
      </c>
    </row>
    <row r="3345" spans="2:8" s="4" customFormat="1" ht="37.5" customHeight="1" x14ac:dyDescent="0.2">
      <c r="B3345" s="94"/>
      <c r="C3345" s="13" t="s">
        <v>4</v>
      </c>
      <c r="D3345" s="9" t="s">
        <v>24</v>
      </c>
      <c r="E3345" s="73" t="s">
        <v>5</v>
      </c>
      <c r="F3345" s="9" t="s">
        <v>0</v>
      </c>
      <c r="G3345" s="74" t="s">
        <v>1</v>
      </c>
      <c r="H3345" s="75" t="s">
        <v>2</v>
      </c>
    </row>
    <row r="3346" spans="2:8" s="4" customFormat="1" ht="37.5" customHeight="1" x14ac:dyDescent="0.2">
      <c r="B3346" s="78"/>
      <c r="C3346" s="13"/>
      <c r="D3346" s="9"/>
      <c r="E3346" s="73"/>
      <c r="F3346" s="9"/>
      <c r="G3346" s="74"/>
      <c r="H3346" s="75"/>
    </row>
    <row r="3347" spans="2:8" s="4" customFormat="1" ht="57.75" customHeight="1" x14ac:dyDescent="0.2">
      <c r="B3347" s="55">
        <v>1</v>
      </c>
      <c r="C3347" s="56">
        <v>45188</v>
      </c>
      <c r="D3347" s="57" t="s">
        <v>41</v>
      </c>
      <c r="E3347" s="63" t="s">
        <v>33</v>
      </c>
      <c r="F3347" s="59"/>
      <c r="G3347" s="60">
        <v>74904.710000000006</v>
      </c>
      <c r="H3347" s="61">
        <f>H3344+F3347-G3347</f>
        <v>324573.95999999996</v>
      </c>
    </row>
    <row r="3348" spans="2:8" s="4" customFormat="1" ht="57.75" customHeight="1" x14ac:dyDescent="0.2">
      <c r="B3348" s="55">
        <v>2</v>
      </c>
      <c r="C3348" s="56">
        <v>45197</v>
      </c>
      <c r="D3348" s="57"/>
      <c r="E3348" s="63" t="s">
        <v>46</v>
      </c>
      <c r="F3348" s="59"/>
      <c r="G3348" s="60">
        <v>112.36</v>
      </c>
      <c r="H3348" s="61">
        <f>H3347+F3348-G3348</f>
        <v>324461.59999999998</v>
      </c>
    </row>
    <row r="3349" spans="2:8" s="4" customFormat="1" ht="57.75" customHeight="1" x14ac:dyDescent="0.2">
      <c r="B3349" s="55">
        <v>3</v>
      </c>
      <c r="C3349" s="56">
        <v>45198</v>
      </c>
      <c r="D3349" s="57"/>
      <c r="E3349" s="63" t="s">
        <v>46</v>
      </c>
      <c r="F3349" s="59"/>
      <c r="G3349" s="60">
        <v>175</v>
      </c>
      <c r="H3349" s="61">
        <f>H3348+F3349-G3349</f>
        <v>324286.59999999998</v>
      </c>
    </row>
    <row r="3350" spans="2:8" s="4" customFormat="1" ht="37.5" customHeight="1" x14ac:dyDescent="0.2">
      <c r="B3350" s="107" t="s">
        <v>22</v>
      </c>
      <c r="C3350" s="108"/>
      <c r="D3350" s="108"/>
      <c r="E3350" s="109"/>
      <c r="F3350" s="64">
        <f>SUM(F3347:F3347)</f>
        <v>0</v>
      </c>
      <c r="G3350" s="64">
        <f>SUM(G3347:G3349)</f>
        <v>75192.070000000007</v>
      </c>
      <c r="H3350" s="65"/>
    </row>
    <row r="3351" spans="2:8" s="4" customFormat="1" ht="37.5" customHeight="1" x14ac:dyDescent="0.2">
      <c r="B3351" s="66"/>
      <c r="C3351" s="66"/>
      <c r="D3351" s="66"/>
      <c r="E3351" s="66"/>
      <c r="F3351" s="67"/>
      <c r="G3351" s="68"/>
      <c r="H3351" s="66"/>
    </row>
    <row r="3352" spans="2:8" s="4" customFormat="1" ht="37.5" customHeight="1" x14ac:dyDescent="0.2">
      <c r="B3352" s="66"/>
      <c r="C3352" s="66"/>
      <c r="D3352" s="66"/>
      <c r="E3352" s="66"/>
      <c r="F3352" s="67"/>
      <c r="G3352" s="68"/>
      <c r="H3352" s="66"/>
    </row>
    <row r="3353" spans="2:8" s="4" customFormat="1" ht="37.5" customHeight="1" x14ac:dyDescent="0.2">
      <c r="B3353" s="66"/>
      <c r="C3353" s="66"/>
      <c r="D3353" s="66"/>
      <c r="E3353" s="66"/>
      <c r="F3353" s="67"/>
      <c r="G3353" s="68"/>
      <c r="H3353" s="66"/>
    </row>
    <row r="3354" spans="2:8" s="4" customFormat="1" ht="37.5" customHeight="1" x14ac:dyDescent="0.2">
      <c r="B3354" s="110"/>
      <c r="C3354" s="110"/>
      <c r="D3354" s="110"/>
      <c r="E3354" s="66"/>
      <c r="F3354" s="110"/>
      <c r="G3354" s="110"/>
      <c r="H3354" s="66"/>
    </row>
    <row r="3355" spans="2:8" s="4" customFormat="1" ht="37.5" customHeight="1" x14ac:dyDescent="0.2">
      <c r="B3355" s="111" t="s">
        <v>26</v>
      </c>
      <c r="C3355" s="111"/>
      <c r="D3355" s="111"/>
      <c r="E3355" s="39"/>
      <c r="F3355" s="111" t="s">
        <v>27</v>
      </c>
      <c r="G3355" s="111"/>
      <c r="H3355" s="70"/>
    </row>
    <row r="3356" spans="2:8" s="4" customFormat="1" ht="37.5" customHeight="1" x14ac:dyDescent="0.2">
      <c r="B3356" s="80" t="s">
        <v>50</v>
      </c>
      <c r="C3356" s="80"/>
      <c r="D3356" s="80"/>
      <c r="E3356" s="69"/>
      <c r="F3356" s="80" t="s">
        <v>17</v>
      </c>
      <c r="G3356" s="80"/>
      <c r="H3356" s="71"/>
    </row>
    <row r="3357" spans="2:8" s="4" customFormat="1" ht="37.5" customHeight="1" x14ac:dyDescent="0.2">
      <c r="B3357" s="80" t="s">
        <v>34</v>
      </c>
      <c r="C3357" s="80"/>
      <c r="D3357" s="80"/>
      <c r="E3357" s="69"/>
      <c r="F3357" s="80" t="s">
        <v>28</v>
      </c>
      <c r="G3357" s="80"/>
      <c r="H3357" s="71"/>
    </row>
    <row r="3358" spans="2:8" s="4" customFormat="1" ht="37.5" customHeight="1" x14ac:dyDescent="0.2">
      <c r="B3358" s="112" t="s">
        <v>29</v>
      </c>
      <c r="C3358" s="112"/>
      <c r="D3358" s="112"/>
      <c r="E3358" s="20"/>
      <c r="F3358" s="112" t="s">
        <v>29</v>
      </c>
      <c r="G3358" s="112"/>
    </row>
    <row r="3359" spans="2:8" s="4" customFormat="1" ht="37.5" customHeight="1" x14ac:dyDescent="0.2">
      <c r="E3359" s="20"/>
      <c r="F3359" s="24"/>
    </row>
    <row r="3360" spans="2:8" s="4" customFormat="1" ht="37.5" customHeight="1" x14ac:dyDescent="0.2">
      <c r="E3360" s="20"/>
      <c r="F3360" s="24"/>
    </row>
    <row r="3361" spans="5:6" s="4" customFormat="1" ht="37.5" customHeight="1" x14ac:dyDescent="0.2">
      <c r="E3361" s="20"/>
      <c r="F3361" s="24"/>
    </row>
    <row r="3362" spans="5:6" s="4" customFormat="1" ht="37.5" customHeight="1" x14ac:dyDescent="0.2">
      <c r="E3362" s="20"/>
      <c r="F3362" s="24"/>
    </row>
    <row r="3363" spans="5:6" s="4" customFormat="1" ht="37.5" customHeight="1" x14ac:dyDescent="0.2">
      <c r="E3363" s="20"/>
      <c r="F3363" s="24"/>
    </row>
    <row r="3364" spans="5:6" s="4" customFormat="1" ht="37.5" customHeight="1" x14ac:dyDescent="0.2">
      <c r="E3364" s="20"/>
      <c r="F3364" s="24"/>
    </row>
    <row r="3365" spans="5:6" s="4" customFormat="1" ht="37.5" customHeight="1" x14ac:dyDescent="0.2">
      <c r="E3365" s="20"/>
      <c r="F3365" s="24"/>
    </row>
    <row r="3366" spans="5:6" s="4" customFormat="1" ht="37.5" customHeight="1" x14ac:dyDescent="0.2">
      <c r="E3366" s="20"/>
      <c r="F3366" s="24"/>
    </row>
    <row r="3367" spans="5:6" s="4" customFormat="1" ht="37.5" customHeight="1" x14ac:dyDescent="0.2">
      <c r="E3367" s="20"/>
      <c r="F3367" s="24"/>
    </row>
    <row r="3368" spans="5:6" s="4" customFormat="1" ht="37.5" customHeight="1" x14ac:dyDescent="0.2">
      <c r="E3368" s="20"/>
      <c r="F3368" s="24"/>
    </row>
    <row r="3369" spans="5:6" s="4" customFormat="1" ht="37.5" customHeight="1" x14ac:dyDescent="0.2">
      <c r="E3369" s="20"/>
      <c r="F3369" s="24"/>
    </row>
    <row r="3370" spans="5:6" s="4" customFormat="1" ht="37.5" customHeight="1" x14ac:dyDescent="0.2">
      <c r="E3370" s="20"/>
      <c r="F3370" s="24"/>
    </row>
    <row r="3371" spans="5:6" s="4" customFormat="1" ht="37.5" customHeight="1" x14ac:dyDescent="0.2">
      <c r="E3371" s="20"/>
      <c r="F3371" s="24"/>
    </row>
    <row r="3372" spans="5:6" s="4" customFormat="1" ht="37.5" customHeight="1" x14ac:dyDescent="0.2">
      <c r="E3372" s="20"/>
      <c r="F3372" s="24"/>
    </row>
    <row r="3373" spans="5:6" s="4" customFormat="1" ht="37.5" customHeight="1" x14ac:dyDescent="0.2">
      <c r="E3373" s="20"/>
      <c r="F3373" s="24"/>
    </row>
    <row r="3374" spans="5:6" s="4" customFormat="1" ht="37.5" customHeight="1" x14ac:dyDescent="0.2">
      <c r="E3374" s="20"/>
      <c r="F3374" s="24"/>
    </row>
    <row r="3375" spans="5:6" s="4" customFormat="1" ht="37.5" customHeight="1" x14ac:dyDescent="0.2">
      <c r="E3375" s="20"/>
      <c r="F3375" s="24"/>
    </row>
    <row r="3376" spans="5:6" s="4" customFormat="1" ht="37.5" customHeight="1" x14ac:dyDescent="0.2">
      <c r="E3376" s="20"/>
      <c r="F3376" s="24"/>
    </row>
    <row r="3377" spans="5:6" s="4" customFormat="1" ht="37.5" customHeight="1" x14ac:dyDescent="0.2">
      <c r="E3377" s="20"/>
      <c r="F3377" s="24"/>
    </row>
    <row r="3378" spans="5:6" s="4" customFormat="1" ht="37.5" customHeight="1" x14ac:dyDescent="0.2">
      <c r="E3378" s="20"/>
      <c r="F3378" s="24"/>
    </row>
    <row r="3379" spans="5:6" s="4" customFormat="1" ht="37.5" customHeight="1" x14ac:dyDescent="0.2">
      <c r="E3379" s="20"/>
      <c r="F3379" s="24"/>
    </row>
    <row r="3380" spans="5:6" s="4" customFormat="1" ht="37.5" customHeight="1" x14ac:dyDescent="0.2">
      <c r="E3380" s="20"/>
      <c r="F3380" s="24"/>
    </row>
    <row r="3381" spans="5:6" s="4" customFormat="1" ht="37.5" customHeight="1" x14ac:dyDescent="0.2">
      <c r="E3381" s="20"/>
      <c r="F3381" s="24"/>
    </row>
    <row r="3382" spans="5:6" s="4" customFormat="1" ht="37.5" customHeight="1" x14ac:dyDescent="0.2">
      <c r="E3382" s="20"/>
      <c r="F3382" s="24"/>
    </row>
    <row r="3383" spans="5:6" s="4" customFormat="1" ht="37.5" customHeight="1" x14ac:dyDescent="0.2">
      <c r="E3383" s="20"/>
      <c r="F3383" s="24"/>
    </row>
    <row r="3384" spans="5:6" s="4" customFormat="1" ht="37.5" customHeight="1" x14ac:dyDescent="0.2">
      <c r="E3384" s="20"/>
      <c r="F3384" s="24"/>
    </row>
    <row r="3385" spans="5:6" s="4" customFormat="1" ht="37.5" customHeight="1" x14ac:dyDescent="0.2">
      <c r="E3385" s="20"/>
      <c r="F3385" s="24"/>
    </row>
    <row r="3386" spans="5:6" s="4" customFormat="1" ht="37.5" customHeight="1" x14ac:dyDescent="0.2">
      <c r="E3386" s="20"/>
      <c r="F3386" s="24"/>
    </row>
    <row r="3387" spans="5:6" s="4" customFormat="1" ht="37.5" customHeight="1" x14ac:dyDescent="0.2">
      <c r="E3387" s="20"/>
      <c r="F3387" s="24"/>
    </row>
    <row r="3388" spans="5:6" s="4" customFormat="1" ht="37.5" customHeight="1" x14ac:dyDescent="0.2">
      <c r="E3388" s="20"/>
      <c r="F3388" s="24"/>
    </row>
    <row r="3389" spans="5:6" s="4" customFormat="1" ht="37.5" customHeight="1" x14ac:dyDescent="0.2">
      <c r="E3389" s="20"/>
      <c r="F3389" s="24"/>
    </row>
    <row r="3390" spans="5:6" s="4" customFormat="1" ht="37.5" customHeight="1" x14ac:dyDescent="0.2">
      <c r="E3390" s="20"/>
      <c r="F3390" s="24"/>
    </row>
    <row r="3391" spans="5:6" s="4" customFormat="1" ht="37.5" customHeight="1" x14ac:dyDescent="0.2">
      <c r="E3391" s="20"/>
      <c r="F3391" s="24"/>
    </row>
    <row r="3392" spans="5:6" s="4" customFormat="1" ht="37.5" customHeight="1" x14ac:dyDescent="0.2">
      <c r="E3392" s="20"/>
      <c r="F3392" s="24"/>
    </row>
    <row r="3393" spans="5:6" s="4" customFormat="1" ht="37.5" customHeight="1" x14ac:dyDescent="0.2">
      <c r="E3393" s="20"/>
      <c r="F3393" s="24"/>
    </row>
    <row r="3394" spans="5:6" s="4" customFormat="1" ht="37.5" customHeight="1" x14ac:dyDescent="0.2">
      <c r="E3394" s="20"/>
      <c r="F3394" s="24"/>
    </row>
    <row r="3395" spans="5:6" s="4" customFormat="1" ht="37.5" customHeight="1" x14ac:dyDescent="0.2">
      <c r="E3395" s="20"/>
      <c r="F3395" s="24"/>
    </row>
    <row r="3396" spans="5:6" s="4" customFormat="1" ht="37.5" customHeight="1" x14ac:dyDescent="0.2">
      <c r="E3396" s="20"/>
      <c r="F3396" s="24"/>
    </row>
    <row r="3397" spans="5:6" s="4" customFormat="1" ht="37.5" customHeight="1" x14ac:dyDescent="0.2">
      <c r="E3397" s="20"/>
      <c r="F3397" s="24"/>
    </row>
    <row r="3398" spans="5:6" s="4" customFormat="1" ht="37.5" customHeight="1" x14ac:dyDescent="0.2">
      <c r="E3398" s="20"/>
      <c r="F3398" s="24"/>
    </row>
    <row r="3399" spans="5:6" s="4" customFormat="1" ht="37.5" customHeight="1" x14ac:dyDescent="0.2">
      <c r="E3399" s="20"/>
      <c r="F3399" s="24"/>
    </row>
    <row r="3400" spans="5:6" s="4" customFormat="1" ht="37.5" customHeight="1" x14ac:dyDescent="0.2">
      <c r="E3400" s="20"/>
      <c r="F3400" s="24"/>
    </row>
    <row r="3401" spans="5:6" s="4" customFormat="1" ht="37.5" customHeight="1" x14ac:dyDescent="0.2">
      <c r="E3401" s="20"/>
      <c r="F3401" s="24"/>
    </row>
    <row r="3402" spans="5:6" s="4" customFormat="1" ht="37.5" customHeight="1" x14ac:dyDescent="0.2">
      <c r="E3402" s="20"/>
      <c r="F3402" s="24"/>
    </row>
    <row r="3403" spans="5:6" s="4" customFormat="1" ht="37.5" customHeight="1" x14ac:dyDescent="0.2">
      <c r="E3403" s="20"/>
      <c r="F3403" s="24"/>
    </row>
    <row r="3404" spans="5:6" s="4" customFormat="1" ht="37.5" customHeight="1" x14ac:dyDescent="0.2">
      <c r="E3404" s="20"/>
      <c r="F3404" s="24"/>
    </row>
    <row r="3405" spans="5:6" s="4" customFormat="1" ht="37.5" customHeight="1" x14ac:dyDescent="0.2">
      <c r="E3405" s="20"/>
      <c r="F3405" s="24"/>
    </row>
    <row r="3406" spans="5:6" s="4" customFormat="1" ht="37.5" customHeight="1" x14ac:dyDescent="0.2">
      <c r="E3406" s="20"/>
      <c r="F3406" s="24"/>
    </row>
    <row r="3407" spans="5:6" s="4" customFormat="1" ht="37.5" customHeight="1" x14ac:dyDescent="0.2">
      <c r="E3407" s="20"/>
      <c r="F3407" s="24"/>
    </row>
    <row r="3408" spans="5:6" s="4" customFormat="1" ht="37.5" customHeight="1" x14ac:dyDescent="0.2">
      <c r="E3408" s="20"/>
      <c r="F3408" s="24"/>
    </row>
    <row r="3409" spans="5:6" s="4" customFormat="1" ht="37.5" customHeight="1" x14ac:dyDescent="0.2">
      <c r="E3409" s="20"/>
      <c r="F3409" s="24"/>
    </row>
    <row r="3410" spans="5:6" s="4" customFormat="1" ht="37.5" customHeight="1" x14ac:dyDescent="0.2">
      <c r="E3410" s="20"/>
      <c r="F3410" s="24"/>
    </row>
    <row r="3411" spans="5:6" s="4" customFormat="1" ht="37.5" customHeight="1" x14ac:dyDescent="0.2">
      <c r="E3411" s="20"/>
      <c r="F3411" s="24"/>
    </row>
    <row r="3412" spans="5:6" s="4" customFormat="1" ht="37.5" customHeight="1" x14ac:dyDescent="0.2">
      <c r="E3412" s="20"/>
      <c r="F3412" s="24"/>
    </row>
    <row r="3413" spans="5:6" s="4" customFormat="1" ht="37.5" customHeight="1" x14ac:dyDescent="0.2">
      <c r="E3413" s="20"/>
      <c r="F3413" s="24"/>
    </row>
    <row r="3414" spans="5:6" s="4" customFormat="1" ht="37.5" customHeight="1" x14ac:dyDescent="0.2">
      <c r="E3414" s="20"/>
      <c r="F3414" s="24"/>
    </row>
    <row r="3415" spans="5:6" s="4" customFormat="1" ht="37.5" customHeight="1" x14ac:dyDescent="0.2">
      <c r="E3415" s="20"/>
      <c r="F3415" s="24"/>
    </row>
    <row r="3416" spans="5:6" s="4" customFormat="1" ht="37.5" customHeight="1" x14ac:dyDescent="0.2">
      <c r="E3416" s="20"/>
      <c r="F3416" s="24"/>
    </row>
    <row r="3417" spans="5:6" s="4" customFormat="1" ht="37.5" customHeight="1" x14ac:dyDescent="0.2">
      <c r="E3417" s="20"/>
      <c r="F3417" s="24"/>
    </row>
    <row r="3418" spans="5:6" s="4" customFormat="1" ht="37.5" customHeight="1" x14ac:dyDescent="0.2">
      <c r="E3418" s="20"/>
      <c r="F3418" s="24"/>
    </row>
    <row r="3419" spans="5:6" s="4" customFormat="1" ht="37.5" customHeight="1" x14ac:dyDescent="0.2">
      <c r="E3419" s="20"/>
      <c r="F3419" s="24"/>
    </row>
    <row r="3420" spans="5:6" s="4" customFormat="1" ht="37.5" customHeight="1" x14ac:dyDescent="0.2">
      <c r="E3420" s="20"/>
      <c r="F3420" s="24"/>
    </row>
    <row r="3421" spans="5:6" s="4" customFormat="1" ht="37.5" customHeight="1" x14ac:dyDescent="0.2">
      <c r="E3421" s="20"/>
      <c r="F3421" s="24"/>
    </row>
    <row r="3422" spans="5:6" s="4" customFormat="1" ht="37.5" customHeight="1" x14ac:dyDescent="0.2">
      <c r="E3422" s="20"/>
      <c r="F3422" s="24"/>
    </row>
    <row r="3423" spans="5:6" s="4" customFormat="1" ht="37.5" customHeight="1" x14ac:dyDescent="0.2">
      <c r="E3423" s="20"/>
      <c r="F3423" s="24"/>
    </row>
    <row r="3424" spans="5:6" s="4" customFormat="1" ht="37.5" customHeight="1" x14ac:dyDescent="0.2">
      <c r="E3424" s="20"/>
      <c r="F3424" s="24"/>
    </row>
    <row r="3425" spans="5:6" s="4" customFormat="1" ht="37.5" customHeight="1" x14ac:dyDescent="0.2">
      <c r="E3425" s="20"/>
      <c r="F3425" s="24"/>
    </row>
    <row r="3426" spans="5:6" s="4" customFormat="1" ht="37.5" customHeight="1" x14ac:dyDescent="0.2">
      <c r="E3426" s="20"/>
      <c r="F3426" s="24"/>
    </row>
    <row r="3427" spans="5:6" s="4" customFormat="1" ht="37.5" customHeight="1" x14ac:dyDescent="0.2">
      <c r="E3427" s="20"/>
      <c r="F3427" s="24"/>
    </row>
    <row r="3428" spans="5:6" s="4" customFormat="1" ht="37.5" customHeight="1" x14ac:dyDescent="0.2">
      <c r="E3428" s="20"/>
      <c r="F3428" s="24"/>
    </row>
    <row r="3429" spans="5:6" s="4" customFormat="1" ht="37.5" customHeight="1" x14ac:dyDescent="0.2">
      <c r="E3429" s="20"/>
      <c r="F3429" s="24"/>
    </row>
    <row r="3430" spans="5:6" s="4" customFormat="1" ht="37.5" customHeight="1" x14ac:dyDescent="0.2">
      <c r="E3430" s="20"/>
      <c r="F3430" s="24"/>
    </row>
    <row r="3431" spans="5:6" s="4" customFormat="1" ht="37.5" customHeight="1" x14ac:dyDescent="0.2">
      <c r="E3431" s="20"/>
      <c r="F3431" s="24"/>
    </row>
    <row r="3432" spans="5:6" s="4" customFormat="1" ht="37.5" customHeight="1" x14ac:dyDescent="0.2">
      <c r="E3432" s="20"/>
      <c r="F3432" s="24"/>
    </row>
    <row r="3433" spans="5:6" s="4" customFormat="1" ht="37.5" customHeight="1" x14ac:dyDescent="0.2">
      <c r="E3433" s="20"/>
      <c r="F3433" s="24"/>
    </row>
    <row r="3434" spans="5:6" s="4" customFormat="1" ht="37.5" customHeight="1" x14ac:dyDescent="0.2">
      <c r="E3434" s="20"/>
      <c r="F3434" s="24"/>
    </row>
    <row r="3435" spans="5:6" s="4" customFormat="1" ht="37.5" customHeight="1" x14ac:dyDescent="0.2">
      <c r="E3435" s="20"/>
      <c r="F3435" s="24"/>
    </row>
    <row r="3436" spans="5:6" s="4" customFormat="1" ht="37.5" customHeight="1" x14ac:dyDescent="0.2">
      <c r="E3436" s="20"/>
      <c r="F3436" s="24"/>
    </row>
    <row r="3437" spans="5:6" s="4" customFormat="1" ht="37.5" customHeight="1" x14ac:dyDescent="0.2">
      <c r="E3437" s="20"/>
      <c r="F3437" s="24"/>
    </row>
    <row r="3438" spans="5:6" s="4" customFormat="1" ht="37.5" customHeight="1" x14ac:dyDescent="0.2">
      <c r="E3438" s="20"/>
      <c r="F3438" s="24"/>
    </row>
    <row r="3439" spans="5:6" s="4" customFormat="1" ht="37.5" customHeight="1" x14ac:dyDescent="0.2">
      <c r="E3439" s="20"/>
      <c r="F3439" s="24"/>
    </row>
    <row r="3440" spans="5:6" s="4" customFormat="1" ht="37.5" customHeight="1" x14ac:dyDescent="0.2">
      <c r="E3440" s="20"/>
      <c r="F3440" s="24"/>
    </row>
    <row r="3441" spans="5:6" s="4" customFormat="1" ht="37.5" customHeight="1" x14ac:dyDescent="0.2">
      <c r="E3441" s="20"/>
      <c r="F3441" s="24"/>
    </row>
    <row r="3442" spans="5:6" s="4" customFormat="1" ht="37.5" customHeight="1" x14ac:dyDescent="0.2">
      <c r="E3442" s="20"/>
      <c r="F3442" s="24"/>
    </row>
    <row r="3443" spans="5:6" s="4" customFormat="1" ht="37.5" customHeight="1" x14ac:dyDescent="0.2">
      <c r="E3443" s="20"/>
      <c r="F3443" s="24"/>
    </row>
    <row r="3444" spans="5:6" s="4" customFormat="1" ht="37.5" customHeight="1" x14ac:dyDescent="0.2">
      <c r="E3444" s="20"/>
      <c r="F3444" s="24"/>
    </row>
    <row r="3445" spans="5:6" s="4" customFormat="1" ht="37.5" customHeight="1" x14ac:dyDescent="0.2">
      <c r="E3445" s="20"/>
      <c r="F3445" s="24"/>
    </row>
    <row r="3446" spans="5:6" s="4" customFormat="1" ht="37.5" customHeight="1" x14ac:dyDescent="0.2">
      <c r="E3446" s="20"/>
      <c r="F3446" s="24"/>
    </row>
    <row r="3447" spans="5:6" s="4" customFormat="1" ht="37.5" customHeight="1" x14ac:dyDescent="0.2">
      <c r="E3447" s="20"/>
      <c r="F3447" s="24"/>
    </row>
    <row r="3448" spans="5:6" s="4" customFormat="1" ht="37.5" customHeight="1" x14ac:dyDescent="0.2">
      <c r="E3448" s="20"/>
      <c r="F3448" s="24"/>
    </row>
    <row r="3449" spans="5:6" s="4" customFormat="1" ht="37.5" customHeight="1" x14ac:dyDescent="0.2">
      <c r="E3449" s="20"/>
      <c r="F3449" s="24"/>
    </row>
    <row r="3450" spans="5:6" s="4" customFormat="1" ht="37.5" customHeight="1" x14ac:dyDescent="0.2">
      <c r="E3450" s="20"/>
      <c r="F3450" s="24"/>
    </row>
    <row r="3451" spans="5:6" s="4" customFormat="1" ht="37.5" customHeight="1" x14ac:dyDescent="0.2">
      <c r="E3451" s="20"/>
      <c r="F3451" s="24"/>
    </row>
    <row r="3452" spans="5:6" s="4" customFormat="1" ht="37.5" customHeight="1" x14ac:dyDescent="0.2">
      <c r="E3452" s="20"/>
      <c r="F3452" s="24"/>
    </row>
    <row r="3453" spans="5:6" s="4" customFormat="1" ht="37.5" customHeight="1" x14ac:dyDescent="0.2">
      <c r="E3453" s="20"/>
      <c r="F3453" s="24"/>
    </row>
    <row r="3454" spans="5:6" s="4" customFormat="1" ht="37.5" customHeight="1" x14ac:dyDescent="0.2">
      <c r="E3454" s="20"/>
      <c r="F3454" s="24"/>
    </row>
    <row r="3455" spans="5:6" s="4" customFormat="1" ht="37.5" customHeight="1" x14ac:dyDescent="0.2">
      <c r="E3455" s="20"/>
      <c r="F3455" s="24"/>
    </row>
    <row r="3456" spans="5:6" s="4" customFormat="1" ht="37.5" customHeight="1" x14ac:dyDescent="0.2">
      <c r="E3456" s="20"/>
      <c r="F3456" s="24"/>
    </row>
    <row r="3457" spans="5:6" s="4" customFormat="1" ht="37.5" customHeight="1" x14ac:dyDescent="0.2">
      <c r="E3457" s="20"/>
      <c r="F3457" s="24"/>
    </row>
    <row r="3458" spans="5:6" s="4" customFormat="1" ht="37.5" customHeight="1" x14ac:dyDescent="0.2">
      <c r="E3458" s="20"/>
      <c r="F3458" s="24"/>
    </row>
    <row r="3459" spans="5:6" s="4" customFormat="1" ht="37.5" customHeight="1" x14ac:dyDescent="0.2">
      <c r="E3459" s="20"/>
      <c r="F3459" s="24"/>
    </row>
    <row r="3460" spans="5:6" s="4" customFormat="1" ht="37.5" customHeight="1" x14ac:dyDescent="0.2">
      <c r="E3460" s="20"/>
      <c r="F3460" s="24"/>
    </row>
    <row r="3461" spans="5:6" s="4" customFormat="1" ht="37.5" customHeight="1" x14ac:dyDescent="0.2">
      <c r="E3461" s="20"/>
      <c r="F3461" s="24"/>
    </row>
    <row r="3462" spans="5:6" s="4" customFormat="1" ht="37.5" customHeight="1" x14ac:dyDescent="0.2">
      <c r="E3462" s="20"/>
      <c r="F3462" s="24"/>
    </row>
    <row r="3463" spans="5:6" s="4" customFormat="1" ht="37.5" customHeight="1" x14ac:dyDescent="0.2">
      <c r="E3463" s="20"/>
      <c r="F3463" s="24"/>
    </row>
    <row r="3464" spans="5:6" s="4" customFormat="1" ht="37.5" customHeight="1" x14ac:dyDescent="0.2">
      <c r="E3464" s="20"/>
      <c r="F3464" s="24"/>
    </row>
    <row r="3465" spans="5:6" s="4" customFormat="1" ht="37.5" customHeight="1" x14ac:dyDescent="0.2">
      <c r="E3465" s="20"/>
      <c r="F3465" s="24"/>
    </row>
    <row r="3466" spans="5:6" s="4" customFormat="1" ht="37.5" customHeight="1" x14ac:dyDescent="0.2">
      <c r="E3466" s="20"/>
      <c r="F3466" s="24"/>
    </row>
    <row r="3467" spans="5:6" s="4" customFormat="1" ht="37.5" customHeight="1" x14ac:dyDescent="0.2">
      <c r="E3467" s="20"/>
      <c r="F3467" s="24"/>
    </row>
    <row r="3468" spans="5:6" s="4" customFormat="1" ht="37.5" customHeight="1" x14ac:dyDescent="0.2">
      <c r="E3468" s="20"/>
      <c r="F3468" s="24"/>
    </row>
    <row r="3469" spans="5:6" s="4" customFormat="1" ht="37.5" customHeight="1" x14ac:dyDescent="0.2">
      <c r="E3469" s="20"/>
      <c r="F3469" s="24"/>
    </row>
    <row r="3470" spans="5:6" s="4" customFormat="1" ht="37.5" customHeight="1" x14ac:dyDescent="0.2">
      <c r="E3470" s="20"/>
      <c r="F3470" s="24"/>
    </row>
    <row r="3471" spans="5:6" s="4" customFormat="1" ht="37.5" customHeight="1" x14ac:dyDescent="0.2">
      <c r="E3471" s="20"/>
      <c r="F3471" s="24"/>
    </row>
    <row r="3472" spans="5:6" s="4" customFormat="1" ht="37.5" customHeight="1" x14ac:dyDescent="0.2">
      <c r="E3472" s="20"/>
      <c r="F3472" s="24"/>
    </row>
    <row r="3473" spans="5:6" s="4" customFormat="1" ht="37.5" customHeight="1" x14ac:dyDescent="0.2">
      <c r="E3473" s="20"/>
      <c r="F3473" s="24"/>
    </row>
    <row r="3474" spans="5:6" s="4" customFormat="1" ht="37.5" customHeight="1" x14ac:dyDescent="0.2">
      <c r="E3474" s="20"/>
      <c r="F3474" s="24"/>
    </row>
    <row r="3475" spans="5:6" s="4" customFormat="1" ht="37.5" customHeight="1" x14ac:dyDescent="0.2">
      <c r="E3475" s="20"/>
      <c r="F3475" s="24"/>
    </row>
    <row r="3476" spans="5:6" s="4" customFormat="1" ht="37.5" customHeight="1" x14ac:dyDescent="0.2">
      <c r="E3476" s="20"/>
      <c r="F3476" s="24"/>
    </row>
    <row r="3477" spans="5:6" s="4" customFormat="1" ht="37.5" customHeight="1" x14ac:dyDescent="0.2">
      <c r="E3477" s="20"/>
      <c r="F3477" s="24"/>
    </row>
    <row r="3478" spans="5:6" s="4" customFormat="1" ht="37.5" customHeight="1" x14ac:dyDescent="0.2">
      <c r="E3478" s="20"/>
      <c r="F3478" s="24"/>
    </row>
    <row r="3479" spans="5:6" s="4" customFormat="1" ht="37.5" customHeight="1" x14ac:dyDescent="0.2">
      <c r="E3479" s="20"/>
      <c r="F3479" s="24"/>
    </row>
    <row r="3480" spans="5:6" s="4" customFormat="1" ht="37.5" customHeight="1" x14ac:dyDescent="0.2">
      <c r="E3480" s="20"/>
      <c r="F3480" s="24"/>
    </row>
    <row r="3481" spans="5:6" s="4" customFormat="1" ht="37.5" customHeight="1" x14ac:dyDescent="0.2">
      <c r="E3481" s="20"/>
      <c r="F3481" s="24"/>
    </row>
    <row r="3482" spans="5:6" s="4" customFormat="1" ht="37.5" customHeight="1" x14ac:dyDescent="0.2">
      <c r="E3482" s="20"/>
      <c r="F3482" s="24"/>
    </row>
    <row r="3483" spans="5:6" s="4" customFormat="1" ht="37.5" customHeight="1" x14ac:dyDescent="0.2">
      <c r="E3483" s="20"/>
      <c r="F3483" s="24"/>
    </row>
    <row r="3484" spans="5:6" s="4" customFormat="1" ht="37.5" customHeight="1" x14ac:dyDescent="0.2">
      <c r="E3484" s="20"/>
      <c r="F3484" s="24"/>
    </row>
    <row r="3485" spans="5:6" s="4" customFormat="1" ht="37.5" customHeight="1" x14ac:dyDescent="0.2">
      <c r="E3485" s="20"/>
      <c r="F3485" s="24"/>
    </row>
    <row r="3486" spans="5:6" s="4" customFormat="1" ht="37.5" customHeight="1" x14ac:dyDescent="0.2">
      <c r="E3486" s="20"/>
      <c r="F3486" s="24"/>
    </row>
    <row r="3487" spans="5:6" s="4" customFormat="1" ht="37.5" customHeight="1" x14ac:dyDescent="0.2">
      <c r="E3487" s="20"/>
      <c r="F3487" s="24"/>
    </row>
    <row r="3488" spans="5:6" s="4" customFormat="1" ht="37.5" customHeight="1" x14ac:dyDescent="0.2">
      <c r="E3488" s="20"/>
      <c r="F3488" s="24"/>
    </row>
    <row r="3489" spans="5:6" s="4" customFormat="1" ht="37.5" customHeight="1" x14ac:dyDescent="0.2">
      <c r="E3489" s="20"/>
      <c r="F3489" s="24"/>
    </row>
    <row r="3490" spans="5:6" s="4" customFormat="1" ht="37.5" customHeight="1" x14ac:dyDescent="0.2">
      <c r="E3490" s="20"/>
      <c r="F3490" s="24"/>
    </row>
    <row r="3491" spans="5:6" s="4" customFormat="1" ht="37.5" customHeight="1" x14ac:dyDescent="0.2">
      <c r="E3491" s="20"/>
      <c r="F3491" s="24"/>
    </row>
    <row r="3492" spans="5:6" s="4" customFormat="1" ht="37.5" customHeight="1" x14ac:dyDescent="0.2">
      <c r="E3492" s="20"/>
      <c r="F3492" s="24"/>
    </row>
    <row r="3493" spans="5:6" s="4" customFormat="1" ht="37.5" customHeight="1" x14ac:dyDescent="0.2">
      <c r="E3493" s="20"/>
      <c r="F3493" s="24"/>
    </row>
    <row r="3494" spans="5:6" s="4" customFormat="1" ht="37.5" customHeight="1" x14ac:dyDescent="0.2">
      <c r="E3494" s="20"/>
      <c r="F3494" s="24"/>
    </row>
    <row r="3495" spans="5:6" s="4" customFormat="1" ht="37.5" customHeight="1" x14ac:dyDescent="0.2">
      <c r="E3495" s="20"/>
      <c r="F3495" s="24"/>
    </row>
    <row r="3496" spans="5:6" s="4" customFormat="1" ht="37.5" customHeight="1" x14ac:dyDescent="0.2">
      <c r="E3496" s="20"/>
      <c r="F3496" s="24"/>
    </row>
    <row r="3497" spans="5:6" s="4" customFormat="1" ht="37.5" customHeight="1" x14ac:dyDescent="0.2">
      <c r="E3497" s="20"/>
      <c r="F3497" s="24"/>
    </row>
    <row r="3498" spans="5:6" s="4" customFormat="1" ht="37.5" customHeight="1" x14ac:dyDescent="0.2">
      <c r="E3498" s="20"/>
      <c r="F3498" s="24"/>
    </row>
    <row r="3499" spans="5:6" s="4" customFormat="1" ht="37.5" customHeight="1" x14ac:dyDescent="0.2">
      <c r="E3499" s="20"/>
      <c r="F3499" s="24"/>
    </row>
    <row r="3500" spans="5:6" s="4" customFormat="1" ht="37.5" customHeight="1" x14ac:dyDescent="0.2">
      <c r="E3500" s="20"/>
      <c r="F3500" s="24"/>
    </row>
    <row r="3501" spans="5:6" s="4" customFormat="1" ht="37.5" customHeight="1" x14ac:dyDescent="0.2">
      <c r="E3501" s="20"/>
      <c r="F3501" s="24"/>
    </row>
    <row r="3502" spans="5:6" s="4" customFormat="1" ht="37.5" customHeight="1" x14ac:dyDescent="0.2">
      <c r="E3502" s="20"/>
      <c r="F3502" s="24"/>
    </row>
    <row r="3503" spans="5:6" s="4" customFormat="1" ht="37.5" customHeight="1" x14ac:dyDescent="0.2">
      <c r="E3503" s="20"/>
      <c r="F3503" s="24"/>
    </row>
    <row r="3504" spans="5:6" s="4" customFormat="1" ht="37.5" customHeight="1" x14ac:dyDescent="0.2">
      <c r="E3504" s="20"/>
      <c r="F3504" s="24"/>
    </row>
    <row r="3505" spans="5:6" s="4" customFormat="1" ht="37.5" customHeight="1" x14ac:dyDescent="0.2">
      <c r="E3505" s="20"/>
      <c r="F3505" s="24"/>
    </row>
    <row r="3506" spans="5:6" s="4" customFormat="1" ht="37.5" customHeight="1" x14ac:dyDescent="0.2">
      <c r="E3506" s="20"/>
      <c r="F3506" s="24"/>
    </row>
    <row r="3507" spans="5:6" s="4" customFormat="1" ht="37.5" customHeight="1" x14ac:dyDescent="0.2">
      <c r="E3507" s="20"/>
      <c r="F3507" s="24"/>
    </row>
    <row r="3508" spans="5:6" s="4" customFormat="1" ht="37.5" customHeight="1" x14ac:dyDescent="0.2">
      <c r="E3508" s="20"/>
      <c r="F3508" s="24"/>
    </row>
    <row r="3509" spans="5:6" s="4" customFormat="1" ht="37.5" customHeight="1" x14ac:dyDescent="0.2">
      <c r="E3509" s="20"/>
      <c r="F3509" s="24"/>
    </row>
    <row r="3510" spans="5:6" s="4" customFormat="1" ht="37.5" customHeight="1" x14ac:dyDescent="0.2">
      <c r="E3510" s="20"/>
      <c r="F3510" s="24"/>
    </row>
    <row r="3511" spans="5:6" s="4" customFormat="1" ht="37.5" customHeight="1" x14ac:dyDescent="0.2">
      <c r="E3511" s="20"/>
      <c r="F3511" s="24"/>
    </row>
    <row r="3512" spans="5:6" s="4" customFormat="1" ht="37.5" customHeight="1" x14ac:dyDescent="0.2">
      <c r="E3512" s="20"/>
      <c r="F3512" s="24"/>
    </row>
    <row r="3513" spans="5:6" s="4" customFormat="1" ht="37.5" customHeight="1" x14ac:dyDescent="0.2">
      <c r="E3513" s="20"/>
      <c r="F3513" s="24"/>
    </row>
    <row r="3514" spans="5:6" s="4" customFormat="1" ht="37.5" customHeight="1" x14ac:dyDescent="0.2">
      <c r="E3514" s="20"/>
      <c r="F3514" s="24"/>
    </row>
    <row r="3515" spans="5:6" s="4" customFormat="1" ht="37.5" customHeight="1" x14ac:dyDescent="0.2">
      <c r="E3515" s="20"/>
      <c r="F3515" s="24"/>
    </row>
    <row r="3516" spans="5:6" s="4" customFormat="1" ht="37.5" customHeight="1" x14ac:dyDescent="0.2">
      <c r="E3516" s="20"/>
      <c r="F3516" s="24"/>
    </row>
    <row r="3517" spans="5:6" s="4" customFormat="1" ht="37.5" customHeight="1" x14ac:dyDescent="0.2">
      <c r="E3517" s="20"/>
      <c r="F3517" s="24"/>
    </row>
    <row r="3518" spans="5:6" s="4" customFormat="1" ht="37.5" customHeight="1" x14ac:dyDescent="0.2">
      <c r="E3518" s="20"/>
      <c r="F3518" s="24"/>
    </row>
    <row r="3519" spans="5:6" s="4" customFormat="1" ht="37.5" customHeight="1" x14ac:dyDescent="0.2">
      <c r="E3519" s="20"/>
      <c r="F3519" s="24"/>
    </row>
    <row r="3520" spans="5:6" s="4" customFormat="1" ht="37.5" customHeight="1" x14ac:dyDescent="0.2">
      <c r="E3520" s="20"/>
      <c r="F3520" s="24"/>
    </row>
    <row r="3521" spans="5:6" s="4" customFormat="1" ht="37.5" customHeight="1" x14ac:dyDescent="0.2">
      <c r="E3521" s="20"/>
      <c r="F3521" s="24"/>
    </row>
    <row r="3522" spans="5:6" s="4" customFormat="1" ht="37.5" customHeight="1" x14ac:dyDescent="0.2">
      <c r="E3522" s="20"/>
      <c r="F3522" s="24"/>
    </row>
    <row r="3523" spans="5:6" s="4" customFormat="1" ht="37.5" customHeight="1" x14ac:dyDescent="0.2">
      <c r="E3523" s="20"/>
      <c r="F3523" s="24"/>
    </row>
    <row r="3524" spans="5:6" s="4" customFormat="1" ht="37.5" customHeight="1" x14ac:dyDescent="0.2">
      <c r="E3524" s="20"/>
      <c r="F3524" s="24"/>
    </row>
    <row r="3525" spans="5:6" s="4" customFormat="1" ht="37.5" customHeight="1" x14ac:dyDescent="0.2">
      <c r="E3525" s="20"/>
      <c r="F3525" s="24"/>
    </row>
    <row r="3526" spans="5:6" s="4" customFormat="1" ht="37.5" customHeight="1" x14ac:dyDescent="0.2">
      <c r="E3526" s="20"/>
      <c r="F3526" s="24"/>
    </row>
    <row r="3527" spans="5:6" s="4" customFormat="1" ht="37.5" customHeight="1" x14ac:dyDescent="0.2">
      <c r="E3527" s="20"/>
      <c r="F3527" s="24"/>
    </row>
    <row r="3528" spans="5:6" s="4" customFormat="1" ht="37.5" customHeight="1" x14ac:dyDescent="0.2">
      <c r="E3528" s="20"/>
      <c r="F3528" s="24"/>
    </row>
    <row r="3529" spans="5:6" s="4" customFormat="1" ht="37.5" customHeight="1" x14ac:dyDescent="0.2">
      <c r="E3529" s="20"/>
      <c r="F3529" s="24"/>
    </row>
    <row r="3530" spans="5:6" s="4" customFormat="1" ht="37.5" customHeight="1" x14ac:dyDescent="0.2">
      <c r="E3530" s="20"/>
      <c r="F3530" s="24"/>
    </row>
    <row r="3531" spans="5:6" s="4" customFormat="1" ht="37.5" customHeight="1" x14ac:dyDescent="0.2">
      <c r="E3531" s="20"/>
      <c r="F3531" s="24"/>
    </row>
    <row r="3532" spans="5:6" s="4" customFormat="1" ht="37.5" customHeight="1" x14ac:dyDescent="0.2">
      <c r="E3532" s="20"/>
      <c r="F3532" s="24"/>
    </row>
    <row r="3533" spans="5:6" s="4" customFormat="1" ht="37.5" customHeight="1" x14ac:dyDescent="0.2">
      <c r="E3533" s="20"/>
      <c r="F3533" s="24"/>
    </row>
    <row r="3534" spans="5:6" s="4" customFormat="1" ht="37.5" customHeight="1" x14ac:dyDescent="0.2">
      <c r="E3534" s="20"/>
      <c r="F3534" s="24"/>
    </row>
    <row r="3535" spans="5:6" s="4" customFormat="1" ht="37.5" customHeight="1" x14ac:dyDescent="0.2">
      <c r="E3535" s="20"/>
      <c r="F3535" s="24"/>
    </row>
    <row r="3536" spans="5:6" s="4" customFormat="1" ht="37.5" customHeight="1" x14ac:dyDescent="0.2">
      <c r="E3536" s="20"/>
      <c r="F3536" s="24"/>
    </row>
    <row r="3537" spans="5:6" s="4" customFormat="1" ht="37.5" customHeight="1" x14ac:dyDescent="0.2">
      <c r="E3537" s="20"/>
      <c r="F3537" s="24"/>
    </row>
    <row r="3538" spans="5:6" s="4" customFormat="1" ht="37.5" customHeight="1" x14ac:dyDescent="0.2">
      <c r="E3538" s="20"/>
      <c r="F3538" s="24"/>
    </row>
    <row r="3539" spans="5:6" s="4" customFormat="1" ht="37.5" customHeight="1" x14ac:dyDescent="0.2">
      <c r="E3539" s="20"/>
      <c r="F3539" s="24"/>
    </row>
    <row r="3540" spans="5:6" s="4" customFormat="1" ht="37.5" customHeight="1" x14ac:dyDescent="0.2">
      <c r="E3540" s="20"/>
      <c r="F3540" s="24"/>
    </row>
    <row r="3541" spans="5:6" s="4" customFormat="1" ht="37.5" customHeight="1" x14ac:dyDescent="0.2">
      <c r="E3541" s="20"/>
      <c r="F3541" s="24"/>
    </row>
    <row r="3542" spans="5:6" s="4" customFormat="1" ht="37.5" customHeight="1" x14ac:dyDescent="0.2">
      <c r="E3542" s="20"/>
      <c r="F3542" s="24"/>
    </row>
    <row r="3543" spans="5:6" s="4" customFormat="1" ht="37.5" customHeight="1" x14ac:dyDescent="0.2">
      <c r="E3543" s="20"/>
      <c r="F3543" s="24"/>
    </row>
    <row r="3544" spans="5:6" s="4" customFormat="1" ht="37.5" customHeight="1" x14ac:dyDescent="0.2">
      <c r="E3544" s="20"/>
      <c r="F3544" s="24"/>
    </row>
    <row r="3545" spans="5:6" s="4" customFormat="1" ht="37.5" customHeight="1" x14ac:dyDescent="0.2">
      <c r="E3545" s="20"/>
      <c r="F3545" s="24"/>
    </row>
    <row r="3546" spans="5:6" s="4" customFormat="1" ht="37.5" customHeight="1" x14ac:dyDescent="0.2">
      <c r="E3546" s="20"/>
      <c r="F3546" s="24"/>
    </row>
    <row r="3547" spans="5:6" s="4" customFormat="1" ht="37.5" customHeight="1" x14ac:dyDescent="0.2">
      <c r="E3547" s="20"/>
      <c r="F3547" s="24"/>
    </row>
    <row r="3548" spans="5:6" s="4" customFormat="1" ht="37.5" customHeight="1" x14ac:dyDescent="0.2">
      <c r="E3548" s="20"/>
      <c r="F3548" s="24"/>
    </row>
    <row r="3549" spans="5:6" s="4" customFormat="1" ht="37.5" customHeight="1" x14ac:dyDescent="0.2">
      <c r="E3549" s="20"/>
      <c r="F3549" s="24"/>
    </row>
    <row r="3550" spans="5:6" s="4" customFormat="1" ht="37.5" customHeight="1" x14ac:dyDescent="0.2">
      <c r="E3550" s="20"/>
      <c r="F3550" s="24"/>
    </row>
    <row r="3551" spans="5:6" s="4" customFormat="1" ht="37.5" customHeight="1" x14ac:dyDescent="0.2">
      <c r="E3551" s="20"/>
      <c r="F3551" s="24"/>
    </row>
    <row r="3552" spans="5:6" s="4" customFormat="1" ht="37.5" customHeight="1" x14ac:dyDescent="0.2">
      <c r="E3552" s="20"/>
      <c r="F3552" s="24"/>
    </row>
    <row r="3553" spans="5:6" s="4" customFormat="1" ht="37.5" customHeight="1" x14ac:dyDescent="0.2">
      <c r="E3553" s="20"/>
      <c r="F3553" s="24"/>
    </row>
    <row r="3554" spans="5:6" s="4" customFormat="1" ht="37.5" customHeight="1" x14ac:dyDescent="0.2">
      <c r="E3554" s="20"/>
      <c r="F3554" s="24"/>
    </row>
    <row r="3555" spans="5:6" s="4" customFormat="1" ht="37.5" customHeight="1" x14ac:dyDescent="0.2">
      <c r="E3555" s="20"/>
      <c r="F3555" s="24"/>
    </row>
    <row r="3556" spans="5:6" s="4" customFormat="1" ht="37.5" customHeight="1" x14ac:dyDescent="0.2">
      <c r="E3556" s="20"/>
      <c r="F3556" s="24"/>
    </row>
    <row r="3557" spans="5:6" s="4" customFormat="1" ht="37.5" customHeight="1" x14ac:dyDescent="0.2">
      <c r="E3557" s="20"/>
      <c r="F3557" s="24"/>
    </row>
    <row r="3558" spans="5:6" s="4" customFormat="1" ht="37.5" customHeight="1" x14ac:dyDescent="0.2">
      <c r="E3558" s="20"/>
      <c r="F3558" s="24"/>
    </row>
    <row r="3559" spans="5:6" s="4" customFormat="1" ht="37.5" customHeight="1" x14ac:dyDescent="0.2">
      <c r="E3559" s="20"/>
      <c r="F3559" s="24"/>
    </row>
    <row r="3560" spans="5:6" s="4" customFormat="1" ht="37.5" customHeight="1" x14ac:dyDescent="0.2">
      <c r="E3560" s="20"/>
      <c r="F3560" s="24"/>
    </row>
    <row r="3561" spans="5:6" s="4" customFormat="1" ht="37.5" customHeight="1" x14ac:dyDescent="0.2">
      <c r="E3561" s="20"/>
      <c r="F3561" s="24"/>
    </row>
    <row r="3562" spans="5:6" s="4" customFormat="1" ht="37.5" customHeight="1" x14ac:dyDescent="0.2">
      <c r="E3562" s="20"/>
      <c r="F3562" s="24"/>
    </row>
    <row r="3563" spans="5:6" s="4" customFormat="1" ht="37.5" customHeight="1" x14ac:dyDescent="0.2">
      <c r="E3563" s="20"/>
      <c r="F3563" s="24"/>
    </row>
    <row r="3564" spans="5:6" s="4" customFormat="1" ht="37.5" customHeight="1" x14ac:dyDescent="0.2">
      <c r="E3564" s="20"/>
      <c r="F3564" s="24"/>
    </row>
    <row r="3565" spans="5:6" s="4" customFormat="1" ht="37.5" customHeight="1" x14ac:dyDescent="0.2">
      <c r="E3565" s="20"/>
      <c r="F3565" s="24"/>
    </row>
    <row r="3566" spans="5:6" s="4" customFormat="1" ht="37.5" customHeight="1" x14ac:dyDescent="0.2">
      <c r="E3566" s="20"/>
      <c r="F3566" s="24"/>
    </row>
    <row r="3567" spans="5:6" s="4" customFormat="1" ht="37.5" customHeight="1" x14ac:dyDescent="0.2">
      <c r="E3567" s="20"/>
      <c r="F3567" s="24"/>
    </row>
    <row r="3568" spans="5:6" s="4" customFormat="1" ht="37.5" customHeight="1" x14ac:dyDescent="0.2">
      <c r="E3568" s="20"/>
      <c r="F3568" s="24"/>
    </row>
    <row r="3569" spans="5:6" s="4" customFormat="1" ht="37.5" customHeight="1" x14ac:dyDescent="0.2">
      <c r="E3569" s="20"/>
      <c r="F3569" s="24"/>
    </row>
    <row r="3570" spans="5:6" s="4" customFormat="1" ht="37.5" customHeight="1" x14ac:dyDescent="0.2">
      <c r="E3570" s="20"/>
      <c r="F3570" s="24"/>
    </row>
    <row r="3571" spans="5:6" s="4" customFormat="1" ht="37.5" customHeight="1" x14ac:dyDescent="0.2">
      <c r="E3571" s="20"/>
      <c r="F3571" s="24"/>
    </row>
    <row r="3572" spans="5:6" s="4" customFormat="1" ht="37.5" customHeight="1" x14ac:dyDescent="0.2">
      <c r="E3572" s="20"/>
      <c r="F3572" s="24"/>
    </row>
    <row r="3573" spans="5:6" s="4" customFormat="1" ht="37.5" customHeight="1" x14ac:dyDescent="0.2">
      <c r="E3573" s="20"/>
      <c r="F3573" s="24"/>
    </row>
    <row r="3574" spans="5:6" s="4" customFormat="1" ht="37.5" customHeight="1" x14ac:dyDescent="0.2">
      <c r="E3574" s="20"/>
      <c r="F3574" s="24"/>
    </row>
    <row r="3575" spans="5:6" s="4" customFormat="1" ht="37.5" customHeight="1" x14ac:dyDescent="0.2">
      <c r="E3575" s="20"/>
      <c r="F3575" s="24"/>
    </row>
    <row r="3576" spans="5:6" s="4" customFormat="1" ht="37.5" customHeight="1" x14ac:dyDescent="0.2">
      <c r="E3576" s="20"/>
      <c r="F3576" s="24"/>
    </row>
    <row r="3577" spans="5:6" s="4" customFormat="1" ht="37.5" customHeight="1" x14ac:dyDescent="0.2">
      <c r="E3577" s="20"/>
      <c r="F3577" s="24"/>
    </row>
    <row r="3578" spans="5:6" s="4" customFormat="1" ht="37.5" customHeight="1" x14ac:dyDescent="0.2">
      <c r="E3578" s="20"/>
      <c r="F3578" s="24"/>
    </row>
    <row r="3579" spans="5:6" s="4" customFormat="1" ht="37.5" customHeight="1" x14ac:dyDescent="0.2">
      <c r="E3579" s="20"/>
      <c r="F3579" s="24"/>
    </row>
    <row r="3580" spans="5:6" s="4" customFormat="1" ht="37.5" customHeight="1" x14ac:dyDescent="0.2">
      <c r="E3580" s="20"/>
      <c r="F3580" s="24"/>
    </row>
    <row r="3581" spans="5:6" s="4" customFormat="1" ht="37.5" customHeight="1" x14ac:dyDescent="0.2">
      <c r="E3581" s="20"/>
      <c r="F3581" s="24"/>
    </row>
    <row r="3582" spans="5:6" s="4" customFormat="1" ht="37.5" customHeight="1" x14ac:dyDescent="0.2">
      <c r="E3582" s="20"/>
      <c r="F3582" s="24"/>
    </row>
    <row r="3583" spans="5:6" s="4" customFormat="1" ht="37.5" customHeight="1" x14ac:dyDescent="0.2">
      <c r="E3583" s="20"/>
      <c r="F3583" s="24"/>
    </row>
    <row r="3584" spans="5:6" s="4" customFormat="1" ht="37.5" customHeight="1" x14ac:dyDescent="0.2">
      <c r="E3584" s="20"/>
      <c r="F3584" s="24"/>
    </row>
    <row r="3585" spans="5:6" s="4" customFormat="1" ht="37.5" customHeight="1" x14ac:dyDescent="0.2">
      <c r="E3585" s="20"/>
      <c r="F3585" s="24"/>
    </row>
    <row r="3586" spans="5:6" s="4" customFormat="1" ht="37.5" customHeight="1" x14ac:dyDescent="0.2">
      <c r="E3586" s="20"/>
      <c r="F3586" s="24"/>
    </row>
    <row r="3587" spans="5:6" s="4" customFormat="1" ht="37.5" customHeight="1" x14ac:dyDescent="0.2">
      <c r="E3587" s="20"/>
      <c r="F3587" s="24"/>
    </row>
    <row r="3588" spans="5:6" s="4" customFormat="1" ht="37.5" customHeight="1" x14ac:dyDescent="0.2">
      <c r="E3588" s="20"/>
      <c r="F3588" s="24"/>
    </row>
    <row r="3589" spans="5:6" s="4" customFormat="1" ht="37.5" customHeight="1" x14ac:dyDescent="0.2">
      <c r="E3589" s="20"/>
      <c r="F3589" s="24"/>
    </row>
    <row r="3590" spans="5:6" s="4" customFormat="1" ht="37.5" customHeight="1" x14ac:dyDescent="0.2">
      <c r="E3590" s="20"/>
      <c r="F3590" s="24"/>
    </row>
    <row r="3591" spans="5:6" s="4" customFormat="1" ht="37.5" customHeight="1" x14ac:dyDescent="0.2">
      <c r="E3591" s="20"/>
      <c r="F3591" s="24"/>
    </row>
    <row r="3592" spans="5:6" s="4" customFormat="1" ht="37.5" customHeight="1" x14ac:dyDescent="0.2">
      <c r="E3592" s="20"/>
      <c r="F3592" s="24"/>
    </row>
    <row r="3593" spans="5:6" s="4" customFormat="1" ht="37.5" customHeight="1" x14ac:dyDescent="0.2">
      <c r="E3593" s="20"/>
      <c r="F3593" s="24"/>
    </row>
    <row r="3594" spans="5:6" s="4" customFormat="1" ht="37.5" customHeight="1" x14ac:dyDescent="0.2">
      <c r="E3594" s="20"/>
      <c r="F3594" s="24"/>
    </row>
    <row r="3595" spans="5:6" s="4" customFormat="1" ht="37.5" customHeight="1" x14ac:dyDescent="0.2">
      <c r="E3595" s="20"/>
      <c r="F3595" s="24"/>
    </row>
    <row r="3596" spans="5:6" s="4" customFormat="1" ht="37.5" customHeight="1" x14ac:dyDescent="0.2">
      <c r="E3596" s="20"/>
      <c r="F3596" s="24"/>
    </row>
    <row r="3597" spans="5:6" s="4" customFormat="1" ht="37.5" customHeight="1" x14ac:dyDescent="0.2">
      <c r="E3597" s="20"/>
      <c r="F3597" s="24"/>
    </row>
    <row r="3598" spans="5:6" s="4" customFormat="1" ht="37.5" customHeight="1" x14ac:dyDescent="0.2">
      <c r="E3598" s="20"/>
      <c r="F3598" s="24"/>
    </row>
    <row r="3599" spans="5:6" s="4" customFormat="1" ht="37.5" customHeight="1" x14ac:dyDescent="0.2">
      <c r="E3599" s="20"/>
      <c r="F3599" s="24"/>
    </row>
    <row r="3600" spans="5:6" s="4" customFormat="1" ht="37.5" customHeight="1" x14ac:dyDescent="0.2">
      <c r="E3600" s="20"/>
      <c r="F3600" s="24"/>
    </row>
    <row r="3601" spans="5:6" s="4" customFormat="1" ht="37.5" customHeight="1" x14ac:dyDescent="0.2">
      <c r="E3601" s="20"/>
      <c r="F3601" s="24"/>
    </row>
    <row r="3602" spans="5:6" s="4" customFormat="1" ht="37.5" customHeight="1" x14ac:dyDescent="0.2">
      <c r="E3602" s="20"/>
      <c r="F3602" s="24"/>
    </row>
    <row r="3603" spans="5:6" s="4" customFormat="1" ht="37.5" customHeight="1" x14ac:dyDescent="0.2">
      <c r="E3603" s="20"/>
      <c r="F3603" s="24"/>
    </row>
    <row r="3604" spans="5:6" s="4" customFormat="1" ht="37.5" customHeight="1" x14ac:dyDescent="0.2">
      <c r="E3604" s="20"/>
      <c r="F3604" s="24"/>
    </row>
    <row r="3605" spans="5:6" s="4" customFormat="1" ht="37.5" customHeight="1" x14ac:dyDescent="0.2">
      <c r="E3605" s="20"/>
      <c r="F3605" s="24"/>
    </row>
    <row r="3606" spans="5:6" s="4" customFormat="1" ht="37.5" customHeight="1" x14ac:dyDescent="0.2">
      <c r="E3606" s="20"/>
      <c r="F3606" s="24"/>
    </row>
    <row r="3607" spans="5:6" s="4" customFormat="1" ht="37.5" customHeight="1" x14ac:dyDescent="0.2">
      <c r="E3607" s="20"/>
      <c r="F3607" s="24"/>
    </row>
    <row r="3608" spans="5:6" s="4" customFormat="1" ht="37.5" customHeight="1" x14ac:dyDescent="0.2">
      <c r="E3608" s="20"/>
      <c r="F3608" s="24"/>
    </row>
    <row r="3609" spans="5:6" s="4" customFormat="1" ht="37.5" customHeight="1" x14ac:dyDescent="0.2">
      <c r="E3609" s="20"/>
      <c r="F3609" s="24"/>
    </row>
    <row r="3610" spans="5:6" s="4" customFormat="1" ht="37.5" customHeight="1" x14ac:dyDescent="0.2">
      <c r="E3610" s="20"/>
      <c r="F3610" s="24"/>
    </row>
    <row r="3611" spans="5:6" s="4" customFormat="1" ht="37.5" customHeight="1" x14ac:dyDescent="0.2">
      <c r="E3611" s="20"/>
      <c r="F3611" s="24"/>
    </row>
    <row r="3612" spans="5:6" s="4" customFormat="1" ht="37.5" customHeight="1" x14ac:dyDescent="0.2">
      <c r="E3612" s="20"/>
      <c r="F3612" s="24"/>
    </row>
    <row r="3613" spans="5:6" s="4" customFormat="1" ht="37.5" customHeight="1" x14ac:dyDescent="0.2">
      <c r="E3613" s="20"/>
      <c r="F3613" s="24"/>
    </row>
    <row r="3614" spans="5:6" s="4" customFormat="1" ht="37.5" customHeight="1" x14ac:dyDescent="0.2">
      <c r="E3614" s="20"/>
      <c r="F3614" s="24"/>
    </row>
    <row r="3615" spans="5:6" s="4" customFormat="1" ht="37.5" customHeight="1" x14ac:dyDescent="0.2">
      <c r="E3615" s="20"/>
      <c r="F3615" s="24"/>
    </row>
    <row r="3616" spans="5:6" s="4" customFormat="1" ht="37.5" customHeight="1" x14ac:dyDescent="0.2">
      <c r="E3616" s="20"/>
      <c r="F3616" s="24"/>
    </row>
    <row r="3617" spans="5:6" s="4" customFormat="1" ht="37.5" customHeight="1" x14ac:dyDescent="0.2">
      <c r="E3617" s="20"/>
      <c r="F3617" s="24"/>
    </row>
    <row r="3618" spans="5:6" s="4" customFormat="1" ht="37.5" customHeight="1" x14ac:dyDescent="0.2">
      <c r="E3618" s="20"/>
      <c r="F3618" s="24"/>
    </row>
    <row r="3619" spans="5:6" s="4" customFormat="1" ht="37.5" customHeight="1" x14ac:dyDescent="0.2">
      <c r="E3619" s="20"/>
      <c r="F3619" s="24"/>
    </row>
    <row r="3620" spans="5:6" s="4" customFormat="1" ht="37.5" customHeight="1" x14ac:dyDescent="0.2">
      <c r="E3620" s="20"/>
      <c r="F3620" s="24"/>
    </row>
    <row r="3621" spans="5:6" s="4" customFormat="1" ht="37.5" customHeight="1" x14ac:dyDescent="0.2">
      <c r="E3621" s="20"/>
      <c r="F3621" s="24"/>
    </row>
    <row r="3622" spans="5:6" s="4" customFormat="1" ht="37.5" customHeight="1" x14ac:dyDescent="0.2">
      <c r="E3622" s="20"/>
      <c r="F3622" s="24"/>
    </row>
    <row r="3623" spans="5:6" s="4" customFormat="1" ht="37.5" customHeight="1" x14ac:dyDescent="0.2">
      <c r="E3623" s="20"/>
      <c r="F3623" s="24"/>
    </row>
    <row r="3624" spans="5:6" s="4" customFormat="1" ht="37.5" customHeight="1" x14ac:dyDescent="0.2">
      <c r="E3624" s="20"/>
      <c r="F3624" s="24"/>
    </row>
    <row r="3625" spans="5:6" s="4" customFormat="1" ht="37.5" customHeight="1" x14ac:dyDescent="0.2">
      <c r="E3625" s="20"/>
      <c r="F3625" s="24"/>
    </row>
    <row r="3626" spans="5:6" s="4" customFormat="1" ht="37.5" customHeight="1" x14ac:dyDescent="0.2">
      <c r="E3626" s="20"/>
      <c r="F3626" s="24"/>
    </row>
    <row r="3627" spans="5:6" s="4" customFormat="1" ht="37.5" customHeight="1" x14ac:dyDescent="0.2">
      <c r="E3627" s="20"/>
      <c r="F3627" s="24"/>
    </row>
    <row r="3628" spans="5:6" s="4" customFormat="1" ht="37.5" customHeight="1" x14ac:dyDescent="0.2">
      <c r="E3628" s="20"/>
      <c r="F3628" s="24"/>
    </row>
    <row r="3629" spans="5:6" s="4" customFormat="1" ht="37.5" customHeight="1" x14ac:dyDescent="0.2">
      <c r="E3629" s="20"/>
      <c r="F3629" s="24"/>
    </row>
    <row r="3630" spans="5:6" s="4" customFormat="1" ht="37.5" customHeight="1" x14ac:dyDescent="0.2">
      <c r="E3630" s="20"/>
      <c r="F3630" s="24"/>
    </row>
    <row r="3631" spans="5:6" s="4" customFormat="1" ht="37.5" customHeight="1" x14ac:dyDescent="0.2">
      <c r="E3631" s="20"/>
      <c r="F3631" s="24"/>
    </row>
    <row r="3632" spans="5:6" s="4" customFormat="1" ht="37.5" customHeight="1" x14ac:dyDescent="0.2">
      <c r="E3632" s="20"/>
      <c r="F3632" s="24"/>
    </row>
    <row r="3633" spans="5:6" s="4" customFormat="1" ht="37.5" customHeight="1" x14ac:dyDescent="0.2">
      <c r="E3633" s="20"/>
      <c r="F3633" s="24"/>
    </row>
    <row r="3634" spans="5:6" s="4" customFormat="1" ht="37.5" customHeight="1" x14ac:dyDescent="0.2">
      <c r="E3634" s="20"/>
      <c r="F3634" s="24"/>
    </row>
    <row r="3635" spans="5:6" s="4" customFormat="1" ht="37.5" customHeight="1" x14ac:dyDescent="0.2">
      <c r="E3635" s="20"/>
      <c r="F3635" s="24"/>
    </row>
    <row r="3636" spans="5:6" s="4" customFormat="1" ht="37.5" customHeight="1" x14ac:dyDescent="0.2">
      <c r="E3636" s="20"/>
      <c r="F3636" s="24"/>
    </row>
    <row r="3637" spans="5:6" s="4" customFormat="1" ht="37.5" customHeight="1" x14ac:dyDescent="0.2">
      <c r="E3637" s="20"/>
      <c r="F3637" s="24"/>
    </row>
    <row r="3638" spans="5:6" s="4" customFormat="1" ht="37.5" customHeight="1" x14ac:dyDescent="0.2">
      <c r="E3638" s="20"/>
      <c r="F3638" s="24"/>
    </row>
    <row r="3639" spans="5:6" s="4" customFormat="1" ht="37.5" customHeight="1" x14ac:dyDescent="0.2">
      <c r="E3639" s="20"/>
      <c r="F3639" s="24"/>
    </row>
    <row r="3640" spans="5:6" s="4" customFormat="1" ht="37.5" customHeight="1" x14ac:dyDescent="0.2">
      <c r="E3640" s="20"/>
      <c r="F3640" s="24"/>
    </row>
    <row r="3641" spans="5:6" s="4" customFormat="1" ht="37.5" customHeight="1" x14ac:dyDescent="0.2">
      <c r="E3641" s="20"/>
      <c r="F3641" s="24"/>
    </row>
    <row r="3642" spans="5:6" s="4" customFormat="1" ht="37.5" customHeight="1" x14ac:dyDescent="0.2">
      <c r="E3642" s="20"/>
      <c r="F3642" s="24"/>
    </row>
    <row r="3643" spans="5:6" s="4" customFormat="1" ht="37.5" customHeight="1" x14ac:dyDescent="0.2">
      <c r="E3643" s="20"/>
      <c r="F3643" s="24"/>
    </row>
    <row r="3644" spans="5:6" s="4" customFormat="1" ht="37.5" customHeight="1" x14ac:dyDescent="0.2">
      <c r="E3644" s="20"/>
      <c r="F3644" s="24"/>
    </row>
    <row r="3645" spans="5:6" s="4" customFormat="1" ht="37.5" customHeight="1" x14ac:dyDescent="0.2">
      <c r="E3645" s="20"/>
      <c r="F3645" s="24"/>
    </row>
    <row r="3646" spans="5:6" s="4" customFormat="1" ht="37.5" customHeight="1" x14ac:dyDescent="0.2">
      <c r="E3646" s="20"/>
      <c r="F3646" s="24"/>
    </row>
    <row r="3647" spans="5:6" s="4" customFormat="1" ht="37.5" customHeight="1" x14ac:dyDescent="0.2">
      <c r="E3647" s="20"/>
      <c r="F3647" s="24"/>
    </row>
    <row r="3648" spans="5:6" s="4" customFormat="1" ht="37.5" customHeight="1" x14ac:dyDescent="0.2">
      <c r="E3648" s="20"/>
      <c r="F3648" s="24"/>
    </row>
    <row r="3649" spans="5:6" s="4" customFormat="1" ht="37.5" customHeight="1" x14ac:dyDescent="0.2">
      <c r="E3649" s="20"/>
      <c r="F3649" s="24"/>
    </row>
    <row r="3650" spans="5:6" s="4" customFormat="1" ht="37.5" customHeight="1" x14ac:dyDescent="0.2">
      <c r="E3650" s="20"/>
      <c r="F3650" s="24"/>
    </row>
    <row r="3651" spans="5:6" s="4" customFormat="1" ht="37.5" customHeight="1" x14ac:dyDescent="0.2">
      <c r="E3651" s="20"/>
      <c r="F3651" s="24"/>
    </row>
    <row r="3652" spans="5:6" s="4" customFormat="1" ht="37.5" customHeight="1" x14ac:dyDescent="0.2">
      <c r="E3652" s="20"/>
      <c r="F3652" s="24"/>
    </row>
    <row r="3653" spans="5:6" s="4" customFormat="1" ht="37.5" customHeight="1" x14ac:dyDescent="0.2">
      <c r="E3653" s="20"/>
      <c r="F3653" s="24"/>
    </row>
    <row r="3654" spans="5:6" s="4" customFormat="1" ht="37.5" customHeight="1" x14ac:dyDescent="0.2">
      <c r="E3654" s="20"/>
      <c r="F3654" s="24"/>
    </row>
    <row r="3655" spans="5:6" s="4" customFormat="1" ht="37.5" customHeight="1" x14ac:dyDescent="0.2">
      <c r="E3655" s="20"/>
      <c r="F3655" s="24"/>
    </row>
    <row r="3656" spans="5:6" s="4" customFormat="1" ht="37.5" customHeight="1" x14ac:dyDescent="0.2">
      <c r="E3656" s="20"/>
      <c r="F3656" s="24"/>
    </row>
    <row r="3657" spans="5:6" s="4" customFormat="1" ht="37.5" customHeight="1" x14ac:dyDescent="0.2">
      <c r="E3657" s="20"/>
      <c r="F3657" s="24"/>
    </row>
    <row r="3658" spans="5:6" s="4" customFormat="1" ht="37.5" customHeight="1" x14ac:dyDescent="0.2">
      <c r="E3658" s="20"/>
      <c r="F3658" s="24"/>
    </row>
    <row r="3659" spans="5:6" s="4" customFormat="1" ht="37.5" customHeight="1" x14ac:dyDescent="0.2">
      <c r="E3659" s="20"/>
      <c r="F3659" s="24"/>
    </row>
    <row r="3660" spans="5:6" s="4" customFormat="1" ht="37.5" customHeight="1" x14ac:dyDescent="0.2">
      <c r="E3660" s="20"/>
      <c r="F3660" s="24"/>
    </row>
    <row r="3661" spans="5:6" s="4" customFormat="1" ht="37.5" customHeight="1" x14ac:dyDescent="0.2">
      <c r="E3661" s="20"/>
      <c r="F3661" s="24"/>
    </row>
    <row r="3662" spans="5:6" s="4" customFormat="1" ht="37.5" customHeight="1" x14ac:dyDescent="0.2">
      <c r="E3662" s="20"/>
      <c r="F3662" s="24"/>
    </row>
    <row r="3663" spans="5:6" s="4" customFormat="1" ht="37.5" customHeight="1" x14ac:dyDescent="0.2">
      <c r="E3663" s="20"/>
      <c r="F3663" s="24"/>
    </row>
    <row r="3664" spans="5:6" s="4" customFormat="1" ht="37.5" customHeight="1" x14ac:dyDescent="0.2">
      <c r="E3664" s="20"/>
      <c r="F3664" s="24"/>
    </row>
    <row r="3665" spans="5:6" s="4" customFormat="1" ht="37.5" customHeight="1" x14ac:dyDescent="0.2">
      <c r="E3665" s="20"/>
      <c r="F3665" s="24"/>
    </row>
    <row r="3666" spans="5:6" s="4" customFormat="1" ht="37.5" customHeight="1" x14ac:dyDescent="0.2">
      <c r="E3666" s="20"/>
      <c r="F3666" s="24"/>
    </row>
    <row r="3667" spans="5:6" s="4" customFormat="1" ht="37.5" customHeight="1" x14ac:dyDescent="0.2">
      <c r="E3667" s="20"/>
      <c r="F3667" s="24"/>
    </row>
    <row r="3668" spans="5:6" s="4" customFormat="1" ht="37.5" customHeight="1" x14ac:dyDescent="0.2">
      <c r="E3668" s="20"/>
      <c r="F3668" s="24"/>
    </row>
    <row r="3669" spans="5:6" s="4" customFormat="1" ht="37.5" customHeight="1" x14ac:dyDescent="0.2">
      <c r="E3669" s="20"/>
      <c r="F3669" s="24"/>
    </row>
    <row r="3670" spans="5:6" s="4" customFormat="1" ht="37.5" customHeight="1" x14ac:dyDescent="0.2">
      <c r="E3670" s="20"/>
      <c r="F3670" s="24"/>
    </row>
    <row r="3671" spans="5:6" s="4" customFormat="1" ht="37.5" customHeight="1" x14ac:dyDescent="0.2">
      <c r="E3671" s="20"/>
      <c r="F3671" s="24"/>
    </row>
    <row r="3672" spans="5:6" s="4" customFormat="1" ht="37.5" customHeight="1" x14ac:dyDescent="0.2">
      <c r="E3672" s="20"/>
      <c r="F3672" s="24"/>
    </row>
    <row r="3673" spans="5:6" s="4" customFormat="1" ht="37.5" customHeight="1" x14ac:dyDescent="0.2">
      <c r="E3673" s="20"/>
      <c r="F3673" s="24"/>
    </row>
    <row r="3674" spans="5:6" s="4" customFormat="1" ht="37.5" customHeight="1" x14ac:dyDescent="0.2">
      <c r="E3674" s="20"/>
      <c r="F3674" s="24"/>
    </row>
    <row r="3675" spans="5:6" s="4" customFormat="1" ht="37.5" customHeight="1" x14ac:dyDescent="0.2">
      <c r="E3675" s="20"/>
      <c r="F3675" s="24"/>
    </row>
    <row r="3676" spans="5:6" s="4" customFormat="1" ht="37.5" customHeight="1" x14ac:dyDescent="0.2">
      <c r="E3676" s="20"/>
      <c r="F3676" s="24"/>
    </row>
    <row r="3677" spans="5:6" s="4" customFormat="1" ht="37.5" customHeight="1" x14ac:dyDescent="0.2">
      <c r="E3677" s="20"/>
      <c r="F3677" s="24"/>
    </row>
    <row r="3678" spans="5:6" s="4" customFormat="1" ht="37.5" customHeight="1" x14ac:dyDescent="0.2">
      <c r="E3678" s="20"/>
      <c r="F3678" s="24"/>
    </row>
    <row r="3679" spans="5:6" s="4" customFormat="1" ht="37.5" customHeight="1" x14ac:dyDescent="0.2">
      <c r="E3679" s="20"/>
      <c r="F3679" s="24"/>
    </row>
    <row r="3680" spans="5:6" s="4" customFormat="1" ht="37.5" customHeight="1" x14ac:dyDescent="0.2">
      <c r="E3680" s="20"/>
      <c r="F3680" s="24"/>
    </row>
    <row r="3681" spans="5:6" s="4" customFormat="1" ht="37.5" customHeight="1" x14ac:dyDescent="0.2">
      <c r="E3681" s="20"/>
      <c r="F3681" s="24"/>
    </row>
    <row r="3682" spans="5:6" s="4" customFormat="1" ht="37.5" customHeight="1" x14ac:dyDescent="0.2">
      <c r="E3682" s="20"/>
      <c r="F3682" s="24"/>
    </row>
    <row r="3683" spans="5:6" s="4" customFormat="1" ht="37.5" customHeight="1" x14ac:dyDescent="0.2">
      <c r="E3683" s="20"/>
      <c r="F3683" s="24"/>
    </row>
    <row r="3684" spans="5:6" s="4" customFormat="1" ht="37.5" customHeight="1" x14ac:dyDescent="0.2">
      <c r="E3684" s="20"/>
      <c r="F3684" s="24"/>
    </row>
    <row r="3685" spans="5:6" s="4" customFormat="1" ht="37.5" customHeight="1" x14ac:dyDescent="0.2">
      <c r="E3685" s="20"/>
      <c r="F3685" s="24"/>
    </row>
    <row r="3686" spans="5:6" s="4" customFormat="1" ht="37.5" customHeight="1" x14ac:dyDescent="0.2">
      <c r="E3686" s="20"/>
      <c r="F3686" s="24"/>
    </row>
    <row r="3687" spans="5:6" s="4" customFormat="1" ht="37.5" customHeight="1" x14ac:dyDescent="0.2">
      <c r="E3687" s="20"/>
      <c r="F3687" s="24"/>
    </row>
    <row r="3688" spans="5:6" s="4" customFormat="1" ht="37.5" customHeight="1" x14ac:dyDescent="0.2">
      <c r="E3688" s="20"/>
      <c r="F3688" s="24"/>
    </row>
    <row r="3689" spans="5:6" s="4" customFormat="1" ht="37.5" customHeight="1" x14ac:dyDescent="0.2">
      <c r="E3689" s="20"/>
      <c r="F3689" s="24"/>
    </row>
    <row r="3690" spans="5:6" s="4" customFormat="1" ht="37.5" customHeight="1" x14ac:dyDescent="0.2">
      <c r="E3690" s="20"/>
      <c r="F3690" s="24"/>
    </row>
    <row r="3691" spans="5:6" s="4" customFormat="1" ht="37.5" customHeight="1" x14ac:dyDescent="0.2">
      <c r="E3691" s="20"/>
      <c r="F3691" s="24"/>
    </row>
    <row r="3692" spans="5:6" s="4" customFormat="1" ht="37.5" customHeight="1" x14ac:dyDescent="0.2">
      <c r="E3692" s="20"/>
      <c r="F3692" s="24"/>
    </row>
    <row r="3693" spans="5:6" s="4" customFormat="1" ht="37.5" customHeight="1" x14ac:dyDescent="0.2">
      <c r="E3693" s="20"/>
      <c r="F3693" s="24"/>
    </row>
    <row r="3694" spans="5:6" s="4" customFormat="1" ht="37.5" customHeight="1" x14ac:dyDescent="0.2">
      <c r="E3694" s="20"/>
      <c r="F3694" s="24"/>
    </row>
    <row r="3695" spans="5:6" s="4" customFormat="1" ht="37.5" customHeight="1" x14ac:dyDescent="0.2">
      <c r="E3695" s="20"/>
      <c r="F3695" s="24"/>
    </row>
    <row r="3696" spans="5:6" s="4" customFormat="1" ht="37.5" customHeight="1" x14ac:dyDescent="0.2">
      <c r="E3696" s="20"/>
      <c r="F3696" s="24"/>
    </row>
    <row r="3697" spans="5:6" s="4" customFormat="1" ht="37.5" customHeight="1" x14ac:dyDescent="0.2">
      <c r="E3697" s="20"/>
      <c r="F3697" s="24"/>
    </row>
    <row r="3698" spans="5:6" s="4" customFormat="1" ht="37.5" customHeight="1" x14ac:dyDescent="0.2">
      <c r="E3698" s="20"/>
      <c r="F3698" s="24"/>
    </row>
    <row r="3699" spans="5:6" s="4" customFormat="1" ht="37.5" customHeight="1" x14ac:dyDescent="0.2">
      <c r="E3699" s="20"/>
      <c r="F3699" s="24"/>
    </row>
    <row r="3700" spans="5:6" s="4" customFormat="1" ht="37.5" customHeight="1" x14ac:dyDescent="0.2">
      <c r="E3700" s="20"/>
      <c r="F3700" s="24"/>
    </row>
    <row r="3701" spans="5:6" s="4" customFormat="1" ht="37.5" customHeight="1" x14ac:dyDescent="0.2">
      <c r="E3701" s="20"/>
      <c r="F3701" s="24"/>
    </row>
    <row r="3702" spans="5:6" s="4" customFormat="1" ht="37.5" customHeight="1" x14ac:dyDescent="0.2">
      <c r="E3702" s="20"/>
      <c r="F3702" s="24"/>
    </row>
    <row r="3703" spans="5:6" s="4" customFormat="1" ht="37.5" customHeight="1" x14ac:dyDescent="0.2">
      <c r="E3703" s="20"/>
      <c r="F3703" s="24"/>
    </row>
    <row r="3704" spans="5:6" s="4" customFormat="1" ht="37.5" customHeight="1" x14ac:dyDescent="0.2">
      <c r="E3704" s="20"/>
      <c r="F3704" s="24"/>
    </row>
    <row r="3705" spans="5:6" s="4" customFormat="1" ht="37.5" customHeight="1" x14ac:dyDescent="0.2">
      <c r="E3705" s="20"/>
      <c r="F3705" s="24"/>
    </row>
    <row r="3706" spans="5:6" s="4" customFormat="1" ht="37.5" customHeight="1" x14ac:dyDescent="0.2">
      <c r="E3706" s="20"/>
      <c r="F3706" s="24"/>
    </row>
    <row r="3707" spans="5:6" s="4" customFormat="1" ht="37.5" customHeight="1" x14ac:dyDescent="0.2">
      <c r="E3707" s="20"/>
      <c r="F3707" s="24"/>
    </row>
    <row r="3708" spans="5:6" s="4" customFormat="1" ht="37.5" customHeight="1" x14ac:dyDescent="0.2">
      <c r="E3708" s="20"/>
      <c r="F3708" s="24"/>
    </row>
    <row r="3709" spans="5:6" s="4" customFormat="1" ht="37.5" customHeight="1" x14ac:dyDescent="0.2">
      <c r="E3709" s="20"/>
      <c r="F3709" s="24"/>
    </row>
    <row r="3710" spans="5:6" s="4" customFormat="1" ht="37.5" customHeight="1" x14ac:dyDescent="0.2">
      <c r="E3710" s="20"/>
      <c r="F3710" s="24"/>
    </row>
    <row r="3711" spans="5:6" s="4" customFormat="1" ht="37.5" customHeight="1" x14ac:dyDescent="0.2">
      <c r="E3711" s="20"/>
      <c r="F3711" s="24"/>
    </row>
    <row r="3712" spans="5:6" s="4" customFormat="1" ht="37.5" customHeight="1" x14ac:dyDescent="0.2">
      <c r="E3712" s="20"/>
      <c r="F3712" s="24"/>
    </row>
    <row r="3713" spans="5:6" s="4" customFormat="1" ht="37.5" customHeight="1" x14ac:dyDescent="0.2">
      <c r="E3713" s="20"/>
      <c r="F3713" s="24"/>
    </row>
    <row r="3714" spans="5:6" s="4" customFormat="1" ht="37.5" customHeight="1" x14ac:dyDescent="0.2">
      <c r="E3714" s="20"/>
      <c r="F3714" s="24"/>
    </row>
    <row r="3715" spans="5:6" s="4" customFormat="1" ht="37.5" customHeight="1" x14ac:dyDescent="0.2">
      <c r="E3715" s="20"/>
      <c r="F3715" s="24"/>
    </row>
    <row r="3716" spans="5:6" s="4" customFormat="1" ht="37.5" customHeight="1" x14ac:dyDescent="0.2">
      <c r="E3716" s="20"/>
      <c r="F3716" s="24"/>
    </row>
    <row r="3717" spans="5:6" s="4" customFormat="1" ht="37.5" customHeight="1" x14ac:dyDescent="0.2">
      <c r="E3717" s="20"/>
      <c r="F3717" s="24"/>
    </row>
    <row r="3718" spans="5:6" s="4" customFormat="1" ht="37.5" customHeight="1" x14ac:dyDescent="0.2">
      <c r="E3718" s="20"/>
      <c r="F3718" s="24"/>
    </row>
    <row r="3719" spans="5:6" s="4" customFormat="1" ht="37.5" customHeight="1" x14ac:dyDescent="0.2">
      <c r="E3719" s="20"/>
      <c r="F3719" s="24"/>
    </row>
    <row r="3720" spans="5:6" s="4" customFormat="1" ht="37.5" customHeight="1" x14ac:dyDescent="0.2">
      <c r="E3720" s="20"/>
      <c r="F3720" s="24"/>
    </row>
    <row r="3721" spans="5:6" s="4" customFormat="1" ht="37.5" customHeight="1" x14ac:dyDescent="0.2">
      <c r="E3721" s="20"/>
      <c r="F3721" s="24"/>
    </row>
    <row r="3722" spans="5:6" s="4" customFormat="1" ht="37.5" customHeight="1" x14ac:dyDescent="0.2">
      <c r="E3722" s="20"/>
      <c r="F3722" s="24"/>
    </row>
    <row r="3723" spans="5:6" s="4" customFormat="1" ht="37.5" customHeight="1" x14ac:dyDescent="0.2">
      <c r="E3723" s="20"/>
      <c r="F3723" s="24"/>
    </row>
    <row r="3724" spans="5:6" s="4" customFormat="1" ht="37.5" customHeight="1" x14ac:dyDescent="0.2">
      <c r="E3724" s="20"/>
      <c r="F3724" s="24"/>
    </row>
    <row r="3725" spans="5:6" s="4" customFormat="1" ht="37.5" customHeight="1" x14ac:dyDescent="0.2">
      <c r="E3725" s="20"/>
      <c r="F3725" s="24"/>
    </row>
    <row r="3726" spans="5:6" s="4" customFormat="1" ht="37.5" customHeight="1" x14ac:dyDescent="0.2">
      <c r="E3726" s="20"/>
      <c r="F3726" s="24"/>
    </row>
    <row r="3727" spans="5:6" s="4" customFormat="1" ht="37.5" customHeight="1" x14ac:dyDescent="0.2">
      <c r="E3727" s="20"/>
      <c r="F3727" s="24"/>
    </row>
    <row r="3728" spans="5:6" s="4" customFormat="1" ht="37.5" customHeight="1" x14ac:dyDescent="0.2">
      <c r="E3728" s="20"/>
      <c r="F3728" s="24"/>
    </row>
    <row r="3729" spans="5:6" s="4" customFormat="1" ht="37.5" customHeight="1" x14ac:dyDescent="0.2">
      <c r="E3729" s="20"/>
      <c r="F3729" s="24"/>
    </row>
    <row r="3730" spans="5:6" s="4" customFormat="1" ht="37.5" customHeight="1" x14ac:dyDescent="0.2">
      <c r="E3730" s="20"/>
      <c r="F3730" s="24"/>
    </row>
    <row r="3731" spans="5:6" s="4" customFormat="1" ht="37.5" customHeight="1" x14ac:dyDescent="0.2">
      <c r="E3731" s="20"/>
      <c r="F3731" s="24"/>
    </row>
    <row r="3732" spans="5:6" s="4" customFormat="1" ht="37.5" customHeight="1" x14ac:dyDescent="0.2">
      <c r="E3732" s="20"/>
      <c r="F3732" s="24"/>
    </row>
    <row r="3733" spans="5:6" s="4" customFormat="1" ht="37.5" customHeight="1" x14ac:dyDescent="0.2">
      <c r="E3733" s="20"/>
      <c r="F3733" s="24"/>
    </row>
    <row r="3734" spans="5:6" s="4" customFormat="1" ht="37.5" customHeight="1" x14ac:dyDescent="0.2">
      <c r="E3734" s="20"/>
      <c r="F3734" s="24"/>
    </row>
    <row r="3735" spans="5:6" s="4" customFormat="1" ht="37.5" customHeight="1" x14ac:dyDescent="0.2">
      <c r="E3735" s="20"/>
      <c r="F3735" s="24"/>
    </row>
    <row r="3736" spans="5:6" s="4" customFormat="1" ht="37.5" customHeight="1" x14ac:dyDescent="0.2">
      <c r="E3736" s="20"/>
      <c r="F3736" s="24"/>
    </row>
    <row r="3737" spans="5:6" s="4" customFormat="1" ht="37.5" customHeight="1" x14ac:dyDescent="0.2">
      <c r="E3737" s="20"/>
      <c r="F3737" s="24"/>
    </row>
    <row r="3738" spans="5:6" s="4" customFormat="1" ht="37.5" customHeight="1" x14ac:dyDescent="0.2">
      <c r="E3738" s="20"/>
      <c r="F3738" s="24"/>
    </row>
    <row r="3739" spans="5:6" s="4" customFormat="1" ht="37.5" customHeight="1" x14ac:dyDescent="0.2">
      <c r="E3739" s="20"/>
      <c r="F3739" s="24"/>
    </row>
    <row r="3740" spans="5:6" s="4" customFormat="1" ht="37.5" customHeight="1" x14ac:dyDescent="0.2">
      <c r="E3740" s="20"/>
      <c r="F3740" s="24"/>
    </row>
    <row r="3741" spans="5:6" s="4" customFormat="1" ht="37.5" customHeight="1" x14ac:dyDescent="0.2">
      <c r="E3741" s="20"/>
      <c r="F3741" s="24"/>
    </row>
    <row r="3742" spans="5:6" s="4" customFormat="1" ht="37.5" customHeight="1" x14ac:dyDescent="0.2">
      <c r="E3742" s="20"/>
      <c r="F3742" s="24"/>
    </row>
    <row r="3743" spans="5:6" s="4" customFormat="1" ht="37.5" customHeight="1" x14ac:dyDescent="0.2">
      <c r="E3743" s="20"/>
      <c r="F3743" s="24"/>
    </row>
    <row r="3744" spans="5:6" s="4" customFormat="1" ht="37.5" customHeight="1" x14ac:dyDescent="0.2">
      <c r="E3744" s="20"/>
      <c r="F3744" s="24"/>
    </row>
    <row r="3745" spans="5:6" s="4" customFormat="1" ht="37.5" customHeight="1" x14ac:dyDescent="0.2">
      <c r="E3745" s="20"/>
      <c r="F3745" s="24"/>
    </row>
    <row r="3746" spans="5:6" s="4" customFormat="1" ht="37.5" customHeight="1" x14ac:dyDescent="0.2">
      <c r="E3746" s="20"/>
      <c r="F3746" s="24"/>
    </row>
    <row r="3747" spans="5:6" s="4" customFormat="1" ht="37.5" customHeight="1" x14ac:dyDescent="0.2">
      <c r="E3747" s="20"/>
      <c r="F3747" s="24"/>
    </row>
    <row r="3748" spans="5:6" s="4" customFormat="1" ht="37.5" customHeight="1" x14ac:dyDescent="0.2">
      <c r="E3748" s="20"/>
      <c r="F3748" s="24"/>
    </row>
    <row r="3749" spans="5:6" s="4" customFormat="1" ht="37.5" customHeight="1" x14ac:dyDescent="0.2">
      <c r="E3749" s="20"/>
      <c r="F3749" s="24"/>
    </row>
    <row r="3750" spans="5:6" s="4" customFormat="1" ht="37.5" customHeight="1" x14ac:dyDescent="0.2">
      <c r="E3750" s="20"/>
      <c r="F3750" s="24"/>
    </row>
    <row r="3751" spans="5:6" s="4" customFormat="1" ht="37.5" customHeight="1" x14ac:dyDescent="0.2">
      <c r="E3751" s="20"/>
      <c r="F3751" s="24"/>
    </row>
    <row r="3752" spans="5:6" s="4" customFormat="1" ht="37.5" customHeight="1" x14ac:dyDescent="0.2">
      <c r="E3752" s="20"/>
      <c r="F3752" s="24"/>
    </row>
    <row r="3753" spans="5:6" s="4" customFormat="1" ht="37.5" customHeight="1" x14ac:dyDescent="0.2">
      <c r="E3753" s="20"/>
      <c r="F3753" s="24"/>
    </row>
    <row r="3754" spans="5:6" s="4" customFormat="1" ht="37.5" customHeight="1" x14ac:dyDescent="0.2">
      <c r="E3754" s="20"/>
      <c r="F3754" s="24"/>
    </row>
    <row r="3755" spans="5:6" s="4" customFormat="1" ht="37.5" customHeight="1" x14ac:dyDescent="0.2">
      <c r="E3755" s="20"/>
      <c r="F3755" s="24"/>
    </row>
    <row r="3756" spans="5:6" s="4" customFormat="1" ht="37.5" customHeight="1" x14ac:dyDescent="0.2">
      <c r="E3756" s="20"/>
      <c r="F3756" s="24"/>
    </row>
    <row r="3757" spans="5:6" s="4" customFormat="1" ht="37.5" customHeight="1" x14ac:dyDescent="0.2">
      <c r="E3757" s="20"/>
      <c r="F3757" s="24"/>
    </row>
    <row r="3758" spans="5:6" s="4" customFormat="1" ht="37.5" customHeight="1" x14ac:dyDescent="0.2">
      <c r="E3758" s="20"/>
      <c r="F3758" s="24"/>
    </row>
    <row r="3759" spans="5:6" s="4" customFormat="1" ht="37.5" customHeight="1" x14ac:dyDescent="0.2">
      <c r="E3759" s="20"/>
      <c r="F3759" s="24"/>
    </row>
    <row r="3760" spans="5:6" s="4" customFormat="1" ht="37.5" customHeight="1" x14ac:dyDescent="0.2">
      <c r="E3760" s="20"/>
      <c r="F3760" s="24"/>
    </row>
    <row r="3761" spans="5:6" s="4" customFormat="1" ht="37.5" customHeight="1" x14ac:dyDescent="0.2">
      <c r="E3761" s="20"/>
      <c r="F3761" s="24"/>
    </row>
    <row r="3762" spans="5:6" s="4" customFormat="1" ht="37.5" customHeight="1" x14ac:dyDescent="0.2">
      <c r="E3762" s="20"/>
      <c r="F3762" s="24"/>
    </row>
    <row r="3763" spans="5:6" s="4" customFormat="1" ht="37.5" customHeight="1" x14ac:dyDescent="0.2">
      <c r="E3763" s="20"/>
      <c r="F3763" s="24"/>
    </row>
    <row r="3764" spans="5:6" s="4" customFormat="1" ht="37.5" customHeight="1" x14ac:dyDescent="0.2">
      <c r="E3764" s="20"/>
      <c r="F3764" s="24"/>
    </row>
    <row r="3765" spans="5:6" s="4" customFormat="1" ht="37.5" customHeight="1" x14ac:dyDescent="0.2">
      <c r="E3765" s="20"/>
      <c r="F3765" s="24"/>
    </row>
    <row r="3766" spans="5:6" s="4" customFormat="1" ht="37.5" customHeight="1" x14ac:dyDescent="0.2">
      <c r="E3766" s="20"/>
      <c r="F3766" s="24"/>
    </row>
    <row r="3767" spans="5:6" s="4" customFormat="1" ht="37.5" customHeight="1" x14ac:dyDescent="0.2">
      <c r="E3767" s="20"/>
      <c r="F3767" s="24"/>
    </row>
    <row r="3768" spans="5:6" s="4" customFormat="1" ht="37.5" customHeight="1" x14ac:dyDescent="0.2">
      <c r="E3768" s="20"/>
      <c r="F3768" s="24"/>
    </row>
    <row r="3769" spans="5:6" s="4" customFormat="1" ht="37.5" customHeight="1" x14ac:dyDescent="0.2">
      <c r="E3769" s="20"/>
      <c r="F3769" s="24"/>
    </row>
    <row r="3770" spans="5:6" s="4" customFormat="1" ht="37.5" customHeight="1" x14ac:dyDescent="0.2">
      <c r="E3770" s="20"/>
      <c r="F3770" s="24"/>
    </row>
    <row r="3771" spans="5:6" s="4" customFormat="1" ht="37.5" customHeight="1" x14ac:dyDescent="0.2">
      <c r="E3771" s="20"/>
      <c r="F3771" s="24"/>
    </row>
    <row r="3772" spans="5:6" s="4" customFormat="1" ht="37.5" customHeight="1" x14ac:dyDescent="0.2">
      <c r="E3772" s="20"/>
      <c r="F3772" s="24"/>
    </row>
    <row r="3773" spans="5:6" s="4" customFormat="1" ht="37.5" customHeight="1" x14ac:dyDescent="0.2">
      <c r="E3773" s="20"/>
      <c r="F3773" s="24"/>
    </row>
    <row r="3774" spans="5:6" s="4" customFormat="1" ht="37.5" customHeight="1" x14ac:dyDescent="0.2">
      <c r="E3774" s="20"/>
      <c r="F3774" s="24"/>
    </row>
    <row r="3775" spans="5:6" s="4" customFormat="1" ht="37.5" customHeight="1" x14ac:dyDescent="0.2">
      <c r="E3775" s="20"/>
      <c r="F3775" s="24"/>
    </row>
    <row r="3776" spans="5:6" s="4" customFormat="1" ht="37.5" customHeight="1" x14ac:dyDescent="0.2">
      <c r="E3776" s="20"/>
      <c r="F3776" s="24"/>
    </row>
    <row r="3777" spans="5:6" s="4" customFormat="1" ht="37.5" customHeight="1" x14ac:dyDescent="0.2">
      <c r="E3777" s="20"/>
      <c r="F3777" s="24"/>
    </row>
    <row r="3778" spans="5:6" s="4" customFormat="1" ht="37.5" customHeight="1" x14ac:dyDescent="0.2">
      <c r="E3778" s="20"/>
      <c r="F3778" s="24"/>
    </row>
    <row r="3779" spans="5:6" s="4" customFormat="1" ht="37.5" customHeight="1" x14ac:dyDescent="0.2">
      <c r="E3779" s="20"/>
      <c r="F3779" s="24"/>
    </row>
    <row r="3780" spans="5:6" s="4" customFormat="1" ht="37.5" customHeight="1" x14ac:dyDescent="0.2">
      <c r="E3780" s="20"/>
      <c r="F3780" s="24"/>
    </row>
    <row r="3781" spans="5:6" s="4" customFormat="1" ht="37.5" customHeight="1" x14ac:dyDescent="0.2">
      <c r="E3781" s="20"/>
      <c r="F3781" s="24"/>
    </row>
    <row r="3782" spans="5:6" s="4" customFormat="1" ht="37.5" customHeight="1" x14ac:dyDescent="0.2">
      <c r="E3782" s="20"/>
      <c r="F3782" s="24"/>
    </row>
    <row r="3783" spans="5:6" s="4" customFormat="1" ht="37.5" customHeight="1" x14ac:dyDescent="0.2">
      <c r="E3783" s="20"/>
      <c r="F3783" s="24"/>
    </row>
    <row r="3784" spans="5:6" s="4" customFormat="1" ht="37.5" customHeight="1" x14ac:dyDescent="0.2">
      <c r="E3784" s="20"/>
      <c r="F3784" s="24"/>
    </row>
    <row r="3785" spans="5:6" s="4" customFormat="1" ht="37.5" customHeight="1" x14ac:dyDescent="0.2">
      <c r="E3785" s="20"/>
      <c r="F3785" s="24"/>
    </row>
    <row r="3786" spans="5:6" s="4" customFormat="1" ht="37.5" customHeight="1" x14ac:dyDescent="0.2">
      <c r="E3786" s="20"/>
      <c r="F3786" s="24"/>
    </row>
    <row r="3787" spans="5:6" s="4" customFormat="1" ht="37.5" customHeight="1" x14ac:dyDescent="0.2">
      <c r="E3787" s="20"/>
      <c r="F3787" s="24"/>
    </row>
    <row r="3788" spans="5:6" s="4" customFormat="1" ht="37.5" customHeight="1" x14ac:dyDescent="0.2">
      <c r="E3788" s="20"/>
      <c r="F3788" s="24"/>
    </row>
    <row r="3789" spans="5:6" s="4" customFormat="1" ht="37.5" customHeight="1" x14ac:dyDescent="0.2">
      <c r="E3789" s="20"/>
      <c r="F3789" s="24"/>
    </row>
    <row r="3790" spans="5:6" s="4" customFormat="1" ht="37.5" customHeight="1" x14ac:dyDescent="0.2">
      <c r="E3790" s="20"/>
      <c r="F3790" s="24"/>
    </row>
    <row r="3791" spans="5:6" s="4" customFormat="1" ht="37.5" customHeight="1" x14ac:dyDescent="0.2">
      <c r="E3791" s="20"/>
      <c r="F3791" s="24"/>
    </row>
    <row r="3792" spans="5:6" s="4" customFormat="1" ht="37.5" customHeight="1" x14ac:dyDescent="0.2">
      <c r="E3792" s="20"/>
      <c r="F3792" s="24"/>
    </row>
    <row r="3793" spans="5:6" s="4" customFormat="1" ht="37.5" customHeight="1" x14ac:dyDescent="0.2">
      <c r="E3793" s="20"/>
      <c r="F3793" s="24"/>
    </row>
    <row r="3794" spans="5:6" s="4" customFormat="1" ht="37.5" customHeight="1" x14ac:dyDescent="0.2">
      <c r="E3794" s="20"/>
      <c r="F3794" s="24"/>
    </row>
    <row r="3795" spans="5:6" s="4" customFormat="1" ht="37.5" customHeight="1" x14ac:dyDescent="0.2">
      <c r="E3795" s="20"/>
      <c r="F3795" s="24"/>
    </row>
    <row r="3796" spans="5:6" s="4" customFormat="1" ht="37.5" customHeight="1" x14ac:dyDescent="0.2">
      <c r="E3796" s="20"/>
      <c r="F3796" s="24"/>
    </row>
    <row r="3797" spans="5:6" s="4" customFormat="1" ht="37.5" customHeight="1" x14ac:dyDescent="0.2">
      <c r="E3797" s="20"/>
      <c r="F3797" s="24"/>
    </row>
    <row r="3798" spans="5:6" s="4" customFormat="1" ht="37.5" customHeight="1" x14ac:dyDescent="0.2">
      <c r="E3798" s="20"/>
      <c r="F3798" s="24"/>
    </row>
    <row r="3799" spans="5:6" s="4" customFormat="1" ht="37.5" customHeight="1" x14ac:dyDescent="0.2">
      <c r="E3799" s="20"/>
      <c r="F3799" s="24"/>
    </row>
    <row r="3800" spans="5:6" s="4" customFormat="1" ht="37.5" customHeight="1" x14ac:dyDescent="0.2">
      <c r="E3800" s="20"/>
      <c r="F3800" s="24"/>
    </row>
    <row r="3801" spans="5:6" s="4" customFormat="1" ht="37.5" customHeight="1" x14ac:dyDescent="0.2">
      <c r="E3801" s="20"/>
      <c r="F3801" s="24"/>
    </row>
    <row r="3802" spans="5:6" s="4" customFormat="1" ht="37.5" customHeight="1" x14ac:dyDescent="0.2">
      <c r="E3802" s="20"/>
      <c r="F3802" s="24"/>
    </row>
    <row r="3803" spans="5:6" s="4" customFormat="1" ht="37.5" customHeight="1" x14ac:dyDescent="0.2">
      <c r="E3803" s="20"/>
      <c r="F3803" s="24"/>
    </row>
    <row r="3804" spans="5:6" s="4" customFormat="1" ht="37.5" customHeight="1" x14ac:dyDescent="0.2">
      <c r="E3804" s="20"/>
      <c r="F3804" s="24"/>
    </row>
    <row r="3805" spans="5:6" s="4" customFormat="1" ht="37.5" customHeight="1" x14ac:dyDescent="0.2">
      <c r="E3805" s="20"/>
      <c r="F3805" s="24"/>
    </row>
    <row r="3806" spans="5:6" s="4" customFormat="1" ht="37.5" customHeight="1" x14ac:dyDescent="0.2">
      <c r="E3806" s="20"/>
      <c r="F3806" s="24"/>
    </row>
    <row r="3807" spans="5:6" s="4" customFormat="1" ht="37.5" customHeight="1" x14ac:dyDescent="0.2">
      <c r="E3807" s="20"/>
      <c r="F3807" s="24"/>
    </row>
    <row r="3808" spans="5:6" s="4" customFormat="1" ht="37.5" customHeight="1" x14ac:dyDescent="0.2">
      <c r="E3808" s="20"/>
      <c r="F3808" s="24"/>
    </row>
    <row r="3809" spans="5:6" s="4" customFormat="1" ht="37.5" customHeight="1" x14ac:dyDescent="0.2">
      <c r="E3809" s="20"/>
      <c r="F3809" s="24"/>
    </row>
    <row r="3810" spans="5:6" s="4" customFormat="1" ht="37.5" customHeight="1" x14ac:dyDescent="0.2">
      <c r="E3810" s="20"/>
      <c r="F3810" s="24"/>
    </row>
    <row r="3811" spans="5:6" s="4" customFormat="1" ht="37.5" customHeight="1" x14ac:dyDescent="0.2">
      <c r="E3811" s="20"/>
      <c r="F3811" s="24"/>
    </row>
    <row r="3812" spans="5:6" s="4" customFormat="1" ht="37.5" customHeight="1" x14ac:dyDescent="0.2">
      <c r="E3812" s="20"/>
      <c r="F3812" s="24"/>
    </row>
    <row r="3813" spans="5:6" s="4" customFormat="1" ht="37.5" customHeight="1" x14ac:dyDescent="0.2">
      <c r="E3813" s="20"/>
      <c r="F3813" s="24"/>
    </row>
    <row r="3814" spans="5:6" s="4" customFormat="1" ht="37.5" customHeight="1" x14ac:dyDescent="0.2">
      <c r="E3814" s="20"/>
      <c r="F3814" s="24"/>
    </row>
    <row r="3815" spans="5:6" s="4" customFormat="1" ht="37.5" customHeight="1" x14ac:dyDescent="0.2">
      <c r="E3815" s="20"/>
      <c r="F3815" s="24"/>
    </row>
    <row r="3816" spans="5:6" s="4" customFormat="1" ht="37.5" customHeight="1" x14ac:dyDescent="0.2">
      <c r="E3816" s="20"/>
      <c r="F3816" s="24"/>
    </row>
    <row r="3817" spans="5:6" s="4" customFormat="1" ht="37.5" customHeight="1" x14ac:dyDescent="0.2">
      <c r="E3817" s="20"/>
      <c r="F3817" s="24"/>
    </row>
    <row r="3818" spans="5:6" s="4" customFormat="1" ht="37.5" customHeight="1" x14ac:dyDescent="0.2">
      <c r="E3818" s="20"/>
      <c r="F3818" s="24"/>
    </row>
    <row r="3819" spans="5:6" s="4" customFormat="1" ht="37.5" customHeight="1" x14ac:dyDescent="0.2">
      <c r="E3819" s="20"/>
      <c r="F3819" s="24"/>
    </row>
    <row r="3820" spans="5:6" s="4" customFormat="1" ht="37.5" customHeight="1" x14ac:dyDescent="0.2">
      <c r="E3820" s="20"/>
      <c r="F3820" s="24"/>
    </row>
    <row r="3821" spans="5:6" s="4" customFormat="1" ht="37.5" customHeight="1" x14ac:dyDescent="0.2">
      <c r="E3821" s="20"/>
      <c r="F3821" s="24"/>
    </row>
    <row r="3822" spans="5:6" s="4" customFormat="1" ht="37.5" customHeight="1" x14ac:dyDescent="0.2">
      <c r="E3822" s="20"/>
      <c r="F3822" s="24"/>
    </row>
    <row r="3823" spans="5:6" s="4" customFormat="1" ht="37.5" customHeight="1" x14ac:dyDescent="0.2">
      <c r="E3823" s="20"/>
      <c r="F3823" s="24"/>
    </row>
    <row r="3824" spans="5:6" s="4" customFormat="1" ht="37.5" customHeight="1" x14ac:dyDescent="0.2">
      <c r="E3824" s="20"/>
      <c r="F3824" s="24"/>
    </row>
    <row r="3825" spans="5:6" s="4" customFormat="1" ht="37.5" customHeight="1" x14ac:dyDescent="0.2">
      <c r="E3825" s="20"/>
      <c r="F3825" s="24"/>
    </row>
    <row r="3826" spans="5:6" s="4" customFormat="1" ht="37.5" customHeight="1" x14ac:dyDescent="0.2">
      <c r="E3826" s="20"/>
      <c r="F3826" s="24"/>
    </row>
    <row r="3827" spans="5:6" s="4" customFormat="1" ht="37.5" customHeight="1" x14ac:dyDescent="0.2">
      <c r="E3827" s="20"/>
      <c r="F3827" s="24"/>
    </row>
    <row r="3828" spans="5:6" s="4" customFormat="1" ht="37.5" customHeight="1" x14ac:dyDescent="0.2">
      <c r="E3828" s="20"/>
      <c r="F3828" s="24"/>
    </row>
    <row r="3829" spans="5:6" s="4" customFormat="1" ht="37.5" customHeight="1" x14ac:dyDescent="0.2">
      <c r="E3829" s="20"/>
      <c r="F3829" s="24"/>
    </row>
    <row r="3830" spans="5:6" s="4" customFormat="1" ht="37.5" customHeight="1" x14ac:dyDescent="0.2">
      <c r="E3830" s="20"/>
      <c r="F3830" s="24"/>
    </row>
    <row r="3831" spans="5:6" s="4" customFormat="1" ht="37.5" customHeight="1" x14ac:dyDescent="0.2">
      <c r="E3831" s="20"/>
      <c r="F3831" s="24"/>
    </row>
    <row r="3832" spans="5:6" s="4" customFormat="1" ht="37.5" customHeight="1" x14ac:dyDescent="0.2">
      <c r="E3832" s="20"/>
      <c r="F3832" s="24"/>
    </row>
    <row r="3833" spans="5:6" s="4" customFormat="1" ht="37.5" customHeight="1" x14ac:dyDescent="0.2">
      <c r="E3833" s="20"/>
      <c r="F3833" s="24"/>
    </row>
    <row r="3834" spans="5:6" s="4" customFormat="1" ht="37.5" customHeight="1" x14ac:dyDescent="0.2">
      <c r="E3834" s="20"/>
      <c r="F3834" s="24"/>
    </row>
    <row r="3835" spans="5:6" s="4" customFormat="1" ht="37.5" customHeight="1" x14ac:dyDescent="0.2">
      <c r="E3835" s="20"/>
      <c r="F3835" s="24"/>
    </row>
    <row r="3836" spans="5:6" s="4" customFormat="1" ht="37.5" customHeight="1" x14ac:dyDescent="0.2">
      <c r="E3836" s="20"/>
      <c r="F3836" s="24"/>
    </row>
    <row r="3837" spans="5:6" s="4" customFormat="1" ht="37.5" customHeight="1" x14ac:dyDescent="0.2">
      <c r="E3837" s="20"/>
      <c r="F3837" s="24"/>
    </row>
    <row r="3838" spans="5:6" s="4" customFormat="1" ht="37.5" customHeight="1" x14ac:dyDescent="0.2">
      <c r="E3838" s="20"/>
      <c r="F3838" s="24"/>
    </row>
    <row r="3839" spans="5:6" s="4" customFormat="1" ht="37.5" customHeight="1" x14ac:dyDescent="0.2">
      <c r="E3839" s="20"/>
      <c r="F3839" s="24"/>
    </row>
    <row r="3840" spans="5:6" s="4" customFormat="1" ht="37.5" customHeight="1" x14ac:dyDescent="0.2">
      <c r="E3840" s="20"/>
      <c r="F3840" s="24"/>
    </row>
    <row r="3841" spans="5:6" s="4" customFormat="1" ht="37.5" customHeight="1" x14ac:dyDescent="0.2">
      <c r="E3841" s="20"/>
      <c r="F3841" s="24"/>
    </row>
    <row r="3842" spans="5:6" s="4" customFormat="1" ht="37.5" customHeight="1" x14ac:dyDescent="0.2">
      <c r="E3842" s="20"/>
      <c r="F3842" s="24"/>
    </row>
    <row r="3843" spans="5:6" s="4" customFormat="1" ht="37.5" customHeight="1" x14ac:dyDescent="0.2">
      <c r="E3843" s="20"/>
      <c r="F3843" s="24"/>
    </row>
    <row r="3844" spans="5:6" s="4" customFormat="1" ht="37.5" customHeight="1" x14ac:dyDescent="0.2">
      <c r="E3844" s="20"/>
      <c r="F3844" s="24"/>
    </row>
    <row r="3845" spans="5:6" s="4" customFormat="1" ht="37.5" customHeight="1" x14ac:dyDescent="0.2">
      <c r="E3845" s="20"/>
      <c r="F3845" s="24"/>
    </row>
    <row r="3846" spans="5:6" s="4" customFormat="1" ht="37.5" customHeight="1" x14ac:dyDescent="0.2">
      <c r="E3846" s="20"/>
      <c r="F3846" s="24"/>
    </row>
    <row r="3847" spans="5:6" s="4" customFormat="1" ht="37.5" customHeight="1" x14ac:dyDescent="0.2">
      <c r="E3847" s="20"/>
      <c r="F3847" s="24"/>
    </row>
    <row r="3848" spans="5:6" s="4" customFormat="1" ht="37.5" customHeight="1" x14ac:dyDescent="0.2">
      <c r="E3848" s="20"/>
      <c r="F3848" s="24"/>
    </row>
    <row r="3849" spans="5:6" s="4" customFormat="1" ht="37.5" customHeight="1" x14ac:dyDescent="0.2">
      <c r="E3849" s="20"/>
      <c r="F3849" s="24"/>
    </row>
    <row r="3850" spans="5:6" s="4" customFormat="1" ht="37.5" customHeight="1" x14ac:dyDescent="0.2">
      <c r="E3850" s="20"/>
      <c r="F3850" s="24"/>
    </row>
    <row r="3851" spans="5:6" s="4" customFormat="1" ht="37.5" customHeight="1" x14ac:dyDescent="0.2">
      <c r="E3851" s="20"/>
      <c r="F3851" s="24"/>
    </row>
    <row r="3852" spans="5:6" s="4" customFormat="1" ht="37.5" customHeight="1" x14ac:dyDescent="0.2">
      <c r="E3852" s="20"/>
      <c r="F3852" s="24"/>
    </row>
    <row r="3853" spans="5:6" s="4" customFormat="1" ht="37.5" customHeight="1" x14ac:dyDescent="0.2">
      <c r="E3853" s="20"/>
      <c r="F3853" s="24"/>
    </row>
    <row r="3854" spans="5:6" s="4" customFormat="1" ht="37.5" customHeight="1" x14ac:dyDescent="0.2">
      <c r="E3854" s="20"/>
      <c r="F3854" s="24"/>
    </row>
    <row r="3855" spans="5:6" s="4" customFormat="1" ht="37.5" customHeight="1" x14ac:dyDescent="0.2">
      <c r="E3855" s="20"/>
      <c r="F3855" s="24"/>
    </row>
    <row r="3856" spans="5:6" s="4" customFormat="1" ht="37.5" customHeight="1" x14ac:dyDescent="0.2">
      <c r="E3856" s="20"/>
      <c r="F3856" s="24"/>
    </row>
    <row r="3857" spans="5:6" s="4" customFormat="1" ht="37.5" customHeight="1" x14ac:dyDescent="0.2">
      <c r="E3857" s="20"/>
      <c r="F3857" s="24"/>
    </row>
    <row r="3858" spans="5:6" s="4" customFormat="1" ht="37.5" customHeight="1" x14ac:dyDescent="0.2">
      <c r="E3858" s="20"/>
      <c r="F3858" s="24"/>
    </row>
    <row r="3859" spans="5:6" s="4" customFormat="1" ht="37.5" customHeight="1" x14ac:dyDescent="0.2">
      <c r="E3859" s="20"/>
      <c r="F3859" s="24"/>
    </row>
    <row r="3860" spans="5:6" s="4" customFormat="1" ht="37.5" customHeight="1" x14ac:dyDescent="0.2">
      <c r="E3860" s="20"/>
      <c r="F3860" s="24"/>
    </row>
    <row r="3861" spans="5:6" s="4" customFormat="1" ht="37.5" customHeight="1" x14ac:dyDescent="0.2">
      <c r="E3861" s="20"/>
      <c r="F3861" s="24"/>
    </row>
    <row r="3862" spans="5:6" s="4" customFormat="1" ht="37.5" customHeight="1" x14ac:dyDescent="0.2">
      <c r="E3862" s="20"/>
      <c r="F3862" s="24"/>
    </row>
    <row r="3863" spans="5:6" s="4" customFormat="1" ht="37.5" customHeight="1" x14ac:dyDescent="0.2">
      <c r="E3863" s="20"/>
      <c r="F3863" s="24"/>
    </row>
    <row r="3864" spans="5:6" s="4" customFormat="1" ht="37.5" customHeight="1" x14ac:dyDescent="0.2">
      <c r="E3864" s="20"/>
      <c r="F3864" s="24"/>
    </row>
    <row r="3865" spans="5:6" s="4" customFormat="1" ht="37.5" customHeight="1" x14ac:dyDescent="0.2">
      <c r="E3865" s="20"/>
      <c r="F3865" s="24"/>
    </row>
    <row r="3866" spans="5:6" s="4" customFormat="1" ht="37.5" customHeight="1" x14ac:dyDescent="0.2">
      <c r="E3866" s="20"/>
      <c r="F3866" s="24"/>
    </row>
    <row r="3867" spans="5:6" s="4" customFormat="1" ht="37.5" customHeight="1" x14ac:dyDescent="0.2">
      <c r="E3867" s="20"/>
      <c r="F3867" s="24"/>
    </row>
    <row r="3868" spans="5:6" s="4" customFormat="1" ht="37.5" customHeight="1" x14ac:dyDescent="0.2">
      <c r="E3868" s="20"/>
      <c r="F3868" s="24"/>
    </row>
    <row r="3869" spans="5:6" s="4" customFormat="1" ht="37.5" customHeight="1" x14ac:dyDescent="0.2">
      <c r="E3869" s="20"/>
      <c r="F3869" s="24"/>
    </row>
    <row r="3870" spans="5:6" s="4" customFormat="1" ht="37.5" customHeight="1" x14ac:dyDescent="0.2">
      <c r="E3870" s="20"/>
      <c r="F3870" s="24"/>
    </row>
    <row r="3871" spans="5:6" s="4" customFormat="1" ht="37.5" customHeight="1" x14ac:dyDescent="0.2">
      <c r="E3871" s="20"/>
      <c r="F3871" s="24"/>
    </row>
    <row r="3872" spans="5:6" s="4" customFormat="1" ht="37.5" customHeight="1" x14ac:dyDescent="0.2">
      <c r="E3872" s="20"/>
      <c r="F3872" s="24"/>
    </row>
    <row r="3873" spans="5:6" s="4" customFormat="1" ht="37.5" customHeight="1" x14ac:dyDescent="0.2">
      <c r="E3873" s="20"/>
      <c r="F3873" s="24"/>
    </row>
    <row r="3874" spans="5:6" s="4" customFormat="1" ht="37.5" customHeight="1" x14ac:dyDescent="0.2">
      <c r="E3874" s="20"/>
      <c r="F3874" s="24"/>
    </row>
    <row r="3875" spans="5:6" s="4" customFormat="1" ht="37.5" customHeight="1" x14ac:dyDescent="0.2">
      <c r="E3875" s="20"/>
      <c r="F3875" s="24"/>
    </row>
    <row r="3876" spans="5:6" s="4" customFormat="1" ht="37.5" customHeight="1" x14ac:dyDescent="0.2">
      <c r="E3876" s="20"/>
      <c r="F3876" s="24"/>
    </row>
    <row r="3877" spans="5:6" s="4" customFormat="1" ht="37.5" customHeight="1" x14ac:dyDescent="0.2">
      <c r="E3877" s="20"/>
      <c r="F3877" s="24"/>
    </row>
    <row r="3878" spans="5:6" s="4" customFormat="1" ht="37.5" customHeight="1" x14ac:dyDescent="0.2">
      <c r="E3878" s="20"/>
      <c r="F3878" s="24"/>
    </row>
    <row r="3879" spans="5:6" s="4" customFormat="1" ht="37.5" customHeight="1" x14ac:dyDescent="0.2">
      <c r="E3879" s="20"/>
      <c r="F3879" s="24"/>
    </row>
    <row r="3880" spans="5:6" s="4" customFormat="1" ht="37.5" customHeight="1" x14ac:dyDescent="0.2">
      <c r="E3880" s="20"/>
      <c r="F3880" s="24"/>
    </row>
    <row r="3881" spans="5:6" s="4" customFormat="1" ht="37.5" customHeight="1" x14ac:dyDescent="0.2">
      <c r="E3881" s="20"/>
      <c r="F3881" s="24"/>
    </row>
    <row r="3882" spans="5:6" s="4" customFormat="1" ht="37.5" customHeight="1" x14ac:dyDescent="0.2">
      <c r="E3882" s="20"/>
      <c r="F3882" s="24"/>
    </row>
    <row r="3883" spans="5:6" s="4" customFormat="1" ht="37.5" customHeight="1" x14ac:dyDescent="0.2">
      <c r="E3883" s="20"/>
      <c r="F3883" s="24"/>
    </row>
    <row r="3884" spans="5:6" s="4" customFormat="1" ht="37.5" customHeight="1" x14ac:dyDescent="0.2">
      <c r="E3884" s="20"/>
      <c r="F3884" s="24"/>
    </row>
    <row r="3885" spans="5:6" s="4" customFormat="1" ht="37.5" customHeight="1" x14ac:dyDescent="0.2">
      <c r="E3885" s="20"/>
      <c r="F3885" s="24"/>
    </row>
    <row r="3886" spans="5:6" s="4" customFormat="1" ht="37.5" customHeight="1" x14ac:dyDescent="0.2">
      <c r="E3886" s="20"/>
      <c r="F3886" s="24"/>
    </row>
    <row r="3887" spans="5:6" s="4" customFormat="1" ht="37.5" customHeight="1" x14ac:dyDescent="0.2">
      <c r="E3887" s="20"/>
      <c r="F3887" s="24"/>
    </row>
    <row r="3888" spans="5:6" s="4" customFormat="1" ht="37.5" customHeight="1" x14ac:dyDescent="0.2">
      <c r="E3888" s="20"/>
      <c r="F3888" s="24"/>
    </row>
    <row r="3889" spans="5:6" s="4" customFormat="1" ht="37.5" customHeight="1" x14ac:dyDescent="0.2">
      <c r="E3889" s="20"/>
      <c r="F3889" s="24"/>
    </row>
    <row r="3890" spans="5:6" s="4" customFormat="1" ht="37.5" customHeight="1" x14ac:dyDescent="0.2">
      <c r="E3890" s="20"/>
      <c r="F3890" s="24"/>
    </row>
    <row r="3891" spans="5:6" s="4" customFormat="1" ht="37.5" customHeight="1" x14ac:dyDescent="0.2">
      <c r="E3891" s="20"/>
      <c r="F3891" s="24"/>
    </row>
    <row r="3892" spans="5:6" s="4" customFormat="1" ht="37.5" customHeight="1" x14ac:dyDescent="0.2">
      <c r="E3892" s="20"/>
      <c r="F3892" s="24"/>
    </row>
    <row r="3893" spans="5:6" s="4" customFormat="1" ht="37.5" customHeight="1" x14ac:dyDescent="0.2">
      <c r="E3893" s="20"/>
      <c r="F3893" s="24"/>
    </row>
    <row r="3894" spans="5:6" s="4" customFormat="1" ht="37.5" customHeight="1" x14ac:dyDescent="0.2">
      <c r="E3894" s="20"/>
      <c r="F3894" s="24"/>
    </row>
    <row r="3895" spans="5:6" s="4" customFormat="1" ht="37.5" customHeight="1" x14ac:dyDescent="0.2">
      <c r="E3895" s="20"/>
      <c r="F3895" s="24"/>
    </row>
    <row r="3896" spans="5:6" s="4" customFormat="1" ht="37.5" customHeight="1" x14ac:dyDescent="0.2">
      <c r="E3896" s="20"/>
      <c r="F3896" s="24"/>
    </row>
    <row r="3897" spans="5:6" s="4" customFormat="1" ht="37.5" customHeight="1" x14ac:dyDescent="0.2">
      <c r="E3897" s="20"/>
      <c r="F3897" s="24"/>
    </row>
    <row r="3898" spans="5:6" s="4" customFormat="1" ht="37.5" customHeight="1" x14ac:dyDescent="0.2">
      <c r="E3898" s="20"/>
      <c r="F3898" s="24"/>
    </row>
    <row r="3899" spans="5:6" s="4" customFormat="1" ht="37.5" customHeight="1" x14ac:dyDescent="0.2">
      <c r="E3899" s="20"/>
      <c r="F3899" s="24"/>
    </row>
    <row r="3900" spans="5:6" s="4" customFormat="1" ht="37.5" customHeight="1" x14ac:dyDescent="0.2">
      <c r="E3900" s="20"/>
      <c r="F3900" s="24"/>
    </row>
    <row r="3901" spans="5:6" s="4" customFormat="1" ht="37.5" customHeight="1" x14ac:dyDescent="0.2">
      <c r="E3901" s="20"/>
      <c r="F3901" s="24"/>
    </row>
    <row r="3902" spans="5:6" s="4" customFormat="1" ht="37.5" customHeight="1" x14ac:dyDescent="0.2">
      <c r="E3902" s="20"/>
      <c r="F3902" s="24"/>
    </row>
    <row r="3903" spans="5:6" s="4" customFormat="1" ht="37.5" customHeight="1" x14ac:dyDescent="0.2">
      <c r="E3903" s="20"/>
      <c r="F3903" s="24"/>
    </row>
    <row r="3904" spans="5:6" s="4" customFormat="1" ht="37.5" customHeight="1" x14ac:dyDescent="0.2">
      <c r="E3904" s="20"/>
      <c r="F3904" s="24"/>
    </row>
    <row r="3905" spans="5:6" s="4" customFormat="1" ht="37.5" customHeight="1" x14ac:dyDescent="0.2">
      <c r="E3905" s="20"/>
      <c r="F3905" s="24"/>
    </row>
    <row r="3906" spans="5:6" s="4" customFormat="1" ht="37.5" customHeight="1" x14ac:dyDescent="0.2">
      <c r="E3906" s="20"/>
      <c r="F3906" s="24"/>
    </row>
    <row r="3907" spans="5:6" s="4" customFormat="1" ht="37.5" customHeight="1" x14ac:dyDescent="0.2">
      <c r="E3907" s="20"/>
      <c r="F3907" s="24"/>
    </row>
    <row r="3908" spans="5:6" s="4" customFormat="1" ht="37.5" customHeight="1" x14ac:dyDescent="0.2">
      <c r="E3908" s="20"/>
      <c r="F3908" s="24"/>
    </row>
    <row r="3909" spans="5:6" s="4" customFormat="1" ht="37.5" customHeight="1" x14ac:dyDescent="0.2">
      <c r="E3909" s="20"/>
      <c r="F3909" s="24"/>
    </row>
    <row r="3910" spans="5:6" s="4" customFormat="1" ht="37.5" customHeight="1" x14ac:dyDescent="0.2">
      <c r="E3910" s="20"/>
      <c r="F3910" s="24"/>
    </row>
    <row r="3911" spans="5:6" s="4" customFormat="1" ht="37.5" customHeight="1" x14ac:dyDescent="0.2">
      <c r="E3911" s="20"/>
      <c r="F3911" s="24"/>
    </row>
    <row r="3912" spans="5:6" s="4" customFormat="1" ht="37.5" customHeight="1" x14ac:dyDescent="0.2">
      <c r="E3912" s="20"/>
      <c r="F3912" s="24"/>
    </row>
    <row r="3913" spans="5:6" s="4" customFormat="1" ht="37.5" customHeight="1" x14ac:dyDescent="0.2">
      <c r="E3913" s="20"/>
      <c r="F3913" s="24"/>
    </row>
    <row r="3914" spans="5:6" s="4" customFormat="1" ht="37.5" customHeight="1" x14ac:dyDescent="0.2">
      <c r="E3914" s="20"/>
      <c r="F3914" s="24"/>
    </row>
    <row r="3915" spans="5:6" s="4" customFormat="1" ht="37.5" customHeight="1" x14ac:dyDescent="0.2">
      <c r="E3915" s="20"/>
      <c r="F3915" s="24"/>
    </row>
    <row r="3916" spans="5:6" s="4" customFormat="1" ht="37.5" customHeight="1" x14ac:dyDescent="0.2">
      <c r="E3916" s="20"/>
      <c r="F3916" s="24"/>
    </row>
    <row r="3917" spans="5:6" s="4" customFormat="1" ht="37.5" customHeight="1" x14ac:dyDescent="0.2">
      <c r="E3917" s="20"/>
      <c r="F3917" s="24"/>
    </row>
    <row r="3918" spans="5:6" s="4" customFormat="1" ht="37.5" customHeight="1" x14ac:dyDescent="0.2">
      <c r="E3918" s="20"/>
      <c r="F3918" s="24"/>
    </row>
    <row r="3919" spans="5:6" s="4" customFormat="1" ht="37.5" customHeight="1" x14ac:dyDescent="0.2">
      <c r="E3919" s="20"/>
      <c r="F3919" s="24"/>
    </row>
    <row r="3920" spans="5:6" s="4" customFormat="1" ht="37.5" customHeight="1" x14ac:dyDescent="0.2">
      <c r="E3920" s="20"/>
      <c r="F3920" s="24"/>
    </row>
    <row r="3921" spans="5:6" s="4" customFormat="1" ht="37.5" customHeight="1" x14ac:dyDescent="0.2">
      <c r="E3921" s="20"/>
      <c r="F3921" s="24"/>
    </row>
    <row r="3922" spans="5:6" s="4" customFormat="1" ht="37.5" customHeight="1" x14ac:dyDescent="0.2">
      <c r="E3922" s="20"/>
      <c r="F3922" s="24"/>
    </row>
    <row r="3923" spans="5:6" s="4" customFormat="1" ht="37.5" customHeight="1" x14ac:dyDescent="0.2">
      <c r="E3923" s="20"/>
      <c r="F3923" s="24"/>
    </row>
    <row r="3924" spans="5:6" s="4" customFormat="1" ht="37.5" customHeight="1" x14ac:dyDescent="0.2">
      <c r="E3924" s="20"/>
      <c r="F3924" s="24"/>
    </row>
    <row r="3925" spans="5:6" s="4" customFormat="1" ht="37.5" customHeight="1" x14ac:dyDescent="0.2">
      <c r="E3925" s="20"/>
      <c r="F3925" s="24"/>
    </row>
    <row r="3926" spans="5:6" s="4" customFormat="1" ht="37.5" customHeight="1" x14ac:dyDescent="0.2">
      <c r="E3926" s="20"/>
      <c r="F3926" s="24"/>
    </row>
    <row r="3927" spans="5:6" s="4" customFormat="1" ht="37.5" customHeight="1" x14ac:dyDescent="0.2">
      <c r="E3927" s="20"/>
      <c r="F3927" s="24"/>
    </row>
    <row r="3928" spans="5:6" s="4" customFormat="1" ht="37.5" customHeight="1" x14ac:dyDescent="0.2">
      <c r="E3928" s="20"/>
      <c r="F3928" s="24"/>
    </row>
    <row r="3929" spans="5:6" s="4" customFormat="1" ht="37.5" customHeight="1" x14ac:dyDescent="0.2">
      <c r="E3929" s="20"/>
      <c r="F3929" s="24"/>
    </row>
    <row r="3930" spans="5:6" s="4" customFormat="1" ht="37.5" customHeight="1" x14ac:dyDescent="0.2">
      <c r="E3930" s="20"/>
      <c r="F3930" s="24"/>
    </row>
    <row r="3931" spans="5:6" s="4" customFormat="1" ht="37.5" customHeight="1" x14ac:dyDescent="0.2">
      <c r="E3931" s="20"/>
      <c r="F3931" s="24"/>
    </row>
    <row r="3932" spans="5:6" s="4" customFormat="1" ht="37.5" customHeight="1" x14ac:dyDescent="0.2">
      <c r="E3932" s="20"/>
      <c r="F3932" s="24"/>
    </row>
    <row r="3933" spans="5:6" s="4" customFormat="1" ht="37.5" customHeight="1" x14ac:dyDescent="0.2">
      <c r="E3933" s="20"/>
      <c r="F3933" s="24"/>
    </row>
    <row r="3934" spans="5:6" s="4" customFormat="1" ht="37.5" customHeight="1" x14ac:dyDescent="0.2">
      <c r="E3934" s="20"/>
      <c r="F3934" s="24"/>
    </row>
    <row r="3935" spans="5:6" s="4" customFormat="1" ht="37.5" customHeight="1" x14ac:dyDescent="0.2">
      <c r="E3935" s="20"/>
      <c r="F3935" s="24"/>
    </row>
    <row r="3936" spans="5:6" s="4" customFormat="1" ht="37.5" customHeight="1" x14ac:dyDescent="0.2">
      <c r="E3936" s="20"/>
      <c r="F3936" s="24"/>
    </row>
    <row r="3937" spans="5:6" s="4" customFormat="1" ht="37.5" customHeight="1" x14ac:dyDescent="0.2">
      <c r="E3937" s="20"/>
      <c r="F3937" s="24"/>
    </row>
    <row r="3938" spans="5:6" s="4" customFormat="1" ht="37.5" customHeight="1" x14ac:dyDescent="0.2">
      <c r="E3938" s="20"/>
      <c r="F3938" s="24"/>
    </row>
    <row r="3939" spans="5:6" s="4" customFormat="1" ht="37.5" customHeight="1" x14ac:dyDescent="0.2">
      <c r="E3939" s="20"/>
      <c r="F3939" s="24"/>
    </row>
    <row r="3940" spans="5:6" s="4" customFormat="1" ht="37.5" customHeight="1" x14ac:dyDescent="0.2">
      <c r="E3940" s="20"/>
      <c r="F3940" s="24"/>
    </row>
    <row r="3941" spans="5:6" s="4" customFormat="1" ht="37.5" customHeight="1" x14ac:dyDescent="0.2">
      <c r="E3941" s="20"/>
      <c r="F3941" s="24"/>
    </row>
    <row r="3942" spans="5:6" s="4" customFormat="1" ht="37.5" customHeight="1" x14ac:dyDescent="0.2">
      <c r="E3942" s="20"/>
      <c r="F3942" s="24"/>
    </row>
    <row r="3943" spans="5:6" s="4" customFormat="1" ht="37.5" customHeight="1" x14ac:dyDescent="0.2">
      <c r="E3943" s="20"/>
      <c r="F3943" s="24"/>
    </row>
    <row r="3944" spans="5:6" s="4" customFormat="1" ht="37.5" customHeight="1" x14ac:dyDescent="0.2">
      <c r="E3944" s="20"/>
      <c r="F3944" s="24"/>
    </row>
    <row r="3945" spans="5:6" s="4" customFormat="1" ht="37.5" customHeight="1" x14ac:dyDescent="0.2">
      <c r="E3945" s="20"/>
      <c r="F3945" s="24"/>
    </row>
    <row r="3946" spans="5:6" s="4" customFormat="1" ht="37.5" customHeight="1" x14ac:dyDescent="0.2">
      <c r="E3946" s="20"/>
      <c r="F3946" s="24"/>
    </row>
    <row r="3947" spans="5:6" s="4" customFormat="1" ht="37.5" customHeight="1" x14ac:dyDescent="0.2">
      <c r="E3947" s="20"/>
      <c r="F3947" s="24"/>
    </row>
    <row r="3948" spans="5:6" s="4" customFormat="1" ht="37.5" customHeight="1" x14ac:dyDescent="0.2">
      <c r="E3948" s="20"/>
      <c r="F3948" s="24"/>
    </row>
    <row r="3949" spans="5:6" s="4" customFormat="1" ht="37.5" customHeight="1" x14ac:dyDescent="0.2">
      <c r="E3949" s="20"/>
      <c r="F3949" s="24"/>
    </row>
    <row r="3950" spans="5:6" s="4" customFormat="1" ht="37.5" customHeight="1" x14ac:dyDescent="0.2">
      <c r="E3950" s="20"/>
      <c r="F3950" s="24"/>
    </row>
    <row r="3951" spans="5:6" s="4" customFormat="1" ht="37.5" customHeight="1" x14ac:dyDescent="0.2">
      <c r="E3951" s="20"/>
      <c r="F3951" s="24"/>
    </row>
    <row r="3952" spans="5:6" s="4" customFormat="1" ht="37.5" customHeight="1" x14ac:dyDescent="0.2">
      <c r="E3952" s="20"/>
      <c r="F3952" s="24"/>
    </row>
    <row r="3953" spans="5:6" s="4" customFormat="1" ht="37.5" customHeight="1" x14ac:dyDescent="0.2">
      <c r="E3953" s="20"/>
      <c r="F3953" s="24"/>
    </row>
    <row r="3954" spans="5:6" s="4" customFormat="1" ht="37.5" customHeight="1" x14ac:dyDescent="0.2">
      <c r="E3954" s="20"/>
      <c r="F3954" s="24"/>
    </row>
    <row r="3955" spans="5:6" s="4" customFormat="1" ht="37.5" customHeight="1" x14ac:dyDescent="0.2">
      <c r="E3955" s="20"/>
      <c r="F3955" s="24"/>
    </row>
    <row r="3956" spans="5:6" s="4" customFormat="1" ht="37.5" customHeight="1" x14ac:dyDescent="0.2">
      <c r="E3956" s="20"/>
      <c r="F3956" s="24"/>
    </row>
    <row r="3957" spans="5:6" s="4" customFormat="1" ht="37.5" customHeight="1" x14ac:dyDescent="0.2">
      <c r="E3957" s="20"/>
      <c r="F3957" s="24"/>
    </row>
    <row r="3958" spans="5:6" s="4" customFormat="1" ht="37.5" customHeight="1" x14ac:dyDescent="0.2">
      <c r="E3958" s="20"/>
      <c r="F3958" s="24"/>
    </row>
    <row r="3959" spans="5:6" s="4" customFormat="1" ht="37.5" customHeight="1" x14ac:dyDescent="0.2">
      <c r="E3959" s="20"/>
      <c r="F3959" s="24"/>
    </row>
    <row r="3960" spans="5:6" s="4" customFormat="1" ht="37.5" customHeight="1" x14ac:dyDescent="0.2">
      <c r="E3960" s="20"/>
      <c r="F3960" s="24"/>
    </row>
    <row r="3961" spans="5:6" s="4" customFormat="1" ht="37.5" customHeight="1" x14ac:dyDescent="0.2">
      <c r="E3961" s="20"/>
      <c r="F3961" s="24"/>
    </row>
    <row r="3962" spans="5:6" s="4" customFormat="1" ht="37.5" customHeight="1" x14ac:dyDescent="0.2">
      <c r="E3962" s="20"/>
      <c r="F3962" s="24"/>
    </row>
    <row r="3963" spans="5:6" s="4" customFormat="1" ht="37.5" customHeight="1" x14ac:dyDescent="0.2">
      <c r="E3963" s="20"/>
      <c r="F3963" s="24"/>
    </row>
    <row r="3964" spans="5:6" s="4" customFormat="1" ht="37.5" customHeight="1" x14ac:dyDescent="0.2">
      <c r="E3964" s="20"/>
      <c r="F3964" s="24"/>
    </row>
    <row r="3965" spans="5:6" s="4" customFormat="1" ht="37.5" customHeight="1" x14ac:dyDescent="0.2">
      <c r="E3965" s="20"/>
      <c r="F3965" s="24"/>
    </row>
    <row r="3966" spans="5:6" s="4" customFormat="1" ht="37.5" customHeight="1" x14ac:dyDescent="0.2">
      <c r="E3966" s="20"/>
      <c r="F3966" s="24"/>
    </row>
    <row r="3967" spans="5:6" s="4" customFormat="1" ht="37.5" customHeight="1" x14ac:dyDescent="0.2">
      <c r="E3967" s="20"/>
      <c r="F3967" s="24"/>
    </row>
    <row r="3968" spans="5:6" s="4" customFormat="1" ht="37.5" customHeight="1" x14ac:dyDescent="0.2">
      <c r="E3968" s="20"/>
      <c r="F3968" s="24"/>
    </row>
    <row r="3969" spans="5:6" s="4" customFormat="1" ht="37.5" customHeight="1" x14ac:dyDescent="0.2">
      <c r="E3969" s="20"/>
      <c r="F3969" s="24"/>
    </row>
    <row r="3970" spans="5:6" s="4" customFormat="1" ht="37.5" customHeight="1" x14ac:dyDescent="0.2">
      <c r="E3970" s="20"/>
      <c r="F3970" s="24"/>
    </row>
    <row r="3971" spans="5:6" s="4" customFormat="1" ht="37.5" customHeight="1" x14ac:dyDescent="0.2">
      <c r="E3971" s="20"/>
      <c r="F3971" s="24"/>
    </row>
    <row r="3972" spans="5:6" s="4" customFormat="1" ht="37.5" customHeight="1" x14ac:dyDescent="0.2">
      <c r="E3972" s="20"/>
      <c r="F3972" s="24"/>
    </row>
    <row r="3973" spans="5:6" s="4" customFormat="1" ht="37.5" customHeight="1" x14ac:dyDescent="0.2">
      <c r="E3973" s="20"/>
      <c r="F3973" s="24"/>
    </row>
    <row r="3974" spans="5:6" s="4" customFormat="1" ht="37.5" customHeight="1" x14ac:dyDescent="0.2">
      <c r="E3974" s="20"/>
      <c r="F3974" s="24"/>
    </row>
    <row r="3975" spans="5:6" s="4" customFormat="1" ht="37.5" customHeight="1" x14ac:dyDescent="0.2">
      <c r="E3975" s="20"/>
      <c r="F3975" s="24"/>
    </row>
    <row r="3976" spans="5:6" s="4" customFormat="1" ht="37.5" customHeight="1" x14ac:dyDescent="0.2">
      <c r="E3976" s="20"/>
      <c r="F3976" s="24"/>
    </row>
    <row r="3977" spans="5:6" s="4" customFormat="1" ht="37.5" customHeight="1" x14ac:dyDescent="0.2">
      <c r="E3977" s="20"/>
      <c r="F3977" s="24"/>
    </row>
    <row r="3978" spans="5:6" s="4" customFormat="1" ht="37.5" customHeight="1" x14ac:dyDescent="0.2">
      <c r="E3978" s="20"/>
      <c r="F3978" s="24"/>
    </row>
    <row r="3979" spans="5:6" s="4" customFormat="1" ht="37.5" customHeight="1" x14ac:dyDescent="0.2">
      <c r="E3979" s="20"/>
      <c r="F3979" s="24"/>
    </row>
    <row r="3980" spans="5:6" s="4" customFormat="1" ht="37.5" customHeight="1" x14ac:dyDescent="0.2">
      <c r="E3980" s="20"/>
      <c r="F3980" s="24"/>
    </row>
    <row r="3981" spans="5:6" s="4" customFormat="1" ht="37.5" customHeight="1" x14ac:dyDescent="0.2">
      <c r="E3981" s="20"/>
      <c r="F3981" s="24"/>
    </row>
    <row r="3982" spans="5:6" s="4" customFormat="1" ht="37.5" customHeight="1" x14ac:dyDescent="0.2">
      <c r="E3982" s="20"/>
      <c r="F3982" s="24"/>
    </row>
    <row r="3983" spans="5:6" s="4" customFormat="1" ht="37.5" customHeight="1" x14ac:dyDescent="0.2">
      <c r="E3983" s="20"/>
      <c r="F3983" s="24"/>
    </row>
    <row r="3984" spans="5:6" s="4" customFormat="1" ht="37.5" customHeight="1" x14ac:dyDescent="0.2">
      <c r="E3984" s="20"/>
      <c r="F3984" s="24"/>
    </row>
    <row r="3985" spans="5:6" s="4" customFormat="1" ht="37.5" customHeight="1" x14ac:dyDescent="0.2">
      <c r="E3985" s="20"/>
      <c r="F3985" s="24"/>
    </row>
    <row r="3986" spans="5:6" s="4" customFormat="1" ht="37.5" customHeight="1" x14ac:dyDescent="0.2">
      <c r="E3986" s="20"/>
      <c r="F3986" s="24"/>
    </row>
    <row r="3987" spans="5:6" s="4" customFormat="1" ht="37.5" customHeight="1" x14ac:dyDescent="0.2">
      <c r="E3987" s="20"/>
      <c r="F3987" s="24"/>
    </row>
    <row r="3988" spans="5:6" s="4" customFormat="1" ht="37.5" customHeight="1" x14ac:dyDescent="0.2">
      <c r="E3988" s="20"/>
      <c r="F3988" s="24"/>
    </row>
    <row r="3989" spans="5:6" s="4" customFormat="1" ht="37.5" customHeight="1" x14ac:dyDescent="0.2">
      <c r="E3989" s="20"/>
      <c r="F3989" s="24"/>
    </row>
    <row r="3990" spans="5:6" s="4" customFormat="1" ht="37.5" customHeight="1" x14ac:dyDescent="0.2">
      <c r="E3990" s="20"/>
      <c r="F3990" s="24"/>
    </row>
    <row r="3991" spans="5:6" s="4" customFormat="1" ht="37.5" customHeight="1" x14ac:dyDescent="0.2">
      <c r="E3991" s="20"/>
      <c r="F3991" s="24"/>
    </row>
    <row r="3992" spans="5:6" s="4" customFormat="1" ht="37.5" customHeight="1" x14ac:dyDescent="0.2">
      <c r="E3992" s="20"/>
      <c r="F3992" s="24"/>
    </row>
    <row r="3993" spans="5:6" s="4" customFormat="1" ht="37.5" customHeight="1" x14ac:dyDescent="0.2">
      <c r="E3993" s="20"/>
      <c r="F3993" s="24"/>
    </row>
    <row r="3994" spans="5:6" s="4" customFormat="1" ht="37.5" customHeight="1" x14ac:dyDescent="0.2">
      <c r="E3994" s="20"/>
      <c r="F3994" s="24"/>
    </row>
    <row r="3995" spans="5:6" s="4" customFormat="1" ht="37.5" customHeight="1" x14ac:dyDescent="0.2">
      <c r="E3995" s="20"/>
      <c r="F3995" s="24"/>
    </row>
    <row r="3996" spans="5:6" s="4" customFormat="1" ht="37.5" customHeight="1" x14ac:dyDescent="0.2">
      <c r="E3996" s="20"/>
      <c r="F3996" s="24"/>
    </row>
    <row r="3997" spans="5:6" s="4" customFormat="1" ht="37.5" customHeight="1" x14ac:dyDescent="0.2">
      <c r="E3997" s="20"/>
      <c r="F3997" s="24"/>
    </row>
    <row r="3998" spans="5:6" s="4" customFormat="1" ht="37.5" customHeight="1" x14ac:dyDescent="0.2">
      <c r="E3998" s="20"/>
      <c r="F3998" s="24"/>
    </row>
    <row r="3999" spans="5:6" s="4" customFormat="1" ht="37.5" customHeight="1" x14ac:dyDescent="0.2">
      <c r="E3999" s="20"/>
      <c r="F3999" s="24"/>
    </row>
    <row r="4000" spans="5:6" s="4" customFormat="1" ht="37.5" customHeight="1" x14ac:dyDescent="0.2">
      <c r="E4000" s="20"/>
      <c r="F4000" s="24"/>
    </row>
    <row r="4001" spans="5:6" s="4" customFormat="1" ht="37.5" customHeight="1" x14ac:dyDescent="0.2">
      <c r="E4001" s="20"/>
      <c r="F4001" s="24"/>
    </row>
    <row r="4002" spans="5:6" s="4" customFormat="1" ht="37.5" customHeight="1" x14ac:dyDescent="0.2">
      <c r="E4002" s="20"/>
      <c r="F4002" s="24"/>
    </row>
    <row r="4003" spans="5:6" s="4" customFormat="1" ht="37.5" customHeight="1" x14ac:dyDescent="0.2">
      <c r="E4003" s="20"/>
      <c r="F4003" s="24"/>
    </row>
    <row r="4004" spans="5:6" s="4" customFormat="1" ht="37.5" customHeight="1" x14ac:dyDescent="0.2">
      <c r="E4004" s="20"/>
      <c r="F4004" s="24"/>
    </row>
    <row r="4005" spans="5:6" s="4" customFormat="1" ht="37.5" customHeight="1" x14ac:dyDescent="0.2">
      <c r="E4005" s="20"/>
      <c r="F4005" s="24"/>
    </row>
    <row r="4006" spans="5:6" s="4" customFormat="1" ht="37.5" customHeight="1" x14ac:dyDescent="0.2">
      <c r="E4006" s="20"/>
      <c r="F4006" s="24"/>
    </row>
    <row r="4007" spans="5:6" s="4" customFormat="1" ht="37.5" customHeight="1" x14ac:dyDescent="0.2">
      <c r="E4007" s="20"/>
      <c r="F4007" s="24"/>
    </row>
    <row r="4008" spans="5:6" s="4" customFormat="1" ht="37.5" customHeight="1" x14ac:dyDescent="0.2">
      <c r="E4008" s="20"/>
      <c r="F4008" s="24"/>
    </row>
    <row r="4009" spans="5:6" s="4" customFormat="1" ht="37.5" customHeight="1" x14ac:dyDescent="0.2">
      <c r="E4009" s="20"/>
      <c r="F4009" s="24"/>
    </row>
    <row r="4010" spans="5:6" s="4" customFormat="1" ht="37.5" customHeight="1" x14ac:dyDescent="0.2">
      <c r="E4010" s="20"/>
      <c r="F4010" s="24"/>
    </row>
    <row r="4011" spans="5:6" s="4" customFormat="1" ht="37.5" customHeight="1" x14ac:dyDescent="0.2">
      <c r="E4011" s="20"/>
      <c r="F4011" s="24"/>
    </row>
    <row r="4012" spans="5:6" s="4" customFormat="1" ht="37.5" customHeight="1" x14ac:dyDescent="0.2">
      <c r="E4012" s="20"/>
      <c r="F4012" s="24"/>
    </row>
    <row r="4013" spans="5:6" s="4" customFormat="1" ht="37.5" customHeight="1" x14ac:dyDescent="0.2">
      <c r="E4013" s="20"/>
      <c r="F4013" s="24"/>
    </row>
    <row r="4014" spans="5:6" s="4" customFormat="1" ht="37.5" customHeight="1" x14ac:dyDescent="0.2">
      <c r="E4014" s="20"/>
      <c r="F4014" s="24"/>
    </row>
    <row r="4015" spans="5:6" s="4" customFormat="1" ht="37.5" customHeight="1" x14ac:dyDescent="0.2">
      <c r="E4015" s="20"/>
      <c r="F4015" s="24"/>
    </row>
    <row r="4016" spans="5:6" s="4" customFormat="1" ht="37.5" customHeight="1" x14ac:dyDescent="0.2">
      <c r="E4016" s="20"/>
      <c r="F4016" s="24"/>
    </row>
    <row r="4017" spans="5:6" s="4" customFormat="1" ht="37.5" customHeight="1" x14ac:dyDescent="0.2">
      <c r="E4017" s="20"/>
      <c r="F4017" s="24"/>
    </row>
    <row r="4018" spans="5:6" s="4" customFormat="1" ht="37.5" customHeight="1" x14ac:dyDescent="0.2">
      <c r="E4018" s="20"/>
      <c r="F4018" s="24"/>
    </row>
    <row r="4019" spans="5:6" s="4" customFormat="1" ht="37.5" customHeight="1" x14ac:dyDescent="0.2">
      <c r="E4019" s="20"/>
      <c r="F4019" s="24"/>
    </row>
    <row r="4020" spans="5:6" s="4" customFormat="1" ht="37.5" customHeight="1" x14ac:dyDescent="0.2">
      <c r="E4020" s="20"/>
      <c r="F4020" s="24"/>
    </row>
    <row r="4021" spans="5:6" s="4" customFormat="1" ht="37.5" customHeight="1" x14ac:dyDescent="0.2">
      <c r="E4021" s="20"/>
      <c r="F4021" s="24"/>
    </row>
    <row r="4022" spans="5:6" s="4" customFormat="1" ht="37.5" customHeight="1" x14ac:dyDescent="0.2">
      <c r="E4022" s="20"/>
      <c r="F4022" s="24"/>
    </row>
    <row r="4023" spans="5:6" s="4" customFormat="1" ht="37.5" customHeight="1" x14ac:dyDescent="0.2">
      <c r="E4023" s="20"/>
      <c r="F4023" s="24"/>
    </row>
    <row r="4024" spans="5:6" s="4" customFormat="1" ht="37.5" customHeight="1" x14ac:dyDescent="0.2">
      <c r="E4024" s="20"/>
      <c r="F4024" s="24"/>
    </row>
    <row r="4025" spans="5:6" s="4" customFormat="1" ht="37.5" customHeight="1" x14ac:dyDescent="0.2">
      <c r="E4025" s="20"/>
      <c r="F4025" s="24"/>
    </row>
    <row r="4026" spans="5:6" s="4" customFormat="1" ht="37.5" customHeight="1" x14ac:dyDescent="0.2">
      <c r="E4026" s="20"/>
      <c r="F4026" s="24"/>
    </row>
    <row r="4027" spans="5:6" s="4" customFormat="1" ht="37.5" customHeight="1" x14ac:dyDescent="0.2">
      <c r="E4027" s="20"/>
      <c r="F4027" s="24"/>
    </row>
    <row r="4028" spans="5:6" s="4" customFormat="1" ht="37.5" customHeight="1" x14ac:dyDescent="0.2">
      <c r="E4028" s="20"/>
      <c r="F4028" s="24"/>
    </row>
    <row r="4029" spans="5:6" s="4" customFormat="1" ht="37.5" customHeight="1" x14ac:dyDescent="0.2">
      <c r="E4029" s="20"/>
      <c r="F4029" s="24"/>
    </row>
    <row r="4030" spans="5:6" s="4" customFormat="1" ht="37.5" customHeight="1" x14ac:dyDescent="0.2">
      <c r="E4030" s="20"/>
      <c r="F4030" s="24"/>
    </row>
    <row r="4031" spans="5:6" s="4" customFormat="1" ht="37.5" customHeight="1" x14ac:dyDescent="0.2">
      <c r="E4031" s="20"/>
      <c r="F4031" s="24"/>
    </row>
    <row r="4032" spans="5:6" s="4" customFormat="1" ht="37.5" customHeight="1" x14ac:dyDescent="0.2">
      <c r="E4032" s="20"/>
      <c r="F4032" s="24"/>
    </row>
    <row r="4033" spans="5:6" s="4" customFormat="1" ht="37.5" customHeight="1" x14ac:dyDescent="0.2">
      <c r="E4033" s="20"/>
      <c r="F4033" s="24"/>
    </row>
    <row r="4034" spans="5:6" s="4" customFormat="1" ht="37.5" customHeight="1" x14ac:dyDescent="0.2">
      <c r="E4034" s="20"/>
      <c r="F4034" s="24"/>
    </row>
    <row r="4035" spans="5:6" s="4" customFormat="1" ht="37.5" customHeight="1" x14ac:dyDescent="0.2">
      <c r="E4035" s="20"/>
      <c r="F4035" s="24"/>
    </row>
    <row r="4036" spans="5:6" s="4" customFormat="1" ht="37.5" customHeight="1" x14ac:dyDescent="0.2">
      <c r="E4036" s="20"/>
      <c r="F4036" s="24"/>
    </row>
    <row r="4037" spans="5:6" s="4" customFormat="1" ht="37.5" customHeight="1" x14ac:dyDescent="0.2">
      <c r="E4037" s="20"/>
      <c r="F4037" s="24"/>
    </row>
    <row r="4038" spans="5:6" s="4" customFormat="1" ht="37.5" customHeight="1" x14ac:dyDescent="0.2">
      <c r="E4038" s="20"/>
      <c r="F4038" s="24"/>
    </row>
    <row r="4039" spans="5:6" s="4" customFormat="1" ht="37.5" customHeight="1" x14ac:dyDescent="0.2">
      <c r="E4039" s="20"/>
      <c r="F4039" s="24"/>
    </row>
    <row r="4040" spans="5:6" s="4" customFormat="1" ht="37.5" customHeight="1" x14ac:dyDescent="0.2">
      <c r="E4040" s="20"/>
      <c r="F4040" s="24"/>
    </row>
    <row r="4041" spans="5:6" s="4" customFormat="1" ht="37.5" customHeight="1" x14ac:dyDescent="0.2">
      <c r="E4041" s="20"/>
      <c r="F4041" s="24"/>
    </row>
    <row r="4042" spans="5:6" s="4" customFormat="1" ht="37.5" customHeight="1" x14ac:dyDescent="0.2">
      <c r="E4042" s="20"/>
      <c r="F4042" s="24"/>
    </row>
    <row r="4043" spans="5:6" s="4" customFormat="1" ht="37.5" customHeight="1" x14ac:dyDescent="0.2">
      <c r="E4043" s="20"/>
      <c r="F4043" s="24"/>
    </row>
    <row r="4044" spans="5:6" s="4" customFormat="1" ht="37.5" customHeight="1" x14ac:dyDescent="0.2">
      <c r="E4044" s="20"/>
      <c r="F4044" s="24"/>
    </row>
    <row r="4045" spans="5:6" s="4" customFormat="1" ht="37.5" customHeight="1" x14ac:dyDescent="0.2">
      <c r="E4045" s="20"/>
      <c r="F4045" s="24"/>
    </row>
    <row r="4046" spans="5:6" s="4" customFormat="1" ht="37.5" customHeight="1" x14ac:dyDescent="0.2">
      <c r="E4046" s="20"/>
      <c r="F4046" s="24"/>
    </row>
    <row r="4047" spans="5:6" s="4" customFormat="1" ht="37.5" customHeight="1" x14ac:dyDescent="0.2">
      <c r="E4047" s="20"/>
      <c r="F4047" s="24"/>
    </row>
    <row r="4048" spans="5:6" s="4" customFormat="1" ht="37.5" customHeight="1" x14ac:dyDescent="0.2">
      <c r="E4048" s="20"/>
      <c r="F4048" s="24"/>
    </row>
    <row r="4049" spans="5:6" s="4" customFormat="1" ht="37.5" customHeight="1" x14ac:dyDescent="0.2">
      <c r="E4049" s="20"/>
      <c r="F4049" s="24"/>
    </row>
    <row r="4050" spans="5:6" s="4" customFormat="1" ht="37.5" customHeight="1" x14ac:dyDescent="0.2">
      <c r="E4050" s="20"/>
      <c r="F4050" s="24"/>
    </row>
    <row r="4051" spans="5:6" s="4" customFormat="1" ht="37.5" customHeight="1" x14ac:dyDescent="0.2">
      <c r="E4051" s="20"/>
      <c r="F4051" s="24"/>
    </row>
    <row r="4052" spans="5:6" s="4" customFormat="1" ht="37.5" customHeight="1" x14ac:dyDescent="0.2">
      <c r="E4052" s="20"/>
      <c r="F4052" s="24"/>
    </row>
    <row r="4053" spans="5:6" s="4" customFormat="1" ht="37.5" customHeight="1" x14ac:dyDescent="0.2">
      <c r="E4053" s="20"/>
      <c r="F4053" s="24"/>
    </row>
    <row r="4054" spans="5:6" s="4" customFormat="1" ht="37.5" customHeight="1" x14ac:dyDescent="0.2">
      <c r="E4054" s="20"/>
      <c r="F4054" s="24"/>
    </row>
    <row r="4055" spans="5:6" s="4" customFormat="1" ht="37.5" customHeight="1" x14ac:dyDescent="0.2">
      <c r="E4055" s="20"/>
      <c r="F4055" s="24"/>
    </row>
    <row r="4056" spans="5:6" s="4" customFormat="1" ht="37.5" customHeight="1" x14ac:dyDescent="0.2">
      <c r="E4056" s="20"/>
      <c r="F4056" s="24"/>
    </row>
    <row r="4057" spans="5:6" s="4" customFormat="1" ht="37.5" customHeight="1" x14ac:dyDescent="0.2">
      <c r="E4057" s="20"/>
      <c r="F4057" s="24"/>
    </row>
    <row r="4058" spans="5:6" s="4" customFormat="1" ht="37.5" customHeight="1" x14ac:dyDescent="0.2">
      <c r="E4058" s="20"/>
      <c r="F4058" s="24"/>
    </row>
    <row r="4059" spans="5:6" s="4" customFormat="1" ht="37.5" customHeight="1" x14ac:dyDescent="0.2">
      <c r="E4059" s="20"/>
      <c r="F4059" s="24"/>
    </row>
    <row r="4060" spans="5:6" s="4" customFormat="1" ht="37.5" customHeight="1" x14ac:dyDescent="0.2">
      <c r="E4060" s="20"/>
      <c r="F4060" s="24"/>
    </row>
    <row r="4061" spans="5:6" s="4" customFormat="1" ht="37.5" customHeight="1" x14ac:dyDescent="0.2">
      <c r="E4061" s="20"/>
      <c r="F4061" s="24"/>
    </row>
    <row r="4062" spans="5:6" s="4" customFormat="1" ht="37.5" customHeight="1" x14ac:dyDescent="0.2">
      <c r="E4062" s="20"/>
      <c r="F4062" s="24"/>
    </row>
    <row r="4063" spans="5:6" s="4" customFormat="1" ht="37.5" customHeight="1" x14ac:dyDescent="0.2">
      <c r="E4063" s="20"/>
      <c r="F4063" s="24"/>
    </row>
    <row r="4064" spans="5:6" s="4" customFormat="1" ht="37.5" customHeight="1" x14ac:dyDescent="0.2">
      <c r="E4064" s="20"/>
      <c r="F4064" s="24"/>
    </row>
    <row r="4065" spans="5:6" s="4" customFormat="1" ht="37.5" customHeight="1" x14ac:dyDescent="0.2">
      <c r="E4065" s="20"/>
      <c r="F4065" s="24"/>
    </row>
    <row r="4066" spans="5:6" s="4" customFormat="1" ht="37.5" customHeight="1" x14ac:dyDescent="0.2">
      <c r="E4066" s="20"/>
      <c r="F4066" s="24"/>
    </row>
    <row r="4067" spans="5:6" s="4" customFormat="1" ht="37.5" customHeight="1" x14ac:dyDescent="0.2">
      <c r="E4067" s="20"/>
      <c r="F4067" s="24"/>
    </row>
    <row r="4068" spans="5:6" s="4" customFormat="1" ht="37.5" customHeight="1" x14ac:dyDescent="0.2">
      <c r="E4068" s="20"/>
      <c r="F4068" s="24"/>
    </row>
    <row r="4069" spans="5:6" s="4" customFormat="1" ht="37.5" customHeight="1" x14ac:dyDescent="0.2">
      <c r="E4069" s="20"/>
      <c r="F4069" s="24"/>
    </row>
    <row r="4070" spans="5:6" s="4" customFormat="1" ht="37.5" customHeight="1" x14ac:dyDescent="0.2">
      <c r="E4070" s="20"/>
      <c r="F4070" s="24"/>
    </row>
    <row r="4071" spans="5:6" s="4" customFormat="1" ht="37.5" customHeight="1" x14ac:dyDescent="0.2">
      <c r="E4071" s="20"/>
      <c r="F4071" s="24"/>
    </row>
    <row r="4072" spans="5:6" s="4" customFormat="1" ht="37.5" customHeight="1" x14ac:dyDescent="0.2">
      <c r="E4072" s="20"/>
      <c r="F4072" s="24"/>
    </row>
    <row r="4073" spans="5:6" s="4" customFormat="1" ht="37.5" customHeight="1" x14ac:dyDescent="0.2">
      <c r="E4073" s="20"/>
      <c r="F4073" s="24"/>
    </row>
    <row r="4074" spans="5:6" s="4" customFormat="1" ht="37.5" customHeight="1" x14ac:dyDescent="0.2">
      <c r="E4074" s="20"/>
      <c r="F4074" s="24"/>
    </row>
    <row r="4075" spans="5:6" s="4" customFormat="1" ht="37.5" customHeight="1" x14ac:dyDescent="0.2">
      <c r="E4075" s="20"/>
      <c r="F4075" s="24"/>
    </row>
    <row r="4076" spans="5:6" s="4" customFormat="1" ht="37.5" customHeight="1" x14ac:dyDescent="0.2">
      <c r="E4076" s="20"/>
      <c r="F4076" s="24"/>
    </row>
    <row r="4077" spans="5:6" s="4" customFormat="1" ht="37.5" customHeight="1" x14ac:dyDescent="0.2">
      <c r="E4077" s="20"/>
      <c r="F4077" s="24"/>
    </row>
    <row r="4078" spans="5:6" s="4" customFormat="1" ht="37.5" customHeight="1" x14ac:dyDescent="0.2">
      <c r="E4078" s="20"/>
      <c r="F4078" s="24"/>
    </row>
    <row r="4079" spans="5:6" s="4" customFormat="1" ht="37.5" customHeight="1" x14ac:dyDescent="0.2">
      <c r="E4079" s="20"/>
      <c r="F4079" s="24"/>
    </row>
    <row r="4080" spans="5:6" s="4" customFormat="1" ht="37.5" customHeight="1" x14ac:dyDescent="0.2">
      <c r="E4080" s="20"/>
      <c r="F4080" s="24"/>
    </row>
    <row r="4081" spans="5:6" s="4" customFormat="1" ht="37.5" customHeight="1" x14ac:dyDescent="0.2">
      <c r="E4081" s="20"/>
      <c r="F4081" s="24"/>
    </row>
    <row r="4082" spans="5:6" s="4" customFormat="1" ht="37.5" customHeight="1" x14ac:dyDescent="0.2">
      <c r="E4082" s="20"/>
      <c r="F4082" s="24"/>
    </row>
    <row r="4083" spans="5:6" s="4" customFormat="1" ht="37.5" customHeight="1" x14ac:dyDescent="0.2">
      <c r="E4083" s="20"/>
      <c r="F4083" s="24"/>
    </row>
    <row r="4084" spans="5:6" s="4" customFormat="1" ht="37.5" customHeight="1" x14ac:dyDescent="0.2">
      <c r="E4084" s="20"/>
      <c r="F4084" s="24"/>
    </row>
    <row r="4085" spans="5:6" s="4" customFormat="1" ht="37.5" customHeight="1" x14ac:dyDescent="0.2">
      <c r="E4085" s="20"/>
      <c r="F4085" s="24"/>
    </row>
    <row r="4086" spans="5:6" s="4" customFormat="1" ht="37.5" customHeight="1" x14ac:dyDescent="0.2">
      <c r="E4086" s="20"/>
      <c r="F4086" s="24"/>
    </row>
    <row r="4087" spans="5:6" s="4" customFormat="1" ht="37.5" customHeight="1" x14ac:dyDescent="0.2">
      <c r="E4087" s="20"/>
      <c r="F4087" s="24"/>
    </row>
    <row r="4088" spans="5:6" s="4" customFormat="1" ht="37.5" customHeight="1" x14ac:dyDescent="0.2">
      <c r="E4088" s="20"/>
      <c r="F4088" s="24"/>
    </row>
    <row r="4089" spans="5:6" s="4" customFormat="1" ht="37.5" customHeight="1" x14ac:dyDescent="0.2">
      <c r="E4089" s="20"/>
      <c r="F4089" s="24"/>
    </row>
    <row r="4090" spans="5:6" s="4" customFormat="1" ht="37.5" customHeight="1" x14ac:dyDescent="0.2">
      <c r="E4090" s="20"/>
      <c r="F4090" s="24"/>
    </row>
    <row r="4091" spans="5:6" s="4" customFormat="1" ht="37.5" customHeight="1" x14ac:dyDescent="0.2">
      <c r="E4091" s="20"/>
      <c r="F4091" s="24"/>
    </row>
    <row r="4092" spans="5:6" s="4" customFormat="1" ht="37.5" customHeight="1" x14ac:dyDescent="0.2">
      <c r="E4092" s="20"/>
      <c r="F4092" s="24"/>
    </row>
    <row r="4093" spans="5:6" s="4" customFormat="1" ht="37.5" customHeight="1" x14ac:dyDescent="0.2">
      <c r="E4093" s="20"/>
      <c r="F4093" s="24"/>
    </row>
    <row r="4094" spans="5:6" s="4" customFormat="1" ht="37.5" customHeight="1" x14ac:dyDescent="0.2">
      <c r="E4094" s="20"/>
      <c r="F4094" s="24"/>
    </row>
    <row r="4095" spans="5:6" s="4" customFormat="1" ht="37.5" customHeight="1" x14ac:dyDescent="0.2">
      <c r="E4095" s="20"/>
      <c r="F4095" s="24"/>
    </row>
    <row r="4096" spans="5:6" s="4" customFormat="1" ht="37.5" customHeight="1" x14ac:dyDescent="0.2">
      <c r="E4096" s="20"/>
      <c r="F4096" s="24"/>
    </row>
    <row r="4097" spans="5:6" s="4" customFormat="1" ht="37.5" customHeight="1" x14ac:dyDescent="0.2">
      <c r="E4097" s="20"/>
      <c r="F4097" s="24"/>
    </row>
    <row r="4098" spans="5:6" s="4" customFormat="1" ht="37.5" customHeight="1" x14ac:dyDescent="0.2">
      <c r="E4098" s="20"/>
      <c r="F4098" s="24"/>
    </row>
    <row r="4099" spans="5:6" s="4" customFormat="1" ht="37.5" customHeight="1" x14ac:dyDescent="0.2">
      <c r="E4099" s="20"/>
      <c r="F4099" s="24"/>
    </row>
    <row r="4100" spans="5:6" s="4" customFormat="1" ht="37.5" customHeight="1" x14ac:dyDescent="0.2">
      <c r="E4100" s="20"/>
      <c r="F4100" s="24"/>
    </row>
    <row r="4101" spans="5:6" s="4" customFormat="1" ht="37.5" customHeight="1" x14ac:dyDescent="0.2">
      <c r="E4101" s="20"/>
      <c r="F4101" s="24"/>
    </row>
    <row r="4102" spans="5:6" s="4" customFormat="1" ht="37.5" customHeight="1" x14ac:dyDescent="0.2">
      <c r="E4102" s="20"/>
      <c r="F4102" s="24"/>
    </row>
    <row r="4103" spans="5:6" s="4" customFormat="1" ht="37.5" customHeight="1" x14ac:dyDescent="0.2">
      <c r="E4103" s="20"/>
      <c r="F4103" s="24"/>
    </row>
    <row r="4104" spans="5:6" s="4" customFormat="1" ht="37.5" customHeight="1" x14ac:dyDescent="0.2">
      <c r="E4104" s="20"/>
      <c r="F4104" s="24"/>
    </row>
    <row r="4105" spans="5:6" s="4" customFormat="1" ht="37.5" customHeight="1" x14ac:dyDescent="0.2">
      <c r="E4105" s="20"/>
      <c r="F4105" s="24"/>
    </row>
    <row r="4106" spans="5:6" s="4" customFormat="1" ht="37.5" customHeight="1" x14ac:dyDescent="0.2">
      <c r="E4106" s="20"/>
      <c r="F4106" s="24"/>
    </row>
    <row r="4107" spans="5:6" s="4" customFormat="1" ht="37.5" customHeight="1" x14ac:dyDescent="0.2">
      <c r="E4107" s="20"/>
      <c r="F4107" s="24"/>
    </row>
    <row r="4108" spans="5:6" s="4" customFormat="1" ht="37.5" customHeight="1" x14ac:dyDescent="0.2">
      <c r="E4108" s="20"/>
      <c r="F4108" s="24"/>
    </row>
    <row r="4109" spans="5:6" s="4" customFormat="1" ht="37.5" customHeight="1" x14ac:dyDescent="0.2">
      <c r="E4109" s="20"/>
      <c r="F4109" s="24"/>
    </row>
    <row r="4110" spans="5:6" s="4" customFormat="1" ht="37.5" customHeight="1" x14ac:dyDescent="0.2">
      <c r="E4110" s="20"/>
      <c r="F4110" s="24"/>
    </row>
    <row r="4111" spans="5:6" s="4" customFormat="1" ht="37.5" customHeight="1" x14ac:dyDescent="0.2">
      <c r="E4111" s="20"/>
      <c r="F4111" s="24"/>
    </row>
    <row r="4112" spans="5:6" s="4" customFormat="1" ht="37.5" customHeight="1" x14ac:dyDescent="0.2">
      <c r="E4112" s="20"/>
      <c r="F4112" s="24"/>
    </row>
    <row r="4113" spans="5:6" s="4" customFormat="1" ht="37.5" customHeight="1" x14ac:dyDescent="0.2">
      <c r="E4113" s="20"/>
      <c r="F4113" s="24"/>
    </row>
    <row r="4114" spans="5:6" s="4" customFormat="1" ht="37.5" customHeight="1" x14ac:dyDescent="0.2">
      <c r="E4114" s="20"/>
      <c r="F4114" s="24"/>
    </row>
    <row r="4115" spans="5:6" s="4" customFormat="1" ht="37.5" customHeight="1" x14ac:dyDescent="0.2">
      <c r="E4115" s="20"/>
      <c r="F4115" s="24"/>
    </row>
    <row r="4116" spans="5:6" s="4" customFormat="1" ht="37.5" customHeight="1" x14ac:dyDescent="0.2">
      <c r="E4116" s="20"/>
      <c r="F4116" s="24"/>
    </row>
    <row r="4117" spans="5:6" s="4" customFormat="1" ht="37.5" customHeight="1" x14ac:dyDescent="0.2">
      <c r="E4117" s="20"/>
      <c r="F4117" s="24"/>
    </row>
    <row r="4118" spans="5:6" s="4" customFormat="1" ht="37.5" customHeight="1" x14ac:dyDescent="0.2">
      <c r="E4118" s="20"/>
      <c r="F4118" s="24"/>
    </row>
    <row r="4119" spans="5:6" s="4" customFormat="1" ht="37.5" customHeight="1" x14ac:dyDescent="0.2">
      <c r="E4119" s="20"/>
      <c r="F4119" s="24"/>
    </row>
    <row r="4120" spans="5:6" s="4" customFormat="1" ht="37.5" customHeight="1" x14ac:dyDescent="0.2">
      <c r="E4120" s="20"/>
      <c r="F4120" s="24"/>
    </row>
    <row r="4121" spans="5:6" s="4" customFormat="1" ht="37.5" customHeight="1" x14ac:dyDescent="0.2">
      <c r="E4121" s="20"/>
      <c r="F4121" s="24"/>
    </row>
    <row r="4122" spans="5:6" s="4" customFormat="1" ht="37.5" customHeight="1" x14ac:dyDescent="0.2">
      <c r="E4122" s="20"/>
      <c r="F4122" s="24"/>
    </row>
    <row r="4123" spans="5:6" s="4" customFormat="1" ht="37.5" customHeight="1" x14ac:dyDescent="0.2">
      <c r="E4123" s="20"/>
      <c r="F4123" s="24"/>
    </row>
    <row r="4124" spans="5:6" s="4" customFormat="1" ht="37.5" customHeight="1" x14ac:dyDescent="0.2">
      <c r="E4124" s="20"/>
      <c r="F4124" s="24"/>
    </row>
    <row r="4125" spans="5:6" s="4" customFormat="1" ht="37.5" customHeight="1" x14ac:dyDescent="0.2">
      <c r="E4125" s="20"/>
      <c r="F4125" s="24"/>
    </row>
    <row r="4126" spans="5:6" s="4" customFormat="1" ht="37.5" customHeight="1" x14ac:dyDescent="0.2">
      <c r="E4126" s="20"/>
      <c r="F4126" s="24"/>
    </row>
    <row r="4127" spans="5:6" s="4" customFormat="1" ht="37.5" customHeight="1" x14ac:dyDescent="0.2">
      <c r="E4127" s="20"/>
      <c r="F4127" s="24"/>
    </row>
    <row r="4128" spans="5:6" s="4" customFormat="1" ht="37.5" customHeight="1" x14ac:dyDescent="0.2">
      <c r="E4128" s="20"/>
      <c r="F4128" s="24"/>
    </row>
    <row r="4129" spans="5:6" s="4" customFormat="1" ht="37.5" customHeight="1" x14ac:dyDescent="0.2">
      <c r="E4129" s="20"/>
      <c r="F4129" s="24"/>
    </row>
    <row r="4130" spans="5:6" s="4" customFormat="1" ht="37.5" customHeight="1" x14ac:dyDescent="0.2">
      <c r="E4130" s="20"/>
      <c r="F4130" s="24"/>
    </row>
    <row r="4131" spans="5:6" s="4" customFormat="1" ht="37.5" customHeight="1" x14ac:dyDescent="0.2">
      <c r="E4131" s="20"/>
      <c r="F4131" s="24"/>
    </row>
    <row r="4132" spans="5:6" s="4" customFormat="1" ht="37.5" customHeight="1" x14ac:dyDescent="0.2">
      <c r="E4132" s="20"/>
      <c r="F4132" s="24"/>
    </row>
    <row r="4133" spans="5:6" s="4" customFormat="1" ht="37.5" customHeight="1" x14ac:dyDescent="0.2">
      <c r="E4133" s="20"/>
      <c r="F4133" s="24"/>
    </row>
    <row r="4134" spans="5:6" s="4" customFormat="1" ht="37.5" customHeight="1" x14ac:dyDescent="0.2">
      <c r="E4134" s="20"/>
      <c r="F4134" s="24"/>
    </row>
    <row r="4135" spans="5:6" s="4" customFormat="1" ht="37.5" customHeight="1" x14ac:dyDescent="0.2">
      <c r="E4135" s="20"/>
      <c r="F4135" s="24"/>
    </row>
    <row r="4136" spans="5:6" s="4" customFormat="1" ht="37.5" customHeight="1" x14ac:dyDescent="0.2">
      <c r="E4136" s="20"/>
      <c r="F4136" s="24"/>
    </row>
    <row r="4137" spans="5:6" s="4" customFormat="1" ht="37.5" customHeight="1" x14ac:dyDescent="0.2">
      <c r="E4137" s="20"/>
      <c r="F4137" s="24"/>
    </row>
    <row r="4138" spans="5:6" s="4" customFormat="1" ht="37.5" customHeight="1" x14ac:dyDescent="0.2">
      <c r="E4138" s="20"/>
      <c r="F4138" s="24"/>
    </row>
    <row r="4139" spans="5:6" s="4" customFormat="1" ht="37.5" customHeight="1" x14ac:dyDescent="0.2">
      <c r="E4139" s="20"/>
      <c r="F4139" s="24"/>
    </row>
    <row r="4140" spans="5:6" s="4" customFormat="1" ht="37.5" customHeight="1" x14ac:dyDescent="0.2">
      <c r="E4140" s="20"/>
      <c r="F4140" s="24"/>
    </row>
    <row r="4141" spans="5:6" s="4" customFormat="1" ht="37.5" customHeight="1" x14ac:dyDescent="0.2">
      <c r="E4141" s="20"/>
      <c r="F4141" s="24"/>
    </row>
    <row r="4142" spans="5:6" s="4" customFormat="1" ht="37.5" customHeight="1" x14ac:dyDescent="0.2">
      <c r="E4142" s="20"/>
      <c r="F4142" s="24"/>
    </row>
    <row r="4143" spans="5:6" s="4" customFormat="1" ht="37.5" customHeight="1" x14ac:dyDescent="0.2">
      <c r="E4143" s="20"/>
      <c r="F4143" s="24"/>
    </row>
    <row r="4144" spans="5:6" s="4" customFormat="1" ht="37.5" customHeight="1" x14ac:dyDescent="0.2">
      <c r="E4144" s="20"/>
      <c r="F4144" s="24"/>
    </row>
    <row r="4145" spans="5:6" s="4" customFormat="1" ht="37.5" customHeight="1" x14ac:dyDescent="0.2">
      <c r="E4145" s="20"/>
      <c r="F4145" s="24"/>
    </row>
    <row r="4146" spans="5:6" s="4" customFormat="1" ht="37.5" customHeight="1" x14ac:dyDescent="0.2">
      <c r="E4146" s="20"/>
      <c r="F4146" s="24"/>
    </row>
    <row r="4147" spans="5:6" s="4" customFormat="1" ht="37.5" customHeight="1" x14ac:dyDescent="0.2">
      <c r="E4147" s="20"/>
      <c r="F4147" s="24"/>
    </row>
    <row r="4148" spans="5:6" s="4" customFormat="1" ht="37.5" customHeight="1" x14ac:dyDescent="0.2">
      <c r="E4148" s="20"/>
      <c r="F4148" s="24"/>
    </row>
    <row r="4149" spans="5:6" s="4" customFormat="1" ht="37.5" customHeight="1" x14ac:dyDescent="0.2">
      <c r="E4149" s="20"/>
      <c r="F4149" s="24"/>
    </row>
    <row r="4150" spans="5:6" s="4" customFormat="1" ht="37.5" customHeight="1" x14ac:dyDescent="0.2">
      <c r="E4150" s="20"/>
      <c r="F4150" s="24"/>
    </row>
    <row r="4151" spans="5:6" s="4" customFormat="1" ht="37.5" customHeight="1" x14ac:dyDescent="0.2">
      <c r="E4151" s="20"/>
      <c r="F4151" s="24"/>
    </row>
    <row r="4152" spans="5:6" s="4" customFormat="1" ht="37.5" customHeight="1" x14ac:dyDescent="0.2">
      <c r="E4152" s="20"/>
      <c r="F4152" s="24"/>
    </row>
    <row r="4153" spans="5:6" s="4" customFormat="1" ht="37.5" customHeight="1" x14ac:dyDescent="0.2">
      <c r="E4153" s="20"/>
      <c r="F4153" s="24"/>
    </row>
    <row r="4154" spans="5:6" s="4" customFormat="1" ht="37.5" customHeight="1" x14ac:dyDescent="0.2">
      <c r="E4154" s="20"/>
      <c r="F4154" s="24"/>
    </row>
    <row r="4155" spans="5:6" s="4" customFormat="1" ht="37.5" customHeight="1" x14ac:dyDescent="0.2">
      <c r="E4155" s="20"/>
      <c r="F4155" s="24"/>
    </row>
    <row r="4156" spans="5:6" s="4" customFormat="1" ht="37.5" customHeight="1" x14ac:dyDescent="0.2">
      <c r="E4156" s="20"/>
      <c r="F4156" s="24"/>
    </row>
    <row r="4157" spans="5:6" s="4" customFormat="1" ht="37.5" customHeight="1" x14ac:dyDescent="0.2">
      <c r="E4157" s="20"/>
      <c r="F4157" s="24"/>
    </row>
    <row r="4158" spans="5:6" s="4" customFormat="1" ht="37.5" customHeight="1" x14ac:dyDescent="0.2">
      <c r="E4158" s="20"/>
      <c r="F4158" s="24"/>
    </row>
    <row r="4159" spans="5:6" s="4" customFormat="1" ht="37.5" customHeight="1" x14ac:dyDescent="0.2">
      <c r="E4159" s="20"/>
      <c r="F4159" s="24"/>
    </row>
    <row r="4160" spans="5:6" s="4" customFormat="1" ht="37.5" customHeight="1" x14ac:dyDescent="0.2">
      <c r="E4160" s="20"/>
      <c r="F4160" s="24"/>
    </row>
    <row r="4161" spans="5:6" s="4" customFormat="1" ht="37.5" customHeight="1" x14ac:dyDescent="0.2">
      <c r="E4161" s="20"/>
      <c r="F4161" s="24"/>
    </row>
    <row r="4162" spans="5:6" s="4" customFormat="1" ht="37.5" customHeight="1" x14ac:dyDescent="0.2">
      <c r="E4162" s="20"/>
      <c r="F4162" s="24"/>
    </row>
    <row r="4163" spans="5:6" s="4" customFormat="1" ht="37.5" customHeight="1" x14ac:dyDescent="0.2">
      <c r="E4163" s="20"/>
      <c r="F4163" s="24"/>
    </row>
    <row r="4164" spans="5:6" s="4" customFormat="1" ht="37.5" customHeight="1" x14ac:dyDescent="0.2">
      <c r="E4164" s="20"/>
      <c r="F4164" s="24"/>
    </row>
    <row r="4165" spans="5:6" s="4" customFormat="1" ht="37.5" customHeight="1" x14ac:dyDescent="0.2">
      <c r="E4165" s="20"/>
      <c r="F4165" s="24"/>
    </row>
    <row r="4166" spans="5:6" s="4" customFormat="1" ht="37.5" customHeight="1" x14ac:dyDescent="0.2">
      <c r="E4166" s="20"/>
      <c r="F4166" s="24"/>
    </row>
    <row r="4167" spans="5:6" s="4" customFormat="1" ht="37.5" customHeight="1" x14ac:dyDescent="0.2">
      <c r="E4167" s="20"/>
      <c r="F4167" s="24"/>
    </row>
    <row r="4168" spans="5:6" s="4" customFormat="1" ht="37.5" customHeight="1" x14ac:dyDescent="0.2">
      <c r="E4168" s="20"/>
      <c r="F4168" s="24"/>
    </row>
    <row r="4169" spans="5:6" s="4" customFormat="1" ht="37.5" customHeight="1" x14ac:dyDescent="0.2">
      <c r="E4169" s="20"/>
      <c r="F4169" s="24"/>
    </row>
    <row r="4170" spans="5:6" s="4" customFormat="1" ht="37.5" customHeight="1" x14ac:dyDescent="0.2">
      <c r="E4170" s="20"/>
      <c r="F4170" s="24"/>
    </row>
    <row r="4171" spans="5:6" s="4" customFormat="1" ht="37.5" customHeight="1" x14ac:dyDescent="0.2">
      <c r="E4171" s="20"/>
      <c r="F4171" s="24"/>
    </row>
    <row r="4172" spans="5:6" s="4" customFormat="1" ht="37.5" customHeight="1" x14ac:dyDescent="0.2">
      <c r="E4172" s="20"/>
      <c r="F4172" s="24"/>
    </row>
    <row r="4173" spans="5:6" s="4" customFormat="1" ht="37.5" customHeight="1" x14ac:dyDescent="0.2">
      <c r="E4173" s="20"/>
      <c r="F4173" s="24"/>
    </row>
    <row r="4174" spans="5:6" s="4" customFormat="1" ht="37.5" customHeight="1" x14ac:dyDescent="0.2">
      <c r="E4174" s="20"/>
      <c r="F4174" s="24"/>
    </row>
    <row r="4175" spans="5:6" s="4" customFormat="1" ht="37.5" customHeight="1" x14ac:dyDescent="0.2">
      <c r="E4175" s="20"/>
      <c r="F4175" s="24"/>
    </row>
    <row r="4176" spans="5:6" s="4" customFormat="1" ht="37.5" customHeight="1" x14ac:dyDescent="0.2">
      <c r="E4176" s="20"/>
      <c r="F4176" s="24"/>
    </row>
    <row r="4177" spans="5:6" s="4" customFormat="1" ht="37.5" customHeight="1" x14ac:dyDescent="0.2">
      <c r="E4177" s="20"/>
      <c r="F4177" s="24"/>
    </row>
    <row r="4178" spans="5:6" s="4" customFormat="1" ht="37.5" customHeight="1" x14ac:dyDescent="0.2">
      <c r="E4178" s="20"/>
      <c r="F4178" s="24"/>
    </row>
    <row r="4179" spans="5:6" s="4" customFormat="1" ht="37.5" customHeight="1" x14ac:dyDescent="0.2">
      <c r="E4179" s="20"/>
      <c r="F4179" s="24"/>
    </row>
    <row r="4180" spans="5:6" s="4" customFormat="1" ht="37.5" customHeight="1" x14ac:dyDescent="0.2">
      <c r="E4180" s="20"/>
      <c r="F4180" s="24"/>
    </row>
    <row r="4181" spans="5:6" s="4" customFormat="1" ht="37.5" customHeight="1" x14ac:dyDescent="0.2">
      <c r="E4181" s="20"/>
      <c r="F4181" s="24"/>
    </row>
    <row r="4182" spans="5:6" s="4" customFormat="1" ht="37.5" customHeight="1" x14ac:dyDescent="0.2">
      <c r="E4182" s="20"/>
      <c r="F4182" s="24"/>
    </row>
    <row r="4183" spans="5:6" s="4" customFormat="1" ht="37.5" customHeight="1" x14ac:dyDescent="0.2">
      <c r="E4183" s="20"/>
      <c r="F4183" s="24"/>
    </row>
    <row r="4184" spans="5:6" s="4" customFormat="1" ht="37.5" customHeight="1" x14ac:dyDescent="0.2">
      <c r="E4184" s="20"/>
      <c r="F4184" s="24"/>
    </row>
    <row r="4185" spans="5:6" s="4" customFormat="1" ht="37.5" customHeight="1" x14ac:dyDescent="0.2">
      <c r="E4185" s="20"/>
      <c r="F4185" s="24"/>
    </row>
    <row r="4186" spans="5:6" s="4" customFormat="1" ht="37.5" customHeight="1" x14ac:dyDescent="0.2">
      <c r="E4186" s="20"/>
      <c r="F4186" s="24"/>
    </row>
    <row r="4187" spans="5:6" s="4" customFormat="1" ht="37.5" customHeight="1" x14ac:dyDescent="0.2">
      <c r="E4187" s="20"/>
      <c r="F4187" s="24"/>
    </row>
    <row r="4188" spans="5:6" s="4" customFormat="1" ht="37.5" customHeight="1" x14ac:dyDescent="0.2">
      <c r="E4188" s="20"/>
      <c r="F4188" s="24"/>
    </row>
    <row r="4189" spans="5:6" s="4" customFormat="1" ht="37.5" customHeight="1" x14ac:dyDescent="0.2">
      <c r="E4189" s="20"/>
      <c r="F4189" s="24"/>
    </row>
    <row r="4190" spans="5:6" s="4" customFormat="1" ht="37.5" customHeight="1" x14ac:dyDescent="0.2">
      <c r="E4190" s="20"/>
      <c r="F4190" s="24"/>
    </row>
    <row r="4191" spans="5:6" s="4" customFormat="1" ht="37.5" customHeight="1" x14ac:dyDescent="0.2">
      <c r="E4191" s="20"/>
      <c r="F4191" s="24"/>
    </row>
    <row r="4192" spans="5:6" s="4" customFormat="1" ht="37.5" customHeight="1" x14ac:dyDescent="0.2">
      <c r="E4192" s="20"/>
      <c r="F4192" s="24"/>
    </row>
    <row r="4193" spans="5:6" s="4" customFormat="1" ht="37.5" customHeight="1" x14ac:dyDescent="0.2">
      <c r="E4193" s="20"/>
      <c r="F4193" s="24"/>
    </row>
    <row r="4194" spans="5:6" s="4" customFormat="1" ht="37.5" customHeight="1" x14ac:dyDescent="0.2">
      <c r="E4194" s="20"/>
      <c r="F4194" s="24"/>
    </row>
    <row r="4195" spans="5:6" s="4" customFormat="1" ht="37.5" customHeight="1" x14ac:dyDescent="0.2">
      <c r="E4195" s="20"/>
      <c r="F4195" s="24"/>
    </row>
    <row r="4196" spans="5:6" s="4" customFormat="1" ht="37.5" customHeight="1" x14ac:dyDescent="0.2">
      <c r="E4196" s="20"/>
      <c r="F4196" s="24"/>
    </row>
    <row r="4197" spans="5:6" s="4" customFormat="1" ht="37.5" customHeight="1" x14ac:dyDescent="0.2">
      <c r="E4197" s="20"/>
      <c r="F4197" s="24"/>
    </row>
    <row r="4198" spans="5:6" s="4" customFormat="1" ht="37.5" customHeight="1" x14ac:dyDescent="0.2">
      <c r="E4198" s="20"/>
      <c r="F4198" s="24"/>
    </row>
    <row r="4199" spans="5:6" s="4" customFormat="1" ht="37.5" customHeight="1" x14ac:dyDescent="0.2">
      <c r="E4199" s="20"/>
      <c r="F4199" s="24"/>
    </row>
    <row r="4200" spans="5:6" s="4" customFormat="1" ht="37.5" customHeight="1" x14ac:dyDescent="0.2">
      <c r="E4200" s="20"/>
      <c r="F4200" s="24"/>
    </row>
    <row r="4201" spans="5:6" s="4" customFormat="1" ht="37.5" customHeight="1" x14ac:dyDescent="0.2">
      <c r="E4201" s="20"/>
      <c r="F4201" s="24"/>
    </row>
    <row r="4202" spans="5:6" s="4" customFormat="1" ht="37.5" customHeight="1" x14ac:dyDescent="0.2">
      <c r="E4202" s="20"/>
      <c r="F4202" s="24"/>
    </row>
    <row r="4203" spans="5:6" s="4" customFormat="1" ht="37.5" customHeight="1" x14ac:dyDescent="0.2">
      <c r="E4203" s="20"/>
      <c r="F4203" s="24"/>
    </row>
    <row r="4204" spans="5:6" s="4" customFormat="1" ht="37.5" customHeight="1" x14ac:dyDescent="0.2">
      <c r="E4204" s="20"/>
      <c r="F4204" s="24"/>
    </row>
    <row r="4205" spans="5:6" s="4" customFormat="1" ht="37.5" customHeight="1" x14ac:dyDescent="0.2">
      <c r="E4205" s="20"/>
      <c r="F4205" s="24"/>
    </row>
    <row r="4206" spans="5:6" s="4" customFormat="1" ht="37.5" customHeight="1" x14ac:dyDescent="0.2">
      <c r="E4206" s="20"/>
      <c r="F4206" s="24"/>
    </row>
    <row r="4207" spans="5:6" s="4" customFormat="1" ht="37.5" customHeight="1" x14ac:dyDescent="0.2">
      <c r="E4207" s="20"/>
      <c r="F4207" s="24"/>
    </row>
    <row r="4208" spans="5:6" s="4" customFormat="1" ht="37.5" customHeight="1" x14ac:dyDescent="0.2">
      <c r="E4208" s="20"/>
      <c r="F4208" s="24"/>
    </row>
    <row r="4209" spans="5:6" s="4" customFormat="1" ht="37.5" customHeight="1" x14ac:dyDescent="0.2">
      <c r="E4209" s="20"/>
      <c r="F4209" s="24"/>
    </row>
    <row r="4210" spans="5:6" s="4" customFormat="1" ht="37.5" customHeight="1" x14ac:dyDescent="0.2">
      <c r="E4210" s="20"/>
      <c r="F4210" s="24"/>
    </row>
    <row r="4211" spans="5:6" s="4" customFormat="1" ht="37.5" customHeight="1" x14ac:dyDescent="0.2">
      <c r="E4211" s="20"/>
      <c r="F4211" s="24"/>
    </row>
    <row r="4212" spans="5:6" s="4" customFormat="1" ht="37.5" customHeight="1" x14ac:dyDescent="0.2">
      <c r="E4212" s="20"/>
      <c r="F4212" s="24"/>
    </row>
    <row r="4213" spans="5:6" s="4" customFormat="1" ht="37.5" customHeight="1" x14ac:dyDescent="0.2">
      <c r="E4213" s="20"/>
      <c r="F4213" s="24"/>
    </row>
    <row r="4214" spans="5:6" s="4" customFormat="1" ht="37.5" customHeight="1" x14ac:dyDescent="0.2">
      <c r="E4214" s="20"/>
      <c r="F4214" s="24"/>
    </row>
    <row r="4215" spans="5:6" s="4" customFormat="1" ht="37.5" customHeight="1" x14ac:dyDescent="0.2">
      <c r="E4215" s="20"/>
      <c r="F4215" s="24"/>
    </row>
    <row r="4216" spans="5:6" s="4" customFormat="1" ht="37.5" customHeight="1" x14ac:dyDescent="0.2">
      <c r="E4216" s="20"/>
      <c r="F4216" s="24"/>
    </row>
    <row r="4217" spans="5:6" s="4" customFormat="1" ht="37.5" customHeight="1" x14ac:dyDescent="0.2">
      <c r="E4217" s="20"/>
      <c r="F4217" s="24"/>
    </row>
    <row r="4218" spans="5:6" s="4" customFormat="1" ht="37.5" customHeight="1" x14ac:dyDescent="0.2">
      <c r="E4218" s="20"/>
      <c r="F4218" s="24"/>
    </row>
    <row r="4219" spans="5:6" s="4" customFormat="1" ht="37.5" customHeight="1" x14ac:dyDescent="0.2">
      <c r="E4219" s="20"/>
      <c r="F4219" s="24"/>
    </row>
    <row r="4220" spans="5:6" s="4" customFormat="1" ht="37.5" customHeight="1" x14ac:dyDescent="0.2">
      <c r="E4220" s="20"/>
      <c r="F4220" s="24"/>
    </row>
    <row r="4221" spans="5:6" s="4" customFormat="1" ht="37.5" customHeight="1" x14ac:dyDescent="0.2">
      <c r="E4221" s="20"/>
      <c r="F4221" s="24"/>
    </row>
    <row r="4222" spans="5:6" s="4" customFormat="1" ht="37.5" customHeight="1" x14ac:dyDescent="0.2">
      <c r="E4222" s="20"/>
      <c r="F4222" s="24"/>
    </row>
    <row r="4223" spans="5:6" s="4" customFormat="1" ht="37.5" customHeight="1" x14ac:dyDescent="0.2">
      <c r="E4223" s="20"/>
      <c r="F4223" s="24"/>
    </row>
    <row r="4224" spans="5:6" s="4" customFormat="1" ht="37.5" customHeight="1" x14ac:dyDescent="0.2">
      <c r="E4224" s="20"/>
      <c r="F4224" s="24"/>
    </row>
    <row r="4225" spans="5:6" s="4" customFormat="1" ht="37.5" customHeight="1" x14ac:dyDescent="0.2">
      <c r="E4225" s="20"/>
      <c r="F4225" s="24"/>
    </row>
    <row r="4226" spans="5:6" s="4" customFormat="1" ht="37.5" customHeight="1" x14ac:dyDescent="0.2">
      <c r="E4226" s="20"/>
      <c r="F4226" s="24"/>
    </row>
    <row r="4227" spans="5:6" s="4" customFormat="1" ht="37.5" customHeight="1" x14ac:dyDescent="0.2">
      <c r="E4227" s="20"/>
      <c r="F4227" s="24"/>
    </row>
    <row r="4228" spans="5:6" s="4" customFormat="1" ht="37.5" customHeight="1" x14ac:dyDescent="0.2">
      <c r="E4228" s="20"/>
      <c r="F4228" s="24"/>
    </row>
    <row r="4229" spans="5:6" s="4" customFormat="1" ht="37.5" customHeight="1" x14ac:dyDescent="0.2">
      <c r="E4229" s="20"/>
      <c r="F4229" s="24"/>
    </row>
    <row r="4230" spans="5:6" s="4" customFormat="1" ht="37.5" customHeight="1" x14ac:dyDescent="0.2">
      <c r="E4230" s="20"/>
      <c r="F4230" s="24"/>
    </row>
    <row r="4231" spans="5:6" s="4" customFormat="1" ht="37.5" customHeight="1" x14ac:dyDescent="0.2">
      <c r="E4231" s="20"/>
      <c r="F4231" s="24"/>
    </row>
    <row r="4232" spans="5:6" s="4" customFormat="1" ht="37.5" customHeight="1" x14ac:dyDescent="0.2">
      <c r="E4232" s="20"/>
      <c r="F4232" s="24"/>
    </row>
    <row r="4233" spans="5:6" s="4" customFormat="1" ht="37.5" customHeight="1" x14ac:dyDescent="0.2">
      <c r="E4233" s="20"/>
      <c r="F4233" s="24"/>
    </row>
    <row r="4234" spans="5:6" s="4" customFormat="1" ht="37.5" customHeight="1" x14ac:dyDescent="0.2">
      <c r="E4234" s="20"/>
      <c r="F4234" s="24"/>
    </row>
    <row r="4235" spans="5:6" s="4" customFormat="1" ht="37.5" customHeight="1" x14ac:dyDescent="0.2">
      <c r="E4235" s="20"/>
      <c r="F4235" s="24"/>
    </row>
    <row r="4236" spans="5:6" s="4" customFormat="1" ht="37.5" customHeight="1" x14ac:dyDescent="0.2">
      <c r="E4236" s="20"/>
      <c r="F4236" s="24"/>
    </row>
    <row r="4237" spans="5:6" s="4" customFormat="1" ht="37.5" customHeight="1" x14ac:dyDescent="0.2">
      <c r="E4237" s="20"/>
      <c r="F4237" s="24"/>
    </row>
    <row r="4238" spans="5:6" s="4" customFormat="1" ht="37.5" customHeight="1" x14ac:dyDescent="0.2">
      <c r="E4238" s="20"/>
      <c r="F4238" s="24"/>
    </row>
    <row r="4239" spans="5:6" s="4" customFormat="1" ht="37.5" customHeight="1" x14ac:dyDescent="0.2">
      <c r="E4239" s="20"/>
      <c r="F4239" s="24"/>
    </row>
    <row r="4240" spans="5:6" s="4" customFormat="1" ht="37.5" customHeight="1" x14ac:dyDescent="0.2">
      <c r="E4240" s="20"/>
      <c r="F4240" s="24"/>
    </row>
    <row r="4241" spans="5:6" s="4" customFormat="1" ht="37.5" customHeight="1" x14ac:dyDescent="0.2">
      <c r="E4241" s="20"/>
      <c r="F4241" s="24"/>
    </row>
    <row r="4242" spans="5:6" s="4" customFormat="1" ht="37.5" customHeight="1" x14ac:dyDescent="0.2">
      <c r="E4242" s="20"/>
      <c r="F4242" s="24"/>
    </row>
    <row r="4243" spans="5:6" s="4" customFormat="1" ht="37.5" customHeight="1" x14ac:dyDescent="0.2">
      <c r="E4243" s="20"/>
      <c r="F4243" s="24"/>
    </row>
    <row r="4244" spans="5:6" s="4" customFormat="1" ht="37.5" customHeight="1" x14ac:dyDescent="0.2">
      <c r="E4244" s="20"/>
      <c r="F4244" s="24"/>
    </row>
    <row r="4245" spans="5:6" s="4" customFormat="1" ht="37.5" customHeight="1" x14ac:dyDescent="0.2">
      <c r="E4245" s="20"/>
      <c r="F4245" s="24"/>
    </row>
    <row r="4246" spans="5:6" s="4" customFormat="1" ht="37.5" customHeight="1" x14ac:dyDescent="0.2">
      <c r="E4246" s="20"/>
      <c r="F4246" s="24"/>
    </row>
    <row r="4247" spans="5:6" s="4" customFormat="1" ht="37.5" customHeight="1" x14ac:dyDescent="0.2">
      <c r="E4247" s="20"/>
      <c r="F4247" s="24"/>
    </row>
    <row r="4248" spans="5:6" s="4" customFormat="1" ht="37.5" customHeight="1" x14ac:dyDescent="0.2">
      <c r="E4248" s="20"/>
      <c r="F4248" s="24"/>
    </row>
    <row r="4249" spans="5:6" s="4" customFormat="1" ht="37.5" customHeight="1" x14ac:dyDescent="0.2">
      <c r="E4249" s="20"/>
      <c r="F4249" s="24"/>
    </row>
    <row r="4250" spans="5:6" s="4" customFormat="1" ht="37.5" customHeight="1" x14ac:dyDescent="0.2">
      <c r="E4250" s="20"/>
      <c r="F4250" s="24"/>
    </row>
    <row r="4251" spans="5:6" s="4" customFormat="1" ht="37.5" customHeight="1" x14ac:dyDescent="0.2">
      <c r="E4251" s="20"/>
      <c r="F4251" s="24"/>
    </row>
    <row r="4252" spans="5:6" s="4" customFormat="1" ht="37.5" customHeight="1" x14ac:dyDescent="0.2">
      <c r="E4252" s="20"/>
      <c r="F4252" s="24"/>
    </row>
    <row r="4253" spans="5:6" s="4" customFormat="1" ht="37.5" customHeight="1" x14ac:dyDescent="0.2">
      <c r="E4253" s="20"/>
      <c r="F4253" s="24"/>
    </row>
    <row r="4254" spans="5:6" s="4" customFormat="1" ht="37.5" customHeight="1" x14ac:dyDescent="0.2">
      <c r="E4254" s="20"/>
      <c r="F4254" s="24"/>
    </row>
    <row r="4255" spans="5:6" s="4" customFormat="1" ht="37.5" customHeight="1" x14ac:dyDescent="0.2">
      <c r="E4255" s="20"/>
      <c r="F4255" s="24"/>
    </row>
    <row r="4256" spans="5:6" s="4" customFormat="1" ht="37.5" customHeight="1" x14ac:dyDescent="0.2">
      <c r="E4256" s="20"/>
      <c r="F4256" s="24"/>
    </row>
    <row r="4257" spans="5:6" s="4" customFormat="1" ht="37.5" customHeight="1" x14ac:dyDescent="0.2">
      <c r="E4257" s="20"/>
      <c r="F4257" s="24"/>
    </row>
    <row r="4258" spans="5:6" s="4" customFormat="1" ht="37.5" customHeight="1" x14ac:dyDescent="0.2">
      <c r="E4258" s="20"/>
      <c r="F4258" s="24"/>
    </row>
    <row r="4259" spans="5:6" s="4" customFormat="1" ht="37.5" customHeight="1" x14ac:dyDescent="0.2">
      <c r="E4259" s="20"/>
      <c r="F4259" s="24"/>
    </row>
    <row r="4260" spans="5:6" s="4" customFormat="1" ht="37.5" customHeight="1" x14ac:dyDescent="0.2">
      <c r="E4260" s="20"/>
      <c r="F4260" s="24"/>
    </row>
    <row r="4261" spans="5:6" s="4" customFormat="1" ht="37.5" customHeight="1" x14ac:dyDescent="0.2">
      <c r="E4261" s="20"/>
      <c r="F4261" s="24"/>
    </row>
    <row r="4262" spans="5:6" s="4" customFormat="1" ht="37.5" customHeight="1" x14ac:dyDescent="0.2">
      <c r="E4262" s="20"/>
      <c r="F4262" s="24"/>
    </row>
    <row r="4263" spans="5:6" s="4" customFormat="1" ht="37.5" customHeight="1" x14ac:dyDescent="0.2">
      <c r="E4263" s="20"/>
      <c r="F4263" s="24"/>
    </row>
    <row r="4264" spans="5:6" s="4" customFormat="1" ht="37.5" customHeight="1" x14ac:dyDescent="0.2">
      <c r="E4264" s="20"/>
      <c r="F4264" s="24"/>
    </row>
    <row r="4265" spans="5:6" s="4" customFormat="1" ht="37.5" customHeight="1" x14ac:dyDescent="0.2">
      <c r="E4265" s="20"/>
      <c r="F4265" s="24"/>
    </row>
    <row r="4266" spans="5:6" s="4" customFormat="1" ht="37.5" customHeight="1" x14ac:dyDescent="0.2">
      <c r="E4266" s="20"/>
      <c r="F4266" s="24"/>
    </row>
    <row r="4267" spans="5:6" s="4" customFormat="1" ht="37.5" customHeight="1" x14ac:dyDescent="0.2">
      <c r="E4267" s="20"/>
      <c r="F4267" s="24"/>
    </row>
    <row r="4268" spans="5:6" s="4" customFormat="1" ht="37.5" customHeight="1" x14ac:dyDescent="0.2">
      <c r="E4268" s="20"/>
      <c r="F4268" s="24"/>
    </row>
    <row r="4269" spans="5:6" s="4" customFormat="1" ht="37.5" customHeight="1" x14ac:dyDescent="0.2">
      <c r="E4269" s="20"/>
      <c r="F4269" s="24"/>
    </row>
    <row r="4270" spans="5:6" s="4" customFormat="1" ht="37.5" customHeight="1" x14ac:dyDescent="0.2">
      <c r="E4270" s="20"/>
      <c r="F4270" s="24"/>
    </row>
    <row r="4271" spans="5:6" s="4" customFormat="1" ht="37.5" customHeight="1" x14ac:dyDescent="0.2">
      <c r="E4271" s="20"/>
      <c r="F4271" s="24"/>
    </row>
    <row r="4272" spans="5:6" s="4" customFormat="1" ht="37.5" customHeight="1" x14ac:dyDescent="0.2">
      <c r="E4272" s="20"/>
      <c r="F4272" s="24"/>
    </row>
    <row r="4273" spans="5:6" s="4" customFormat="1" ht="37.5" customHeight="1" x14ac:dyDescent="0.2">
      <c r="E4273" s="20"/>
      <c r="F4273" s="24"/>
    </row>
    <row r="4274" spans="5:6" s="4" customFormat="1" ht="37.5" customHeight="1" x14ac:dyDescent="0.2">
      <c r="E4274" s="20"/>
      <c r="F4274" s="24"/>
    </row>
    <row r="4275" spans="5:6" s="4" customFormat="1" ht="37.5" customHeight="1" x14ac:dyDescent="0.2">
      <c r="E4275" s="20"/>
      <c r="F4275" s="24"/>
    </row>
    <row r="4276" spans="5:6" s="4" customFormat="1" ht="37.5" customHeight="1" x14ac:dyDescent="0.2">
      <c r="E4276" s="20"/>
      <c r="F4276" s="24"/>
    </row>
    <row r="4277" spans="5:6" s="4" customFormat="1" ht="37.5" customHeight="1" x14ac:dyDescent="0.2">
      <c r="E4277" s="20"/>
      <c r="F4277" s="24"/>
    </row>
    <row r="4278" spans="5:6" s="4" customFormat="1" ht="37.5" customHeight="1" x14ac:dyDescent="0.2">
      <c r="E4278" s="20"/>
      <c r="F4278" s="24"/>
    </row>
    <row r="4279" spans="5:6" s="4" customFormat="1" ht="37.5" customHeight="1" x14ac:dyDescent="0.2">
      <c r="E4279" s="20"/>
      <c r="F4279" s="24"/>
    </row>
    <row r="4280" spans="5:6" s="4" customFormat="1" ht="37.5" customHeight="1" x14ac:dyDescent="0.2">
      <c r="E4280" s="20"/>
      <c r="F4280" s="24"/>
    </row>
    <row r="4281" spans="5:6" s="4" customFormat="1" ht="37.5" customHeight="1" x14ac:dyDescent="0.2">
      <c r="E4281" s="20"/>
      <c r="F4281" s="24"/>
    </row>
    <row r="4282" spans="5:6" s="4" customFormat="1" ht="37.5" customHeight="1" x14ac:dyDescent="0.2">
      <c r="E4282" s="20"/>
      <c r="F4282" s="24"/>
    </row>
    <row r="4283" spans="5:6" s="4" customFormat="1" ht="37.5" customHeight="1" x14ac:dyDescent="0.2">
      <c r="E4283" s="20"/>
      <c r="F4283" s="24"/>
    </row>
    <row r="4284" spans="5:6" s="4" customFormat="1" ht="37.5" customHeight="1" x14ac:dyDescent="0.2">
      <c r="E4284" s="20"/>
      <c r="F4284" s="24"/>
    </row>
    <row r="4285" spans="5:6" s="4" customFormat="1" ht="37.5" customHeight="1" x14ac:dyDescent="0.2">
      <c r="E4285" s="20"/>
      <c r="F4285" s="24"/>
    </row>
    <row r="4286" spans="5:6" s="4" customFormat="1" ht="37.5" customHeight="1" x14ac:dyDescent="0.2">
      <c r="E4286" s="20"/>
      <c r="F4286" s="24"/>
    </row>
    <row r="4287" spans="5:6" s="4" customFormat="1" ht="37.5" customHeight="1" x14ac:dyDescent="0.2">
      <c r="E4287" s="20"/>
      <c r="F4287" s="24"/>
    </row>
    <row r="4288" spans="5:6" s="4" customFormat="1" ht="37.5" customHeight="1" x14ac:dyDescent="0.2">
      <c r="E4288" s="20"/>
      <c r="F4288" s="24"/>
    </row>
    <row r="4289" spans="5:6" s="4" customFormat="1" ht="37.5" customHeight="1" x14ac:dyDescent="0.2">
      <c r="E4289" s="20"/>
      <c r="F4289" s="24"/>
    </row>
    <row r="4290" spans="5:6" s="4" customFormat="1" ht="37.5" customHeight="1" x14ac:dyDescent="0.2">
      <c r="E4290" s="20"/>
      <c r="F4290" s="24"/>
    </row>
    <row r="4291" spans="5:6" s="4" customFormat="1" ht="37.5" customHeight="1" x14ac:dyDescent="0.2">
      <c r="E4291" s="20"/>
      <c r="F4291" s="24"/>
    </row>
    <row r="4292" spans="5:6" s="4" customFormat="1" ht="37.5" customHeight="1" x14ac:dyDescent="0.2">
      <c r="E4292" s="20"/>
      <c r="F4292" s="24"/>
    </row>
    <row r="4293" spans="5:6" s="4" customFormat="1" ht="37.5" customHeight="1" x14ac:dyDescent="0.2">
      <c r="E4293" s="20"/>
      <c r="F4293" s="24"/>
    </row>
    <row r="4294" spans="5:6" s="4" customFormat="1" ht="37.5" customHeight="1" x14ac:dyDescent="0.2">
      <c r="E4294" s="20"/>
      <c r="F4294" s="24"/>
    </row>
    <row r="4295" spans="5:6" s="4" customFormat="1" ht="37.5" customHeight="1" x14ac:dyDescent="0.2">
      <c r="E4295" s="20"/>
      <c r="F4295" s="24"/>
    </row>
    <row r="4296" spans="5:6" s="4" customFormat="1" ht="37.5" customHeight="1" x14ac:dyDescent="0.2">
      <c r="E4296" s="20"/>
      <c r="F4296" s="24"/>
    </row>
    <row r="4297" spans="5:6" s="4" customFormat="1" ht="37.5" customHeight="1" x14ac:dyDescent="0.2">
      <c r="E4297" s="20"/>
      <c r="F4297" s="24"/>
    </row>
    <row r="4298" spans="5:6" s="4" customFormat="1" ht="37.5" customHeight="1" x14ac:dyDescent="0.2">
      <c r="E4298" s="20"/>
      <c r="F4298" s="24"/>
    </row>
    <row r="4299" spans="5:6" s="4" customFormat="1" ht="37.5" customHeight="1" x14ac:dyDescent="0.2">
      <c r="E4299" s="20"/>
      <c r="F4299" s="24"/>
    </row>
    <row r="4300" spans="5:6" s="4" customFormat="1" ht="37.5" customHeight="1" x14ac:dyDescent="0.2">
      <c r="E4300" s="20"/>
      <c r="F4300" s="24"/>
    </row>
    <row r="4301" spans="5:6" s="4" customFormat="1" ht="37.5" customHeight="1" x14ac:dyDescent="0.2">
      <c r="E4301" s="20"/>
      <c r="F4301" s="24"/>
    </row>
    <row r="4302" spans="5:6" s="4" customFormat="1" ht="37.5" customHeight="1" x14ac:dyDescent="0.2">
      <c r="E4302" s="20"/>
      <c r="F4302" s="24"/>
    </row>
    <row r="4303" spans="5:6" s="4" customFormat="1" ht="37.5" customHeight="1" x14ac:dyDescent="0.2">
      <c r="E4303" s="20"/>
      <c r="F4303" s="24"/>
    </row>
    <row r="4304" spans="5:6" s="4" customFormat="1" ht="37.5" customHeight="1" x14ac:dyDescent="0.2">
      <c r="E4304" s="20"/>
      <c r="F4304" s="24"/>
    </row>
    <row r="4305" spans="5:6" s="4" customFormat="1" ht="37.5" customHeight="1" x14ac:dyDescent="0.2">
      <c r="E4305" s="20"/>
      <c r="F4305" s="24"/>
    </row>
    <row r="4306" spans="5:6" s="4" customFormat="1" ht="37.5" customHeight="1" x14ac:dyDescent="0.2">
      <c r="E4306" s="20"/>
      <c r="F4306" s="24"/>
    </row>
    <row r="4307" spans="5:6" s="4" customFormat="1" ht="37.5" customHeight="1" x14ac:dyDescent="0.2">
      <c r="E4307" s="20"/>
      <c r="F4307" s="24"/>
    </row>
    <row r="4308" spans="5:6" s="4" customFormat="1" ht="37.5" customHeight="1" x14ac:dyDescent="0.2">
      <c r="E4308" s="20"/>
      <c r="F4308" s="24"/>
    </row>
    <row r="4309" spans="5:6" s="4" customFormat="1" ht="37.5" customHeight="1" x14ac:dyDescent="0.2">
      <c r="E4309" s="20"/>
      <c r="F4309" s="24"/>
    </row>
    <row r="4310" spans="5:6" s="4" customFormat="1" ht="37.5" customHeight="1" x14ac:dyDescent="0.2">
      <c r="E4310" s="20"/>
      <c r="F4310" s="24"/>
    </row>
    <row r="4311" spans="5:6" s="4" customFormat="1" ht="37.5" customHeight="1" x14ac:dyDescent="0.2">
      <c r="E4311" s="20"/>
      <c r="F4311" s="24"/>
    </row>
    <row r="4312" spans="5:6" s="4" customFormat="1" ht="37.5" customHeight="1" x14ac:dyDescent="0.2">
      <c r="E4312" s="20"/>
      <c r="F4312" s="24"/>
    </row>
    <row r="4313" spans="5:6" s="4" customFormat="1" ht="37.5" customHeight="1" x14ac:dyDescent="0.2">
      <c r="E4313" s="20"/>
      <c r="F4313" s="24"/>
    </row>
    <row r="4314" spans="5:6" s="4" customFormat="1" ht="37.5" customHeight="1" x14ac:dyDescent="0.2">
      <c r="E4314" s="20"/>
      <c r="F4314" s="24"/>
    </row>
    <row r="4315" spans="5:6" s="4" customFormat="1" ht="37.5" customHeight="1" x14ac:dyDescent="0.2">
      <c r="E4315" s="20"/>
      <c r="F4315" s="24"/>
    </row>
    <row r="4316" spans="5:6" s="4" customFormat="1" ht="37.5" customHeight="1" x14ac:dyDescent="0.2">
      <c r="E4316" s="20"/>
      <c r="F4316" s="24"/>
    </row>
    <row r="4317" spans="5:6" s="4" customFormat="1" ht="37.5" customHeight="1" x14ac:dyDescent="0.2">
      <c r="E4317" s="20"/>
      <c r="F4317" s="24"/>
    </row>
    <row r="4318" spans="5:6" s="4" customFormat="1" ht="37.5" customHeight="1" x14ac:dyDescent="0.2">
      <c r="E4318" s="20"/>
      <c r="F4318" s="24"/>
    </row>
    <row r="4319" spans="5:6" s="4" customFormat="1" ht="37.5" customHeight="1" x14ac:dyDescent="0.2">
      <c r="E4319" s="20"/>
      <c r="F4319" s="24"/>
    </row>
    <row r="4320" spans="5:6" s="4" customFormat="1" ht="37.5" customHeight="1" x14ac:dyDescent="0.2">
      <c r="E4320" s="20"/>
      <c r="F4320" s="24"/>
    </row>
    <row r="4321" spans="5:6" s="4" customFormat="1" ht="37.5" customHeight="1" x14ac:dyDescent="0.2">
      <c r="E4321" s="20"/>
      <c r="F4321" s="24"/>
    </row>
    <row r="4322" spans="5:6" s="4" customFormat="1" ht="37.5" customHeight="1" x14ac:dyDescent="0.2">
      <c r="E4322" s="20"/>
      <c r="F4322" s="24"/>
    </row>
    <row r="4323" spans="5:6" s="4" customFormat="1" ht="37.5" customHeight="1" x14ac:dyDescent="0.2">
      <c r="E4323" s="20"/>
      <c r="F4323" s="24"/>
    </row>
    <row r="4324" spans="5:6" s="4" customFormat="1" ht="37.5" customHeight="1" x14ac:dyDescent="0.2">
      <c r="E4324" s="20"/>
      <c r="F4324" s="24"/>
    </row>
    <row r="4325" spans="5:6" s="4" customFormat="1" ht="37.5" customHeight="1" x14ac:dyDescent="0.2">
      <c r="E4325" s="20"/>
      <c r="F4325" s="24"/>
    </row>
    <row r="4326" spans="5:6" s="4" customFormat="1" ht="37.5" customHeight="1" x14ac:dyDescent="0.2">
      <c r="E4326" s="20"/>
      <c r="F4326" s="24"/>
    </row>
    <row r="4327" spans="5:6" s="4" customFormat="1" ht="37.5" customHeight="1" x14ac:dyDescent="0.2">
      <c r="E4327" s="20"/>
      <c r="F4327" s="24"/>
    </row>
    <row r="4328" spans="5:6" s="4" customFormat="1" ht="37.5" customHeight="1" x14ac:dyDescent="0.2">
      <c r="E4328" s="20"/>
      <c r="F4328" s="24"/>
    </row>
    <row r="4329" spans="5:6" s="4" customFormat="1" ht="37.5" customHeight="1" x14ac:dyDescent="0.2">
      <c r="E4329" s="20"/>
      <c r="F4329" s="24"/>
    </row>
    <row r="4330" spans="5:6" s="4" customFormat="1" ht="37.5" customHeight="1" x14ac:dyDescent="0.2">
      <c r="E4330" s="20"/>
      <c r="F4330" s="24"/>
    </row>
    <row r="4331" spans="5:6" s="4" customFormat="1" ht="37.5" customHeight="1" x14ac:dyDescent="0.2">
      <c r="E4331" s="20"/>
      <c r="F4331" s="24"/>
    </row>
    <row r="4332" spans="5:6" s="4" customFormat="1" ht="37.5" customHeight="1" x14ac:dyDescent="0.2">
      <c r="E4332" s="20"/>
      <c r="F4332" s="24"/>
    </row>
    <row r="4333" spans="5:6" s="4" customFormat="1" ht="37.5" customHeight="1" x14ac:dyDescent="0.2">
      <c r="E4333" s="20"/>
      <c r="F4333" s="24"/>
    </row>
    <row r="4334" spans="5:6" s="4" customFormat="1" ht="37.5" customHeight="1" x14ac:dyDescent="0.2">
      <c r="E4334" s="20"/>
      <c r="F4334" s="24"/>
    </row>
    <row r="4335" spans="5:6" s="4" customFormat="1" ht="37.5" customHeight="1" x14ac:dyDescent="0.2">
      <c r="E4335" s="20"/>
      <c r="F4335" s="24"/>
    </row>
    <row r="4336" spans="5:6" s="4" customFormat="1" ht="37.5" customHeight="1" x14ac:dyDescent="0.2">
      <c r="E4336" s="20"/>
      <c r="F4336" s="24"/>
    </row>
    <row r="4337" spans="5:6" s="4" customFormat="1" ht="37.5" customHeight="1" x14ac:dyDescent="0.2">
      <c r="E4337" s="20"/>
      <c r="F4337" s="24"/>
    </row>
    <row r="4338" spans="5:6" s="4" customFormat="1" ht="37.5" customHeight="1" x14ac:dyDescent="0.2">
      <c r="E4338" s="20"/>
      <c r="F4338" s="24"/>
    </row>
    <row r="4339" spans="5:6" s="4" customFormat="1" ht="37.5" customHeight="1" x14ac:dyDescent="0.2">
      <c r="E4339" s="20"/>
      <c r="F4339" s="24"/>
    </row>
    <row r="4340" spans="5:6" s="4" customFormat="1" ht="37.5" customHeight="1" x14ac:dyDescent="0.2">
      <c r="E4340" s="20"/>
      <c r="F4340" s="24"/>
    </row>
    <row r="4341" spans="5:6" s="4" customFormat="1" ht="37.5" customHeight="1" x14ac:dyDescent="0.2">
      <c r="E4341" s="20"/>
      <c r="F4341" s="24"/>
    </row>
    <row r="4342" spans="5:6" s="4" customFormat="1" ht="37.5" customHeight="1" x14ac:dyDescent="0.2">
      <c r="E4342" s="20"/>
      <c r="F4342" s="24"/>
    </row>
    <row r="4343" spans="5:6" s="4" customFormat="1" ht="37.5" customHeight="1" x14ac:dyDescent="0.2">
      <c r="E4343" s="20"/>
      <c r="F4343" s="24"/>
    </row>
    <row r="4344" spans="5:6" s="4" customFormat="1" ht="37.5" customHeight="1" x14ac:dyDescent="0.2">
      <c r="E4344" s="20"/>
      <c r="F4344" s="24"/>
    </row>
    <row r="4345" spans="5:6" s="4" customFormat="1" ht="37.5" customHeight="1" x14ac:dyDescent="0.2">
      <c r="E4345" s="20"/>
      <c r="F4345" s="24"/>
    </row>
    <row r="4346" spans="5:6" s="4" customFormat="1" ht="37.5" customHeight="1" x14ac:dyDescent="0.2">
      <c r="E4346" s="20"/>
      <c r="F4346" s="24"/>
    </row>
    <row r="4347" spans="5:6" s="4" customFormat="1" ht="37.5" customHeight="1" x14ac:dyDescent="0.2">
      <c r="E4347" s="20"/>
      <c r="F4347" s="24"/>
    </row>
    <row r="4348" spans="5:6" s="4" customFormat="1" ht="37.5" customHeight="1" x14ac:dyDescent="0.2">
      <c r="E4348" s="20"/>
      <c r="F4348" s="24"/>
    </row>
    <row r="4349" spans="5:6" s="4" customFormat="1" ht="37.5" customHeight="1" x14ac:dyDescent="0.2">
      <c r="E4349" s="20"/>
      <c r="F4349" s="24"/>
    </row>
    <row r="4350" spans="5:6" s="4" customFormat="1" ht="37.5" customHeight="1" x14ac:dyDescent="0.2">
      <c r="E4350" s="20"/>
      <c r="F4350" s="24"/>
    </row>
    <row r="4351" spans="5:6" s="4" customFormat="1" ht="37.5" customHeight="1" x14ac:dyDescent="0.2">
      <c r="E4351" s="20"/>
      <c r="F4351" s="24"/>
    </row>
    <row r="4352" spans="5:6" s="4" customFormat="1" ht="37.5" customHeight="1" x14ac:dyDescent="0.2">
      <c r="E4352" s="20"/>
      <c r="F4352" s="24"/>
    </row>
    <row r="4353" spans="5:6" s="4" customFormat="1" ht="37.5" customHeight="1" x14ac:dyDescent="0.2">
      <c r="E4353" s="20"/>
      <c r="F4353" s="24"/>
    </row>
    <row r="4354" spans="5:6" s="4" customFormat="1" ht="37.5" customHeight="1" x14ac:dyDescent="0.2">
      <c r="E4354" s="20"/>
      <c r="F4354" s="24"/>
    </row>
    <row r="4355" spans="5:6" s="4" customFormat="1" ht="37.5" customHeight="1" x14ac:dyDescent="0.2">
      <c r="E4355" s="20"/>
      <c r="F4355" s="24"/>
    </row>
    <row r="4356" spans="5:6" s="4" customFormat="1" ht="37.5" customHeight="1" x14ac:dyDescent="0.2">
      <c r="E4356" s="20"/>
      <c r="F4356" s="24"/>
    </row>
    <row r="4357" spans="5:6" s="4" customFormat="1" ht="37.5" customHeight="1" x14ac:dyDescent="0.2">
      <c r="E4357" s="20"/>
      <c r="F4357" s="24"/>
    </row>
    <row r="4358" spans="5:6" s="4" customFormat="1" ht="37.5" customHeight="1" x14ac:dyDescent="0.2">
      <c r="E4358" s="20"/>
      <c r="F4358" s="24"/>
    </row>
    <row r="4359" spans="5:6" s="4" customFormat="1" ht="37.5" customHeight="1" x14ac:dyDescent="0.2">
      <c r="E4359" s="20"/>
      <c r="F4359" s="24"/>
    </row>
    <row r="4360" spans="5:6" s="4" customFormat="1" ht="37.5" customHeight="1" x14ac:dyDescent="0.2">
      <c r="E4360" s="20"/>
      <c r="F4360" s="24"/>
    </row>
    <row r="4361" spans="5:6" s="4" customFormat="1" ht="37.5" customHeight="1" x14ac:dyDescent="0.2">
      <c r="E4361" s="20"/>
      <c r="F4361" s="24"/>
    </row>
    <row r="4362" spans="5:6" s="4" customFormat="1" ht="37.5" customHeight="1" x14ac:dyDescent="0.2">
      <c r="E4362" s="20"/>
      <c r="F4362" s="24"/>
    </row>
    <row r="4363" spans="5:6" s="4" customFormat="1" ht="37.5" customHeight="1" x14ac:dyDescent="0.2">
      <c r="E4363" s="20"/>
      <c r="F4363" s="24"/>
    </row>
    <row r="4364" spans="5:6" s="4" customFormat="1" ht="37.5" customHeight="1" x14ac:dyDescent="0.2">
      <c r="E4364" s="20"/>
      <c r="F4364" s="24"/>
    </row>
    <row r="4365" spans="5:6" s="4" customFormat="1" ht="37.5" customHeight="1" x14ac:dyDescent="0.2">
      <c r="E4365" s="20"/>
      <c r="F4365" s="24"/>
    </row>
    <row r="4366" spans="5:6" s="4" customFormat="1" ht="37.5" customHeight="1" x14ac:dyDescent="0.2">
      <c r="E4366" s="20"/>
      <c r="F4366" s="24"/>
    </row>
    <row r="4367" spans="5:6" s="4" customFormat="1" ht="37.5" customHeight="1" x14ac:dyDescent="0.2">
      <c r="E4367" s="20"/>
      <c r="F4367" s="24"/>
    </row>
    <row r="4368" spans="5:6" s="4" customFormat="1" ht="37.5" customHeight="1" x14ac:dyDescent="0.2">
      <c r="E4368" s="20"/>
      <c r="F4368" s="24"/>
    </row>
    <row r="4369" spans="5:6" s="4" customFormat="1" ht="37.5" customHeight="1" x14ac:dyDescent="0.2">
      <c r="E4369" s="20"/>
      <c r="F4369" s="24"/>
    </row>
    <row r="4370" spans="5:6" s="4" customFormat="1" ht="37.5" customHeight="1" x14ac:dyDescent="0.2">
      <c r="E4370" s="20"/>
      <c r="F4370" s="24"/>
    </row>
    <row r="4371" spans="5:6" s="4" customFormat="1" ht="37.5" customHeight="1" x14ac:dyDescent="0.2">
      <c r="E4371" s="20"/>
      <c r="F4371" s="24"/>
    </row>
    <row r="4372" spans="5:6" s="4" customFormat="1" ht="37.5" customHeight="1" x14ac:dyDescent="0.2">
      <c r="E4372" s="20"/>
      <c r="F4372" s="24"/>
    </row>
    <row r="4373" spans="5:6" s="4" customFormat="1" ht="37.5" customHeight="1" x14ac:dyDescent="0.2">
      <c r="E4373" s="20"/>
      <c r="F4373" s="24"/>
    </row>
    <row r="4374" spans="5:6" s="4" customFormat="1" ht="37.5" customHeight="1" x14ac:dyDescent="0.2">
      <c r="E4374" s="20"/>
      <c r="F4374" s="24"/>
    </row>
    <row r="4375" spans="5:6" s="4" customFormat="1" ht="37.5" customHeight="1" x14ac:dyDescent="0.2">
      <c r="E4375" s="20"/>
      <c r="F4375" s="24"/>
    </row>
    <row r="4376" spans="5:6" s="4" customFormat="1" ht="37.5" customHeight="1" x14ac:dyDescent="0.2">
      <c r="E4376" s="20"/>
      <c r="F4376" s="24"/>
    </row>
    <row r="4377" spans="5:6" s="4" customFormat="1" ht="37.5" customHeight="1" x14ac:dyDescent="0.2">
      <c r="E4377" s="20"/>
      <c r="F4377" s="24"/>
    </row>
    <row r="4378" spans="5:6" s="4" customFormat="1" ht="37.5" customHeight="1" x14ac:dyDescent="0.2">
      <c r="E4378" s="20"/>
      <c r="F4378" s="24"/>
    </row>
    <row r="4379" spans="5:6" s="4" customFormat="1" ht="37.5" customHeight="1" x14ac:dyDescent="0.2">
      <c r="E4379" s="20"/>
      <c r="F4379" s="24"/>
    </row>
    <row r="4380" spans="5:6" s="4" customFormat="1" ht="37.5" customHeight="1" x14ac:dyDescent="0.2">
      <c r="E4380" s="20"/>
      <c r="F4380" s="24"/>
    </row>
    <row r="4381" spans="5:6" s="4" customFormat="1" ht="37.5" customHeight="1" x14ac:dyDescent="0.2">
      <c r="E4381" s="20"/>
      <c r="F4381" s="24"/>
    </row>
    <row r="4382" spans="5:6" s="4" customFormat="1" ht="37.5" customHeight="1" x14ac:dyDescent="0.2">
      <c r="E4382" s="20"/>
      <c r="F4382" s="24"/>
    </row>
    <row r="4383" spans="5:6" s="4" customFormat="1" ht="37.5" customHeight="1" x14ac:dyDescent="0.2">
      <c r="E4383" s="20"/>
      <c r="F4383" s="24"/>
    </row>
    <row r="4384" spans="5:6" s="4" customFormat="1" ht="37.5" customHeight="1" x14ac:dyDescent="0.2">
      <c r="E4384" s="20"/>
      <c r="F4384" s="24"/>
    </row>
    <row r="4385" spans="5:6" s="4" customFormat="1" ht="37.5" customHeight="1" x14ac:dyDescent="0.2">
      <c r="E4385" s="20"/>
      <c r="F4385" s="24"/>
    </row>
    <row r="4386" spans="5:6" s="4" customFormat="1" ht="37.5" customHeight="1" x14ac:dyDescent="0.2">
      <c r="E4386" s="20"/>
      <c r="F4386" s="24"/>
    </row>
    <row r="4387" spans="5:6" s="4" customFormat="1" ht="37.5" customHeight="1" x14ac:dyDescent="0.2">
      <c r="E4387" s="20"/>
      <c r="F4387" s="24"/>
    </row>
    <row r="4388" spans="5:6" s="4" customFormat="1" ht="37.5" customHeight="1" x14ac:dyDescent="0.2">
      <c r="E4388" s="20"/>
      <c r="F4388" s="24"/>
    </row>
    <row r="4389" spans="5:6" s="4" customFormat="1" ht="37.5" customHeight="1" x14ac:dyDescent="0.2">
      <c r="E4389" s="20"/>
      <c r="F4389" s="24"/>
    </row>
    <row r="4390" spans="5:6" s="4" customFormat="1" ht="37.5" customHeight="1" x14ac:dyDescent="0.2">
      <c r="E4390" s="20"/>
      <c r="F4390" s="24"/>
    </row>
    <row r="4391" spans="5:6" s="4" customFormat="1" ht="37.5" customHeight="1" x14ac:dyDescent="0.2">
      <c r="E4391" s="20"/>
      <c r="F4391" s="24"/>
    </row>
    <row r="4392" spans="5:6" s="4" customFormat="1" ht="37.5" customHeight="1" x14ac:dyDescent="0.2">
      <c r="E4392" s="20"/>
      <c r="F4392" s="24"/>
    </row>
    <row r="4393" spans="5:6" s="4" customFormat="1" ht="37.5" customHeight="1" x14ac:dyDescent="0.2">
      <c r="E4393" s="20"/>
      <c r="F4393" s="24"/>
    </row>
    <row r="4394" spans="5:6" s="4" customFormat="1" ht="37.5" customHeight="1" x14ac:dyDescent="0.2">
      <c r="E4394" s="20"/>
      <c r="F4394" s="24"/>
    </row>
    <row r="4395" spans="5:6" s="4" customFormat="1" ht="37.5" customHeight="1" x14ac:dyDescent="0.2">
      <c r="E4395" s="20"/>
      <c r="F4395" s="24"/>
    </row>
    <row r="4396" spans="5:6" s="4" customFormat="1" ht="37.5" customHeight="1" x14ac:dyDescent="0.2">
      <c r="E4396" s="20"/>
      <c r="F4396" s="24"/>
    </row>
    <row r="4397" spans="5:6" s="4" customFormat="1" ht="37.5" customHeight="1" x14ac:dyDescent="0.2">
      <c r="E4397" s="20"/>
      <c r="F4397" s="24"/>
    </row>
    <row r="4398" spans="5:6" s="4" customFormat="1" ht="37.5" customHeight="1" x14ac:dyDescent="0.2">
      <c r="E4398" s="20"/>
      <c r="F4398" s="24"/>
    </row>
    <row r="4399" spans="5:6" s="4" customFormat="1" ht="37.5" customHeight="1" x14ac:dyDescent="0.2">
      <c r="E4399" s="20"/>
      <c r="F4399" s="24"/>
    </row>
    <row r="4400" spans="5:6" s="4" customFormat="1" ht="37.5" customHeight="1" x14ac:dyDescent="0.2">
      <c r="E4400" s="20"/>
      <c r="F4400" s="24"/>
    </row>
    <row r="4401" spans="5:6" s="4" customFormat="1" ht="37.5" customHeight="1" x14ac:dyDescent="0.2">
      <c r="E4401" s="20"/>
      <c r="F4401" s="24"/>
    </row>
    <row r="4402" spans="5:6" s="4" customFormat="1" ht="37.5" customHeight="1" x14ac:dyDescent="0.2">
      <c r="E4402" s="20"/>
      <c r="F4402" s="24"/>
    </row>
    <row r="4403" spans="5:6" s="4" customFormat="1" ht="37.5" customHeight="1" x14ac:dyDescent="0.2">
      <c r="E4403" s="20"/>
      <c r="F4403" s="24"/>
    </row>
    <row r="4404" spans="5:6" s="4" customFormat="1" ht="37.5" customHeight="1" x14ac:dyDescent="0.2">
      <c r="E4404" s="20"/>
      <c r="F4404" s="24"/>
    </row>
    <row r="4405" spans="5:6" s="4" customFormat="1" ht="37.5" customHeight="1" x14ac:dyDescent="0.2">
      <c r="E4405" s="20"/>
      <c r="F4405" s="24"/>
    </row>
    <row r="4406" spans="5:6" s="4" customFormat="1" ht="37.5" customHeight="1" x14ac:dyDescent="0.2">
      <c r="E4406" s="20"/>
      <c r="F4406" s="24"/>
    </row>
    <row r="4407" spans="5:6" s="4" customFormat="1" ht="37.5" customHeight="1" x14ac:dyDescent="0.2">
      <c r="E4407" s="20"/>
      <c r="F4407" s="24"/>
    </row>
    <row r="4408" spans="5:6" s="4" customFormat="1" ht="37.5" customHeight="1" x14ac:dyDescent="0.2">
      <c r="E4408" s="20"/>
      <c r="F4408" s="24"/>
    </row>
    <row r="4409" spans="5:6" s="4" customFormat="1" ht="37.5" customHeight="1" x14ac:dyDescent="0.2">
      <c r="E4409" s="20"/>
      <c r="F4409" s="24"/>
    </row>
    <row r="4410" spans="5:6" s="4" customFormat="1" ht="37.5" customHeight="1" x14ac:dyDescent="0.2">
      <c r="E4410" s="20"/>
      <c r="F4410" s="24"/>
    </row>
    <row r="4411" spans="5:6" s="4" customFormat="1" ht="37.5" customHeight="1" x14ac:dyDescent="0.2">
      <c r="E4411" s="20"/>
      <c r="F4411" s="24"/>
    </row>
    <row r="4412" spans="5:6" s="4" customFormat="1" ht="37.5" customHeight="1" x14ac:dyDescent="0.2">
      <c r="E4412" s="20"/>
      <c r="F4412" s="24"/>
    </row>
    <row r="4413" spans="5:6" s="4" customFormat="1" ht="37.5" customHeight="1" x14ac:dyDescent="0.2">
      <c r="E4413" s="20"/>
      <c r="F4413" s="24"/>
    </row>
    <row r="4414" spans="5:6" s="4" customFormat="1" ht="37.5" customHeight="1" x14ac:dyDescent="0.2">
      <c r="E4414" s="20"/>
      <c r="F4414" s="24"/>
    </row>
    <row r="4415" spans="5:6" s="4" customFormat="1" ht="37.5" customHeight="1" x14ac:dyDescent="0.2">
      <c r="E4415" s="20"/>
      <c r="F4415" s="24"/>
    </row>
    <row r="4416" spans="5:6" s="4" customFormat="1" ht="37.5" customHeight="1" x14ac:dyDescent="0.2">
      <c r="E4416" s="20"/>
      <c r="F4416" s="24"/>
    </row>
    <row r="4417" spans="5:6" s="4" customFormat="1" ht="37.5" customHeight="1" x14ac:dyDescent="0.2">
      <c r="E4417" s="20"/>
      <c r="F4417" s="24"/>
    </row>
    <row r="4418" spans="5:6" s="4" customFormat="1" ht="37.5" customHeight="1" x14ac:dyDescent="0.2">
      <c r="E4418" s="20"/>
      <c r="F4418" s="24"/>
    </row>
    <row r="4419" spans="5:6" s="4" customFormat="1" ht="37.5" customHeight="1" x14ac:dyDescent="0.2">
      <c r="E4419" s="20"/>
      <c r="F4419" s="24"/>
    </row>
    <row r="4420" spans="5:6" s="4" customFormat="1" ht="37.5" customHeight="1" x14ac:dyDescent="0.2">
      <c r="E4420" s="20"/>
      <c r="F4420" s="24"/>
    </row>
    <row r="4421" spans="5:6" s="4" customFormat="1" ht="37.5" customHeight="1" x14ac:dyDescent="0.2">
      <c r="E4421" s="20"/>
      <c r="F4421" s="24"/>
    </row>
    <row r="4422" spans="5:6" s="4" customFormat="1" ht="37.5" customHeight="1" x14ac:dyDescent="0.2">
      <c r="E4422" s="20"/>
      <c r="F4422" s="24"/>
    </row>
    <row r="4423" spans="5:6" s="4" customFormat="1" ht="37.5" customHeight="1" x14ac:dyDescent="0.2">
      <c r="E4423" s="20"/>
      <c r="F4423" s="24"/>
    </row>
    <row r="4424" spans="5:6" s="4" customFormat="1" ht="37.5" customHeight="1" x14ac:dyDescent="0.2">
      <c r="E4424" s="20"/>
      <c r="F4424" s="24"/>
    </row>
    <row r="4425" spans="5:6" s="4" customFormat="1" ht="37.5" customHeight="1" x14ac:dyDescent="0.2">
      <c r="E4425" s="20"/>
      <c r="F4425" s="24"/>
    </row>
    <row r="4426" spans="5:6" s="4" customFormat="1" ht="37.5" customHeight="1" x14ac:dyDescent="0.2">
      <c r="E4426" s="20"/>
      <c r="F4426" s="24"/>
    </row>
    <row r="4427" spans="5:6" s="4" customFormat="1" ht="37.5" customHeight="1" x14ac:dyDescent="0.2">
      <c r="E4427" s="20"/>
      <c r="F4427" s="24"/>
    </row>
    <row r="4428" spans="5:6" s="4" customFormat="1" ht="37.5" customHeight="1" x14ac:dyDescent="0.2">
      <c r="E4428" s="20"/>
      <c r="F4428" s="24"/>
    </row>
    <row r="4429" spans="5:6" s="4" customFormat="1" ht="37.5" customHeight="1" x14ac:dyDescent="0.2">
      <c r="E4429" s="20"/>
      <c r="F4429" s="24"/>
    </row>
    <row r="4430" spans="5:6" s="4" customFormat="1" ht="37.5" customHeight="1" x14ac:dyDescent="0.2">
      <c r="E4430" s="20"/>
      <c r="F4430" s="24"/>
    </row>
    <row r="4431" spans="5:6" s="4" customFormat="1" ht="37.5" customHeight="1" x14ac:dyDescent="0.2">
      <c r="E4431" s="20"/>
      <c r="F4431" s="24"/>
    </row>
    <row r="4432" spans="5:6" s="4" customFormat="1" ht="37.5" customHeight="1" x14ac:dyDescent="0.2">
      <c r="E4432" s="20"/>
      <c r="F4432" s="24"/>
    </row>
    <row r="4433" spans="5:6" s="4" customFormat="1" ht="37.5" customHeight="1" x14ac:dyDescent="0.2">
      <c r="E4433" s="20"/>
      <c r="F4433" s="24"/>
    </row>
    <row r="4434" spans="5:6" s="4" customFormat="1" ht="37.5" customHeight="1" x14ac:dyDescent="0.2">
      <c r="E4434" s="20"/>
      <c r="F4434" s="24"/>
    </row>
    <row r="4435" spans="5:6" s="4" customFormat="1" ht="37.5" customHeight="1" x14ac:dyDescent="0.2">
      <c r="E4435" s="20"/>
      <c r="F4435" s="24"/>
    </row>
    <row r="4436" spans="5:6" s="4" customFormat="1" ht="37.5" customHeight="1" x14ac:dyDescent="0.2">
      <c r="E4436" s="20"/>
      <c r="F4436" s="24"/>
    </row>
    <row r="4437" spans="5:6" s="4" customFormat="1" ht="37.5" customHeight="1" x14ac:dyDescent="0.2">
      <c r="E4437" s="20"/>
      <c r="F4437" s="24"/>
    </row>
    <row r="4438" spans="5:6" s="4" customFormat="1" ht="37.5" customHeight="1" x14ac:dyDescent="0.2">
      <c r="E4438" s="20"/>
      <c r="F4438" s="24"/>
    </row>
    <row r="4439" spans="5:6" s="4" customFormat="1" ht="37.5" customHeight="1" x14ac:dyDescent="0.2">
      <c r="E4439" s="20"/>
      <c r="F4439" s="24"/>
    </row>
    <row r="4440" spans="5:6" s="4" customFormat="1" ht="37.5" customHeight="1" x14ac:dyDescent="0.2">
      <c r="E4440" s="20"/>
      <c r="F4440" s="24"/>
    </row>
    <row r="4441" spans="5:6" s="4" customFormat="1" ht="37.5" customHeight="1" x14ac:dyDescent="0.2">
      <c r="E4441" s="20"/>
      <c r="F4441" s="24"/>
    </row>
    <row r="4442" spans="5:6" s="4" customFormat="1" ht="37.5" customHeight="1" x14ac:dyDescent="0.2">
      <c r="E4442" s="20"/>
      <c r="F4442" s="24"/>
    </row>
    <row r="4443" spans="5:6" s="4" customFormat="1" ht="37.5" customHeight="1" x14ac:dyDescent="0.2">
      <c r="E4443" s="20"/>
      <c r="F4443" s="24"/>
    </row>
    <row r="4444" spans="5:6" s="4" customFormat="1" ht="37.5" customHeight="1" x14ac:dyDescent="0.2">
      <c r="E4444" s="20"/>
      <c r="F4444" s="24"/>
    </row>
    <row r="4445" spans="5:6" s="4" customFormat="1" ht="37.5" customHeight="1" x14ac:dyDescent="0.2">
      <c r="E4445" s="20"/>
      <c r="F4445" s="24"/>
    </row>
    <row r="4446" spans="5:6" s="4" customFormat="1" ht="37.5" customHeight="1" x14ac:dyDescent="0.2">
      <c r="E4446" s="20"/>
      <c r="F4446" s="24"/>
    </row>
    <row r="4447" spans="5:6" s="4" customFormat="1" ht="37.5" customHeight="1" x14ac:dyDescent="0.2">
      <c r="E4447" s="20"/>
      <c r="F4447" s="24"/>
    </row>
    <row r="4448" spans="5:6" s="4" customFormat="1" ht="37.5" customHeight="1" x14ac:dyDescent="0.2">
      <c r="E4448" s="20"/>
      <c r="F4448" s="24"/>
    </row>
    <row r="4449" spans="5:6" s="4" customFormat="1" ht="37.5" customHeight="1" x14ac:dyDescent="0.2">
      <c r="E4449" s="20"/>
      <c r="F4449" s="24"/>
    </row>
    <row r="4450" spans="5:6" s="4" customFormat="1" ht="37.5" customHeight="1" x14ac:dyDescent="0.2">
      <c r="E4450" s="20"/>
      <c r="F4450" s="24"/>
    </row>
    <row r="4451" spans="5:6" s="4" customFormat="1" ht="37.5" customHeight="1" x14ac:dyDescent="0.2">
      <c r="E4451" s="20"/>
      <c r="F4451" s="24"/>
    </row>
    <row r="4452" spans="5:6" s="4" customFormat="1" ht="37.5" customHeight="1" x14ac:dyDescent="0.2">
      <c r="E4452" s="20"/>
      <c r="F4452" s="24"/>
    </row>
    <row r="4453" spans="5:6" s="4" customFormat="1" ht="37.5" customHeight="1" x14ac:dyDescent="0.2">
      <c r="E4453" s="20"/>
      <c r="F4453" s="24"/>
    </row>
    <row r="4454" spans="5:6" s="4" customFormat="1" ht="37.5" customHeight="1" x14ac:dyDescent="0.2">
      <c r="E4454" s="20"/>
      <c r="F4454" s="24"/>
    </row>
    <row r="4455" spans="5:6" s="4" customFormat="1" ht="37.5" customHeight="1" x14ac:dyDescent="0.2">
      <c r="E4455" s="20"/>
      <c r="F4455" s="24"/>
    </row>
    <row r="4456" spans="5:6" s="4" customFormat="1" ht="37.5" customHeight="1" x14ac:dyDescent="0.2">
      <c r="E4456" s="20"/>
      <c r="F4456" s="24"/>
    </row>
    <row r="4457" spans="5:6" s="4" customFormat="1" ht="37.5" customHeight="1" x14ac:dyDescent="0.2">
      <c r="E4457" s="20"/>
      <c r="F4457" s="24"/>
    </row>
    <row r="4458" spans="5:6" s="4" customFormat="1" ht="37.5" customHeight="1" x14ac:dyDescent="0.2">
      <c r="E4458" s="20"/>
      <c r="F4458" s="24"/>
    </row>
    <row r="4459" spans="5:6" s="4" customFormat="1" ht="37.5" customHeight="1" x14ac:dyDescent="0.2">
      <c r="E4459" s="20"/>
      <c r="F4459" s="24"/>
    </row>
    <row r="4460" spans="5:6" s="4" customFormat="1" ht="37.5" customHeight="1" x14ac:dyDescent="0.2">
      <c r="E4460" s="20"/>
      <c r="F4460" s="24"/>
    </row>
    <row r="4461" spans="5:6" s="4" customFormat="1" ht="37.5" customHeight="1" x14ac:dyDescent="0.2">
      <c r="E4461" s="20"/>
      <c r="F4461" s="24"/>
    </row>
    <row r="4462" spans="5:6" s="4" customFormat="1" ht="37.5" customHeight="1" x14ac:dyDescent="0.2">
      <c r="E4462" s="20"/>
      <c r="F4462" s="24"/>
    </row>
    <row r="4463" spans="5:6" s="4" customFormat="1" ht="37.5" customHeight="1" x14ac:dyDescent="0.2">
      <c r="E4463" s="20"/>
      <c r="F4463" s="24"/>
    </row>
    <row r="4464" spans="5:6" s="4" customFormat="1" ht="37.5" customHeight="1" x14ac:dyDescent="0.2">
      <c r="E4464" s="20"/>
      <c r="F4464" s="24"/>
    </row>
    <row r="4465" spans="5:6" s="4" customFormat="1" ht="37.5" customHeight="1" x14ac:dyDescent="0.2">
      <c r="E4465" s="20"/>
      <c r="F4465" s="24"/>
    </row>
    <row r="4466" spans="5:6" s="4" customFormat="1" ht="37.5" customHeight="1" x14ac:dyDescent="0.2">
      <c r="E4466" s="20"/>
      <c r="F4466" s="24"/>
    </row>
    <row r="4467" spans="5:6" s="4" customFormat="1" ht="37.5" customHeight="1" x14ac:dyDescent="0.2">
      <c r="E4467" s="20"/>
      <c r="F4467" s="24"/>
    </row>
    <row r="4468" spans="5:6" s="4" customFormat="1" ht="37.5" customHeight="1" x14ac:dyDescent="0.2">
      <c r="E4468" s="20"/>
      <c r="F4468" s="24"/>
    </row>
    <row r="4469" spans="5:6" s="4" customFormat="1" ht="37.5" customHeight="1" x14ac:dyDescent="0.2">
      <c r="E4469" s="20"/>
      <c r="F4469" s="24"/>
    </row>
    <row r="4470" spans="5:6" s="4" customFormat="1" ht="37.5" customHeight="1" x14ac:dyDescent="0.2">
      <c r="E4470" s="20"/>
      <c r="F4470" s="24"/>
    </row>
    <row r="4471" spans="5:6" s="4" customFormat="1" ht="37.5" customHeight="1" x14ac:dyDescent="0.2">
      <c r="E4471" s="20"/>
      <c r="F4471" s="24"/>
    </row>
    <row r="4472" spans="5:6" s="4" customFormat="1" ht="37.5" customHeight="1" x14ac:dyDescent="0.2">
      <c r="E4472" s="20"/>
      <c r="F4472" s="24"/>
    </row>
    <row r="4473" spans="5:6" s="4" customFormat="1" ht="37.5" customHeight="1" x14ac:dyDescent="0.2">
      <c r="E4473" s="20"/>
      <c r="F4473" s="24"/>
    </row>
    <row r="4474" spans="5:6" s="4" customFormat="1" ht="37.5" customHeight="1" x14ac:dyDescent="0.2">
      <c r="E4474" s="20"/>
      <c r="F4474" s="24"/>
    </row>
    <row r="4475" spans="5:6" s="4" customFormat="1" ht="37.5" customHeight="1" x14ac:dyDescent="0.2">
      <c r="E4475" s="20"/>
      <c r="F4475" s="24"/>
    </row>
    <row r="4476" spans="5:6" s="4" customFormat="1" ht="37.5" customHeight="1" x14ac:dyDescent="0.2">
      <c r="E4476" s="20"/>
      <c r="F4476" s="24"/>
    </row>
    <row r="4477" spans="5:6" s="4" customFormat="1" ht="37.5" customHeight="1" x14ac:dyDescent="0.2">
      <c r="E4477" s="20"/>
      <c r="F4477" s="24"/>
    </row>
    <row r="4478" spans="5:6" s="4" customFormat="1" ht="37.5" customHeight="1" x14ac:dyDescent="0.2">
      <c r="E4478" s="20"/>
      <c r="F4478" s="24"/>
    </row>
    <row r="4479" spans="5:6" s="4" customFormat="1" ht="37.5" customHeight="1" x14ac:dyDescent="0.2">
      <c r="E4479" s="20"/>
      <c r="F4479" s="24"/>
    </row>
    <row r="4480" spans="5:6" s="4" customFormat="1" ht="37.5" customHeight="1" x14ac:dyDescent="0.2">
      <c r="E4480" s="20"/>
      <c r="F4480" s="24"/>
    </row>
    <row r="4481" spans="5:6" s="4" customFormat="1" ht="37.5" customHeight="1" x14ac:dyDescent="0.2">
      <c r="E4481" s="20"/>
      <c r="F4481" s="24"/>
    </row>
    <row r="4482" spans="5:6" s="4" customFormat="1" ht="37.5" customHeight="1" x14ac:dyDescent="0.2">
      <c r="E4482" s="20"/>
      <c r="F4482" s="24"/>
    </row>
    <row r="4483" spans="5:6" s="4" customFormat="1" ht="37.5" customHeight="1" x14ac:dyDescent="0.2">
      <c r="E4483" s="20"/>
      <c r="F4483" s="24"/>
    </row>
    <row r="4484" spans="5:6" s="4" customFormat="1" ht="37.5" customHeight="1" x14ac:dyDescent="0.2">
      <c r="E4484" s="20"/>
      <c r="F4484" s="24"/>
    </row>
    <row r="4485" spans="5:6" s="4" customFormat="1" ht="37.5" customHeight="1" x14ac:dyDescent="0.2">
      <c r="E4485" s="20"/>
      <c r="F4485" s="24"/>
    </row>
    <row r="4486" spans="5:6" s="4" customFormat="1" ht="37.5" customHeight="1" x14ac:dyDescent="0.2">
      <c r="E4486" s="20"/>
      <c r="F4486" s="24"/>
    </row>
    <row r="4487" spans="5:6" s="4" customFormat="1" ht="37.5" customHeight="1" x14ac:dyDescent="0.2">
      <c r="E4487" s="20"/>
      <c r="F4487" s="24"/>
    </row>
    <row r="4488" spans="5:6" s="4" customFormat="1" ht="37.5" customHeight="1" x14ac:dyDescent="0.2">
      <c r="E4488" s="20"/>
      <c r="F4488" s="24"/>
    </row>
    <row r="4489" spans="5:6" s="4" customFormat="1" ht="37.5" customHeight="1" x14ac:dyDescent="0.2">
      <c r="E4489" s="20"/>
      <c r="F4489" s="24"/>
    </row>
    <row r="4490" spans="5:6" s="4" customFormat="1" ht="37.5" customHeight="1" x14ac:dyDescent="0.2">
      <c r="E4490" s="20"/>
      <c r="F4490" s="24"/>
    </row>
    <row r="4491" spans="5:6" s="4" customFormat="1" ht="37.5" customHeight="1" x14ac:dyDescent="0.2">
      <c r="E4491" s="20"/>
      <c r="F4491" s="24"/>
    </row>
    <row r="4492" spans="5:6" s="4" customFormat="1" ht="37.5" customHeight="1" x14ac:dyDescent="0.2">
      <c r="E4492" s="20"/>
      <c r="F4492" s="24"/>
    </row>
    <row r="4493" spans="5:6" s="4" customFormat="1" ht="37.5" customHeight="1" x14ac:dyDescent="0.2">
      <c r="E4493" s="20"/>
      <c r="F4493" s="24"/>
    </row>
    <row r="4494" spans="5:6" s="4" customFormat="1" ht="37.5" customHeight="1" x14ac:dyDescent="0.2">
      <c r="E4494" s="20"/>
      <c r="F4494" s="24"/>
    </row>
    <row r="4495" spans="5:6" s="4" customFormat="1" ht="37.5" customHeight="1" x14ac:dyDescent="0.2">
      <c r="E4495" s="20"/>
      <c r="F4495" s="24"/>
    </row>
    <row r="4496" spans="5:6" s="4" customFormat="1" ht="37.5" customHeight="1" x14ac:dyDescent="0.2">
      <c r="E4496" s="20"/>
      <c r="F4496" s="24"/>
    </row>
    <row r="4497" spans="5:6" s="4" customFormat="1" ht="37.5" customHeight="1" x14ac:dyDescent="0.2">
      <c r="E4497" s="20"/>
      <c r="F4497" s="24"/>
    </row>
    <row r="4498" spans="5:6" s="4" customFormat="1" ht="37.5" customHeight="1" x14ac:dyDescent="0.2">
      <c r="E4498" s="20"/>
      <c r="F4498" s="24"/>
    </row>
    <row r="4499" spans="5:6" s="4" customFormat="1" ht="37.5" customHeight="1" x14ac:dyDescent="0.2">
      <c r="E4499" s="20"/>
      <c r="F4499" s="24"/>
    </row>
    <row r="4500" spans="5:6" s="4" customFormat="1" ht="37.5" customHeight="1" x14ac:dyDescent="0.2">
      <c r="E4500" s="20"/>
      <c r="F4500" s="24"/>
    </row>
    <row r="4501" spans="5:6" s="4" customFormat="1" ht="37.5" customHeight="1" x14ac:dyDescent="0.2">
      <c r="E4501" s="20"/>
      <c r="F4501" s="24"/>
    </row>
    <row r="4502" spans="5:6" s="4" customFormat="1" ht="37.5" customHeight="1" x14ac:dyDescent="0.2">
      <c r="E4502" s="20"/>
      <c r="F4502" s="24"/>
    </row>
    <row r="4503" spans="5:6" s="4" customFormat="1" ht="37.5" customHeight="1" x14ac:dyDescent="0.2">
      <c r="E4503" s="20"/>
      <c r="F4503" s="24"/>
    </row>
    <row r="4504" spans="5:6" s="4" customFormat="1" ht="37.5" customHeight="1" x14ac:dyDescent="0.2">
      <c r="E4504" s="20"/>
      <c r="F4504" s="24"/>
    </row>
    <row r="4505" spans="5:6" s="4" customFormat="1" ht="37.5" customHeight="1" x14ac:dyDescent="0.2">
      <c r="E4505" s="20"/>
      <c r="F4505" s="24"/>
    </row>
    <row r="4506" spans="5:6" s="4" customFormat="1" ht="37.5" customHeight="1" x14ac:dyDescent="0.2">
      <c r="E4506" s="20"/>
      <c r="F4506" s="24"/>
    </row>
    <row r="4507" spans="5:6" s="4" customFormat="1" ht="37.5" customHeight="1" x14ac:dyDescent="0.2">
      <c r="E4507" s="20"/>
      <c r="F4507" s="24"/>
    </row>
    <row r="4508" spans="5:6" s="4" customFormat="1" ht="37.5" customHeight="1" x14ac:dyDescent="0.2">
      <c r="E4508" s="20"/>
      <c r="F4508" s="24"/>
    </row>
    <row r="4509" spans="5:6" s="4" customFormat="1" ht="37.5" customHeight="1" x14ac:dyDescent="0.2">
      <c r="E4509" s="20"/>
      <c r="F4509" s="24"/>
    </row>
    <row r="4510" spans="5:6" s="4" customFormat="1" ht="37.5" customHeight="1" x14ac:dyDescent="0.2">
      <c r="E4510" s="20"/>
      <c r="F4510" s="24"/>
    </row>
    <row r="4511" spans="5:6" s="4" customFormat="1" ht="37.5" customHeight="1" x14ac:dyDescent="0.2">
      <c r="E4511" s="20"/>
      <c r="F4511" s="24"/>
    </row>
    <row r="4512" spans="5:6" s="4" customFormat="1" ht="37.5" customHeight="1" x14ac:dyDescent="0.2">
      <c r="E4512" s="20"/>
      <c r="F4512" s="24"/>
    </row>
    <row r="4513" spans="5:6" s="4" customFormat="1" ht="37.5" customHeight="1" x14ac:dyDescent="0.2">
      <c r="E4513" s="20"/>
      <c r="F4513" s="24"/>
    </row>
    <row r="4514" spans="5:6" s="4" customFormat="1" ht="37.5" customHeight="1" x14ac:dyDescent="0.2">
      <c r="E4514" s="20"/>
      <c r="F4514" s="24"/>
    </row>
    <row r="4515" spans="5:6" s="4" customFormat="1" ht="37.5" customHeight="1" x14ac:dyDescent="0.2">
      <c r="E4515" s="20"/>
      <c r="F4515" s="24"/>
    </row>
    <row r="4516" spans="5:6" s="4" customFormat="1" ht="37.5" customHeight="1" x14ac:dyDescent="0.2">
      <c r="E4516" s="20"/>
      <c r="F4516" s="24"/>
    </row>
    <row r="4517" spans="5:6" s="4" customFormat="1" ht="37.5" customHeight="1" x14ac:dyDescent="0.2">
      <c r="E4517" s="20"/>
      <c r="F4517" s="24"/>
    </row>
    <row r="4518" spans="5:6" s="4" customFormat="1" ht="37.5" customHeight="1" x14ac:dyDescent="0.2">
      <c r="E4518" s="20"/>
      <c r="F4518" s="24"/>
    </row>
    <row r="4519" spans="5:6" s="4" customFormat="1" ht="37.5" customHeight="1" x14ac:dyDescent="0.2">
      <c r="E4519" s="20"/>
      <c r="F4519" s="24"/>
    </row>
    <row r="4520" spans="5:6" s="4" customFormat="1" ht="37.5" customHeight="1" x14ac:dyDescent="0.2">
      <c r="E4520" s="20"/>
      <c r="F4520" s="24"/>
    </row>
    <row r="4521" spans="5:6" s="4" customFormat="1" ht="37.5" customHeight="1" x14ac:dyDescent="0.2">
      <c r="E4521" s="20"/>
      <c r="F4521" s="24"/>
    </row>
    <row r="4522" spans="5:6" s="4" customFormat="1" ht="37.5" customHeight="1" x14ac:dyDescent="0.2">
      <c r="E4522" s="20"/>
      <c r="F4522" s="24"/>
    </row>
    <row r="4523" spans="5:6" s="4" customFormat="1" ht="37.5" customHeight="1" x14ac:dyDescent="0.2">
      <c r="E4523" s="20"/>
      <c r="F4523" s="24"/>
    </row>
    <row r="4524" spans="5:6" s="4" customFormat="1" ht="37.5" customHeight="1" x14ac:dyDescent="0.2">
      <c r="E4524" s="20"/>
      <c r="F4524" s="24"/>
    </row>
    <row r="4525" spans="5:6" s="4" customFormat="1" ht="37.5" customHeight="1" x14ac:dyDescent="0.2">
      <c r="E4525" s="20"/>
      <c r="F4525" s="24"/>
    </row>
    <row r="4526" spans="5:6" s="4" customFormat="1" ht="37.5" customHeight="1" x14ac:dyDescent="0.2">
      <c r="E4526" s="20"/>
      <c r="F4526" s="24"/>
    </row>
    <row r="4527" spans="5:6" s="4" customFormat="1" ht="37.5" customHeight="1" x14ac:dyDescent="0.2">
      <c r="E4527" s="20"/>
      <c r="F4527" s="24"/>
    </row>
    <row r="4528" spans="5:6" s="4" customFormat="1" ht="37.5" customHeight="1" x14ac:dyDescent="0.2">
      <c r="E4528" s="20"/>
      <c r="F4528" s="24"/>
    </row>
    <row r="4529" spans="5:6" s="4" customFormat="1" ht="37.5" customHeight="1" x14ac:dyDescent="0.2">
      <c r="E4529" s="20"/>
      <c r="F4529" s="24"/>
    </row>
    <row r="4530" spans="5:6" s="4" customFormat="1" ht="37.5" customHeight="1" x14ac:dyDescent="0.2">
      <c r="E4530" s="20"/>
      <c r="F4530" s="24"/>
    </row>
    <row r="4531" spans="5:6" s="4" customFormat="1" ht="37.5" customHeight="1" x14ac:dyDescent="0.2">
      <c r="E4531" s="20"/>
      <c r="F4531" s="24"/>
    </row>
    <row r="4532" spans="5:6" s="4" customFormat="1" ht="37.5" customHeight="1" x14ac:dyDescent="0.2">
      <c r="E4532" s="20"/>
      <c r="F4532" s="24"/>
    </row>
    <row r="4533" spans="5:6" s="4" customFormat="1" ht="37.5" customHeight="1" x14ac:dyDescent="0.2">
      <c r="E4533" s="20"/>
      <c r="F4533" s="24"/>
    </row>
    <row r="4534" spans="5:6" s="4" customFormat="1" ht="37.5" customHeight="1" x14ac:dyDescent="0.2">
      <c r="E4534" s="20"/>
      <c r="F4534" s="24"/>
    </row>
    <row r="4535" spans="5:6" s="4" customFormat="1" ht="37.5" customHeight="1" x14ac:dyDescent="0.2">
      <c r="E4535" s="20"/>
      <c r="F4535" s="24"/>
    </row>
    <row r="4536" spans="5:6" s="4" customFormat="1" ht="37.5" customHeight="1" x14ac:dyDescent="0.2">
      <c r="E4536" s="20"/>
      <c r="F4536" s="24"/>
    </row>
    <row r="4537" spans="5:6" s="4" customFormat="1" ht="37.5" customHeight="1" x14ac:dyDescent="0.2">
      <c r="E4537" s="20"/>
      <c r="F4537" s="24"/>
    </row>
    <row r="4538" spans="5:6" s="4" customFormat="1" ht="37.5" customHeight="1" x14ac:dyDescent="0.2">
      <c r="E4538" s="20"/>
      <c r="F4538" s="24"/>
    </row>
    <row r="4539" spans="5:6" s="4" customFormat="1" ht="37.5" customHeight="1" x14ac:dyDescent="0.2">
      <c r="E4539" s="20"/>
      <c r="F4539" s="24"/>
    </row>
    <row r="4540" spans="5:6" s="4" customFormat="1" ht="37.5" customHeight="1" x14ac:dyDescent="0.2">
      <c r="E4540" s="20"/>
      <c r="F4540" s="24"/>
    </row>
    <row r="4541" spans="5:6" s="4" customFormat="1" ht="37.5" customHeight="1" x14ac:dyDescent="0.2">
      <c r="E4541" s="20"/>
      <c r="F4541" s="24"/>
    </row>
    <row r="4542" spans="5:6" s="4" customFormat="1" ht="37.5" customHeight="1" x14ac:dyDescent="0.2">
      <c r="E4542" s="20"/>
      <c r="F4542" s="24"/>
    </row>
    <row r="4543" spans="5:6" s="4" customFormat="1" ht="37.5" customHeight="1" x14ac:dyDescent="0.2">
      <c r="E4543" s="20"/>
      <c r="F4543" s="24"/>
    </row>
    <row r="4544" spans="5:6" s="4" customFormat="1" ht="37.5" customHeight="1" x14ac:dyDescent="0.2">
      <c r="E4544" s="20"/>
      <c r="F4544" s="24"/>
    </row>
    <row r="4545" spans="5:6" s="4" customFormat="1" ht="37.5" customHeight="1" x14ac:dyDescent="0.2">
      <c r="E4545" s="20"/>
      <c r="F4545" s="24"/>
    </row>
    <row r="4546" spans="5:6" s="4" customFormat="1" ht="37.5" customHeight="1" x14ac:dyDescent="0.2">
      <c r="E4546" s="20"/>
      <c r="F4546" s="24"/>
    </row>
    <row r="4547" spans="5:6" s="4" customFormat="1" ht="37.5" customHeight="1" x14ac:dyDescent="0.2">
      <c r="E4547" s="20"/>
      <c r="F4547" s="24"/>
    </row>
    <row r="4548" spans="5:6" s="4" customFormat="1" ht="37.5" customHeight="1" x14ac:dyDescent="0.2">
      <c r="E4548" s="20"/>
      <c r="F4548" s="24"/>
    </row>
    <row r="4549" spans="5:6" s="4" customFormat="1" ht="37.5" customHeight="1" x14ac:dyDescent="0.2">
      <c r="E4549" s="20"/>
      <c r="F4549" s="24"/>
    </row>
    <row r="4550" spans="5:6" s="4" customFormat="1" ht="37.5" customHeight="1" x14ac:dyDescent="0.2">
      <c r="E4550" s="20"/>
      <c r="F4550" s="24"/>
    </row>
    <row r="4551" spans="5:6" s="4" customFormat="1" ht="37.5" customHeight="1" x14ac:dyDescent="0.2">
      <c r="E4551" s="20"/>
      <c r="F4551" s="24"/>
    </row>
    <row r="4552" spans="5:6" s="4" customFormat="1" ht="37.5" customHeight="1" x14ac:dyDescent="0.2">
      <c r="E4552" s="20"/>
      <c r="F4552" s="24"/>
    </row>
    <row r="4553" spans="5:6" s="4" customFormat="1" ht="37.5" customHeight="1" x14ac:dyDescent="0.2">
      <c r="E4553" s="20"/>
      <c r="F4553" s="24"/>
    </row>
    <row r="4554" spans="5:6" s="4" customFormat="1" ht="37.5" customHeight="1" x14ac:dyDescent="0.2">
      <c r="E4554" s="20"/>
      <c r="F4554" s="24"/>
    </row>
    <row r="4555" spans="5:6" s="4" customFormat="1" ht="37.5" customHeight="1" x14ac:dyDescent="0.2">
      <c r="E4555" s="20"/>
      <c r="F4555" s="24"/>
    </row>
    <row r="4556" spans="5:6" s="4" customFormat="1" ht="37.5" customHeight="1" x14ac:dyDescent="0.2">
      <c r="E4556" s="20"/>
      <c r="F4556" s="24"/>
    </row>
    <row r="4557" spans="5:6" s="4" customFormat="1" ht="37.5" customHeight="1" x14ac:dyDescent="0.2">
      <c r="E4557" s="20"/>
      <c r="F4557" s="24"/>
    </row>
    <row r="4558" spans="5:6" s="4" customFormat="1" ht="37.5" customHeight="1" x14ac:dyDescent="0.2">
      <c r="E4558" s="20"/>
      <c r="F4558" s="24"/>
    </row>
    <row r="4559" spans="5:6" s="4" customFormat="1" ht="37.5" customHeight="1" x14ac:dyDescent="0.2">
      <c r="E4559" s="20"/>
      <c r="F4559" s="24"/>
    </row>
    <row r="4560" spans="5:6" s="4" customFormat="1" ht="37.5" customHeight="1" x14ac:dyDescent="0.2">
      <c r="E4560" s="20"/>
      <c r="F4560" s="24"/>
    </row>
    <row r="4561" spans="5:6" s="4" customFormat="1" ht="37.5" customHeight="1" x14ac:dyDescent="0.2">
      <c r="E4561" s="20"/>
      <c r="F4561" s="24"/>
    </row>
    <row r="4562" spans="5:6" s="4" customFormat="1" ht="37.5" customHeight="1" x14ac:dyDescent="0.2">
      <c r="E4562" s="20"/>
      <c r="F4562" s="24"/>
    </row>
    <row r="4563" spans="5:6" s="4" customFormat="1" ht="37.5" customHeight="1" x14ac:dyDescent="0.2">
      <c r="E4563" s="20"/>
      <c r="F4563" s="24"/>
    </row>
    <row r="4564" spans="5:6" s="4" customFormat="1" ht="37.5" customHeight="1" x14ac:dyDescent="0.2">
      <c r="E4564" s="20"/>
      <c r="F4564" s="24"/>
    </row>
    <row r="4565" spans="5:6" s="4" customFormat="1" ht="37.5" customHeight="1" x14ac:dyDescent="0.2">
      <c r="E4565" s="20"/>
      <c r="F4565" s="24"/>
    </row>
    <row r="4566" spans="5:6" s="4" customFormat="1" ht="37.5" customHeight="1" x14ac:dyDescent="0.2">
      <c r="E4566" s="20"/>
      <c r="F4566" s="24"/>
    </row>
    <row r="4567" spans="5:6" s="4" customFormat="1" ht="37.5" customHeight="1" x14ac:dyDescent="0.2">
      <c r="E4567" s="20"/>
      <c r="F4567" s="24"/>
    </row>
    <row r="4568" spans="5:6" s="4" customFormat="1" ht="37.5" customHeight="1" x14ac:dyDescent="0.2">
      <c r="E4568" s="20"/>
      <c r="F4568" s="24"/>
    </row>
    <row r="4569" spans="5:6" s="4" customFormat="1" ht="37.5" customHeight="1" x14ac:dyDescent="0.2">
      <c r="E4569" s="20"/>
      <c r="F4569" s="24"/>
    </row>
    <row r="4570" spans="5:6" s="4" customFormat="1" ht="37.5" customHeight="1" x14ac:dyDescent="0.2">
      <c r="E4570" s="20"/>
      <c r="F4570" s="24"/>
    </row>
    <row r="4571" spans="5:6" s="4" customFormat="1" ht="37.5" customHeight="1" x14ac:dyDescent="0.2">
      <c r="E4571" s="20"/>
      <c r="F4571" s="24"/>
    </row>
    <row r="4572" spans="5:6" s="4" customFormat="1" ht="37.5" customHeight="1" x14ac:dyDescent="0.2">
      <c r="E4572" s="20"/>
      <c r="F4572" s="24"/>
    </row>
    <row r="4573" spans="5:6" s="4" customFormat="1" ht="37.5" customHeight="1" x14ac:dyDescent="0.2">
      <c r="E4573" s="20"/>
      <c r="F4573" s="24"/>
    </row>
    <row r="4574" spans="5:6" s="4" customFormat="1" ht="37.5" customHeight="1" x14ac:dyDescent="0.2">
      <c r="E4574" s="20"/>
      <c r="F4574" s="24"/>
    </row>
    <row r="4575" spans="5:6" s="4" customFormat="1" ht="37.5" customHeight="1" x14ac:dyDescent="0.2">
      <c r="E4575" s="20"/>
      <c r="F4575" s="24"/>
    </row>
    <row r="4576" spans="5:6" s="4" customFormat="1" ht="37.5" customHeight="1" x14ac:dyDescent="0.2">
      <c r="E4576" s="20"/>
      <c r="F4576" s="24"/>
    </row>
    <row r="4577" spans="5:6" s="4" customFormat="1" ht="37.5" customHeight="1" x14ac:dyDescent="0.2">
      <c r="E4577" s="20"/>
      <c r="F4577" s="24"/>
    </row>
    <row r="4578" spans="5:6" s="4" customFormat="1" ht="37.5" customHeight="1" x14ac:dyDescent="0.2">
      <c r="E4578" s="20"/>
      <c r="F4578" s="24"/>
    </row>
    <row r="4579" spans="5:6" s="4" customFormat="1" ht="37.5" customHeight="1" x14ac:dyDescent="0.2">
      <c r="E4579" s="20"/>
      <c r="F4579" s="24"/>
    </row>
    <row r="4580" spans="5:6" s="4" customFormat="1" ht="37.5" customHeight="1" x14ac:dyDescent="0.2">
      <c r="E4580" s="20"/>
      <c r="F4580" s="24"/>
    </row>
    <row r="4581" spans="5:6" s="4" customFormat="1" ht="37.5" customHeight="1" x14ac:dyDescent="0.2">
      <c r="E4581" s="20"/>
      <c r="F4581" s="24"/>
    </row>
    <row r="4582" spans="5:6" s="4" customFormat="1" ht="96" customHeight="1" x14ac:dyDescent="0.2">
      <c r="E4582" s="20"/>
      <c r="F4582" s="24"/>
    </row>
    <row r="4583" spans="5:6" s="4" customFormat="1" ht="37.5" customHeight="1" x14ac:dyDescent="0.2">
      <c r="E4583" s="20"/>
      <c r="F4583" s="24"/>
    </row>
    <row r="4584" spans="5:6" s="4" customFormat="1" ht="37.5" customHeight="1" x14ac:dyDescent="0.2">
      <c r="E4584" s="20"/>
      <c r="F4584" s="24"/>
    </row>
    <row r="4585" spans="5:6" s="4" customFormat="1" ht="37.5" customHeight="1" x14ac:dyDescent="0.2">
      <c r="E4585" s="20"/>
      <c r="F4585" s="24"/>
    </row>
    <row r="4586" spans="5:6" s="4" customFormat="1" ht="37.5" customHeight="1" x14ac:dyDescent="0.2">
      <c r="E4586" s="20"/>
      <c r="F4586" s="24"/>
    </row>
    <row r="4587" spans="5:6" s="4" customFormat="1" ht="37.5" customHeight="1" x14ac:dyDescent="0.2"/>
    <row r="4588" spans="5:6" s="4" customFormat="1" ht="37.5" customHeight="1" x14ac:dyDescent="0.2"/>
    <row r="4589" spans="5:6" s="4" customFormat="1" ht="37.5" customHeight="1" x14ac:dyDescent="0.2"/>
    <row r="4590" spans="5:6" s="4" customFormat="1" ht="37.5" customHeight="1" x14ac:dyDescent="0.2"/>
    <row r="4591" spans="5:6" s="4" customFormat="1" ht="37.5" customHeight="1" x14ac:dyDescent="0.2"/>
    <row r="4592" spans="5:6" s="4" customFormat="1" ht="37.5" customHeight="1" x14ac:dyDescent="0.2"/>
    <row r="4593" spans="2:8" s="4" customFormat="1" ht="37.5" customHeight="1" x14ac:dyDescent="0.2">
      <c r="B4593" s="2"/>
      <c r="C4593" s="14"/>
      <c r="D4593" s="2"/>
      <c r="E4593" s="39"/>
      <c r="F4593" s="28"/>
      <c r="G4593" s="28"/>
      <c r="H4593" s="31"/>
    </row>
    <row r="4594" spans="2:8" s="4" customFormat="1" ht="37.5" customHeight="1" x14ac:dyDescent="0.2">
      <c r="B4594" s="1"/>
      <c r="C4594" s="15"/>
      <c r="D4594" s="1"/>
      <c r="E4594" s="40"/>
      <c r="F4594" s="29"/>
      <c r="G4594" s="29"/>
      <c r="H4594" s="26"/>
    </row>
    <row r="4595" spans="2:8" s="4" customFormat="1" ht="37.5" customHeight="1" x14ac:dyDescent="0.2">
      <c r="B4595" s="1"/>
      <c r="C4595" s="15"/>
      <c r="D4595" s="1"/>
      <c r="E4595" s="40"/>
      <c r="F4595" s="29"/>
      <c r="G4595" s="29"/>
      <c r="H4595" s="26"/>
    </row>
    <row r="4596" spans="2:8" s="4" customFormat="1" ht="37.5" customHeight="1" x14ac:dyDescent="0.2">
      <c r="B4596" s="1"/>
      <c r="C4596" s="15"/>
      <c r="D4596" s="1"/>
      <c r="E4596" s="40"/>
      <c r="F4596" s="29"/>
      <c r="G4596" s="29"/>
      <c r="H4596" s="26"/>
    </row>
    <row r="4597" spans="2:8" s="4" customFormat="1" ht="37.5" customHeight="1" x14ac:dyDescent="0.2">
      <c r="B4597" s="1"/>
      <c r="C4597" s="15"/>
      <c r="D4597" s="1"/>
      <c r="E4597" s="40"/>
      <c r="F4597" s="29"/>
      <c r="G4597" s="29"/>
      <c r="H4597" s="26"/>
    </row>
    <row r="4598" spans="2:8" s="4" customFormat="1" ht="37.5" customHeight="1" x14ac:dyDescent="0.2">
      <c r="B4598" s="1"/>
      <c r="C4598" s="15"/>
      <c r="D4598" s="1"/>
      <c r="E4598" s="40"/>
      <c r="F4598" s="29"/>
      <c r="G4598" s="29"/>
      <c r="H4598" s="26"/>
    </row>
    <row r="4599" spans="2:8" s="4" customFormat="1" ht="37.5" customHeight="1" x14ac:dyDescent="0.2">
      <c r="B4599" s="1"/>
      <c r="C4599" s="15"/>
      <c r="D4599" s="1"/>
      <c r="E4599" s="40"/>
      <c r="F4599" s="29"/>
      <c r="G4599" s="29"/>
      <c r="H4599" s="26"/>
    </row>
    <row r="4600" spans="2:8" s="4" customFormat="1" ht="37.5" customHeight="1" x14ac:dyDescent="0.2">
      <c r="B4600" s="1"/>
      <c r="C4600" s="15"/>
      <c r="D4600" s="1"/>
      <c r="E4600" s="40"/>
      <c r="F4600" s="29"/>
      <c r="G4600" s="29"/>
      <c r="H4600" s="26"/>
    </row>
    <row r="4601" spans="2:8" s="4" customFormat="1" ht="37.5" customHeight="1" x14ac:dyDescent="0.2">
      <c r="B4601" s="1"/>
      <c r="C4601" s="15"/>
      <c r="D4601" s="1"/>
      <c r="E4601" s="40"/>
      <c r="F4601" s="29"/>
      <c r="G4601" s="29"/>
      <c r="H4601" s="26"/>
    </row>
    <row r="4602" spans="2:8" s="4" customFormat="1" ht="37.5" customHeight="1" x14ac:dyDescent="0.2">
      <c r="B4602" s="1"/>
      <c r="C4602" s="15"/>
      <c r="D4602" s="1"/>
      <c r="E4602" s="40"/>
      <c r="F4602" s="29"/>
      <c r="G4602" s="29"/>
      <c r="H4602" s="26"/>
    </row>
    <row r="4603" spans="2:8" s="4" customFormat="1" ht="37.5" customHeight="1" x14ac:dyDescent="0.2">
      <c r="B4603" s="1"/>
      <c r="C4603" s="15"/>
      <c r="D4603" s="1"/>
      <c r="E4603" s="40"/>
      <c r="F4603" s="29"/>
      <c r="G4603" s="29"/>
      <c r="H4603" s="26"/>
    </row>
    <row r="4604" spans="2:8" s="4" customFormat="1" ht="37.5" customHeight="1" x14ac:dyDescent="0.2">
      <c r="B4604" s="1"/>
      <c r="C4604" s="15"/>
      <c r="D4604" s="1"/>
      <c r="E4604" s="40"/>
      <c r="F4604" s="29"/>
      <c r="G4604" s="29"/>
      <c r="H4604" s="26"/>
    </row>
    <row r="4605" spans="2:8" s="4" customFormat="1" ht="37.5" customHeight="1" x14ac:dyDescent="0.2">
      <c r="B4605" s="1"/>
      <c r="C4605" s="15"/>
      <c r="D4605" s="1"/>
      <c r="E4605" s="40"/>
      <c r="F4605" s="29"/>
      <c r="G4605" s="29"/>
      <c r="H4605" s="26"/>
    </row>
    <row r="4606" spans="2:8" s="4" customFormat="1" ht="37.5" customHeight="1" x14ac:dyDescent="0.2">
      <c r="B4606" s="1"/>
      <c r="C4606" s="15"/>
      <c r="D4606" s="1"/>
      <c r="E4606" s="40"/>
      <c r="F4606" s="29"/>
      <c r="G4606" s="29"/>
      <c r="H4606" s="26"/>
    </row>
    <row r="4607" spans="2:8" s="4" customFormat="1" ht="37.5" customHeight="1" x14ac:dyDescent="0.2">
      <c r="B4607" s="1"/>
      <c r="C4607" s="15"/>
      <c r="D4607" s="1"/>
      <c r="E4607" s="40"/>
      <c r="F4607" s="29"/>
      <c r="G4607" s="29"/>
      <c r="H4607" s="26"/>
    </row>
    <row r="4608" spans="2:8" s="4" customFormat="1" ht="37.5" customHeight="1" x14ac:dyDescent="0.2">
      <c r="B4608" s="1"/>
      <c r="C4608" s="15"/>
      <c r="D4608" s="1"/>
      <c r="E4608" s="40"/>
      <c r="F4608" s="29"/>
      <c r="G4608" s="29"/>
      <c r="H4608" s="26"/>
    </row>
    <row r="4609" spans="2:8" s="4" customFormat="1" ht="37.5" customHeight="1" x14ac:dyDescent="0.2">
      <c r="B4609" s="1"/>
      <c r="C4609" s="15"/>
      <c r="D4609" s="1"/>
      <c r="E4609" s="40"/>
      <c r="F4609" s="29"/>
      <c r="G4609" s="29"/>
      <c r="H4609" s="26"/>
    </row>
    <row r="4610" spans="2:8" s="4" customFormat="1" ht="37.5" customHeight="1" x14ac:dyDescent="0.2">
      <c r="B4610" s="1"/>
      <c r="C4610" s="15"/>
      <c r="D4610" s="1"/>
      <c r="E4610" s="40"/>
      <c r="F4610" s="29"/>
      <c r="G4610" s="29"/>
      <c r="H4610" s="26"/>
    </row>
    <row r="4611" spans="2:8" s="4" customFormat="1" ht="37.5" customHeight="1" x14ac:dyDescent="0.2">
      <c r="B4611" s="1"/>
      <c r="C4611" s="15"/>
      <c r="D4611" s="1"/>
      <c r="E4611" s="40"/>
      <c r="F4611" s="29"/>
      <c r="G4611" s="29"/>
      <c r="H4611" s="26"/>
    </row>
    <row r="4612" spans="2:8" s="4" customFormat="1" ht="37.5" customHeight="1" x14ac:dyDescent="0.2">
      <c r="B4612" s="1"/>
      <c r="C4612" s="15"/>
      <c r="D4612" s="1"/>
      <c r="E4612" s="40"/>
      <c r="F4612" s="29"/>
      <c r="G4612" s="29"/>
      <c r="H4612" s="26"/>
    </row>
    <row r="4613" spans="2:8" s="4" customFormat="1" ht="37.5" customHeight="1" x14ac:dyDescent="0.2">
      <c r="B4613" s="1"/>
      <c r="C4613" s="15"/>
      <c r="D4613" s="1"/>
      <c r="E4613" s="40"/>
      <c r="F4613" s="29"/>
      <c r="G4613" s="29"/>
      <c r="H4613" s="26"/>
    </row>
    <row r="4614" spans="2:8" s="4" customFormat="1" ht="37.5" customHeight="1" x14ac:dyDescent="0.2">
      <c r="B4614" s="1"/>
      <c r="C4614" s="15"/>
      <c r="D4614" s="1"/>
      <c r="E4614" s="40"/>
      <c r="F4614" s="29"/>
      <c r="G4614" s="29"/>
      <c r="H4614" s="26"/>
    </row>
    <row r="4615" spans="2:8" s="4" customFormat="1" ht="37.5" customHeight="1" x14ac:dyDescent="0.2">
      <c r="B4615" s="1"/>
      <c r="C4615" s="15"/>
      <c r="D4615" s="1"/>
      <c r="E4615" s="40"/>
      <c r="F4615" s="29"/>
      <c r="G4615" s="29"/>
      <c r="H4615" s="26"/>
    </row>
    <row r="4616" spans="2:8" s="4" customFormat="1" ht="37.5" customHeight="1" x14ac:dyDescent="0.2">
      <c r="B4616" s="1"/>
      <c r="C4616" s="15"/>
      <c r="D4616" s="1"/>
      <c r="E4616" s="40"/>
      <c r="F4616" s="29"/>
      <c r="G4616" s="29"/>
      <c r="H4616" s="26"/>
    </row>
    <row r="4617" spans="2:8" s="4" customFormat="1" ht="37.5" customHeight="1" x14ac:dyDescent="0.2">
      <c r="B4617" s="1"/>
      <c r="C4617" s="15"/>
      <c r="D4617" s="1"/>
      <c r="E4617" s="40"/>
      <c r="F4617" s="29"/>
      <c r="G4617" s="29"/>
      <c r="H4617" s="26"/>
    </row>
    <row r="4618" spans="2:8" s="4" customFormat="1" ht="37.5" customHeight="1" x14ac:dyDescent="0.2">
      <c r="B4618" s="1"/>
      <c r="C4618" s="15"/>
      <c r="D4618" s="1"/>
      <c r="E4618" s="40"/>
      <c r="F4618" s="29"/>
      <c r="G4618" s="29"/>
      <c r="H4618" s="26"/>
    </row>
    <row r="4619" spans="2:8" s="4" customFormat="1" ht="37.5" customHeight="1" x14ac:dyDescent="0.2">
      <c r="B4619" s="1"/>
      <c r="C4619" s="15"/>
      <c r="D4619" s="1"/>
      <c r="E4619" s="40"/>
      <c r="F4619" s="29"/>
      <c r="G4619" s="29"/>
      <c r="H4619" s="26"/>
    </row>
    <row r="4620" spans="2:8" s="4" customFormat="1" ht="37.5" customHeight="1" x14ac:dyDescent="0.2">
      <c r="B4620" s="1"/>
      <c r="C4620" s="15"/>
      <c r="D4620" s="1"/>
      <c r="E4620" s="40"/>
      <c r="F4620" s="29"/>
      <c r="G4620" s="29"/>
      <c r="H4620" s="26"/>
    </row>
    <row r="4621" spans="2:8" s="4" customFormat="1" ht="37.5" customHeight="1" x14ac:dyDescent="0.2">
      <c r="B4621" s="1"/>
      <c r="C4621" s="15"/>
      <c r="D4621" s="1"/>
      <c r="E4621" s="40"/>
      <c r="F4621" s="29"/>
      <c r="G4621" s="29"/>
      <c r="H4621" s="26"/>
    </row>
    <row r="4622" spans="2:8" s="4" customFormat="1" ht="37.5" customHeight="1" x14ac:dyDescent="0.2">
      <c r="B4622" s="1"/>
      <c r="C4622" s="15"/>
      <c r="D4622" s="1"/>
      <c r="E4622" s="40"/>
      <c r="F4622" s="29"/>
      <c r="G4622" s="29"/>
      <c r="H4622" s="26"/>
    </row>
    <row r="4623" spans="2:8" s="4" customFormat="1" ht="37.5" customHeight="1" x14ac:dyDescent="0.2">
      <c r="B4623" s="1"/>
      <c r="C4623" s="15"/>
      <c r="D4623" s="1"/>
      <c r="E4623" s="40"/>
      <c r="F4623" s="29"/>
      <c r="G4623" s="29"/>
      <c r="H4623" s="26"/>
    </row>
    <row r="4624" spans="2:8" s="4" customFormat="1" ht="37.5" customHeight="1" x14ac:dyDescent="0.2">
      <c r="B4624" s="1"/>
      <c r="C4624" s="15"/>
      <c r="D4624" s="1"/>
      <c r="E4624" s="40"/>
      <c r="F4624" s="29"/>
      <c r="G4624" s="29"/>
      <c r="H4624" s="26"/>
    </row>
    <row r="4625" spans="2:8" s="4" customFormat="1" ht="37.5" customHeight="1" x14ac:dyDescent="0.2">
      <c r="B4625" s="1"/>
      <c r="C4625" s="15"/>
      <c r="D4625" s="1"/>
      <c r="E4625" s="40"/>
      <c r="F4625" s="29"/>
      <c r="G4625" s="29"/>
      <c r="H4625" s="26"/>
    </row>
    <row r="4626" spans="2:8" s="4" customFormat="1" ht="37.5" customHeight="1" x14ac:dyDescent="0.2">
      <c r="B4626" s="1"/>
      <c r="C4626" s="15"/>
      <c r="D4626" s="1"/>
      <c r="E4626" s="40"/>
      <c r="F4626" s="29"/>
      <c r="G4626" s="29"/>
      <c r="H4626" s="26"/>
    </row>
    <row r="4627" spans="2:8" s="4" customFormat="1" ht="37.5" customHeight="1" x14ac:dyDescent="0.2">
      <c r="B4627" s="1"/>
      <c r="C4627" s="15"/>
      <c r="D4627" s="1"/>
      <c r="E4627" s="40"/>
      <c r="F4627" s="29"/>
      <c r="G4627" s="29"/>
      <c r="H4627" s="26"/>
    </row>
    <row r="4628" spans="2:8" s="4" customFormat="1" ht="37.5" customHeight="1" x14ac:dyDescent="0.2">
      <c r="B4628" s="1"/>
      <c r="C4628" s="15"/>
      <c r="D4628" s="1"/>
      <c r="E4628" s="40"/>
      <c r="F4628" s="29"/>
      <c r="G4628" s="29"/>
      <c r="H4628" s="26"/>
    </row>
    <row r="4629" spans="2:8" s="4" customFormat="1" ht="37.5" customHeight="1" x14ac:dyDescent="0.2">
      <c r="B4629" s="1"/>
      <c r="C4629" s="15"/>
      <c r="D4629" s="1"/>
      <c r="E4629" s="40"/>
      <c r="F4629" s="29"/>
      <c r="G4629" s="29"/>
      <c r="H4629" s="26"/>
    </row>
    <row r="4630" spans="2:8" s="4" customFormat="1" ht="37.5" customHeight="1" x14ac:dyDescent="0.2">
      <c r="B4630" s="1"/>
      <c r="C4630" s="15"/>
      <c r="D4630" s="1"/>
      <c r="E4630" s="40"/>
      <c r="F4630" s="29"/>
      <c r="G4630" s="29"/>
      <c r="H4630" s="26"/>
    </row>
    <row r="4631" spans="2:8" s="4" customFormat="1" ht="37.5" customHeight="1" x14ac:dyDescent="0.2">
      <c r="B4631" s="1"/>
      <c r="C4631" s="15"/>
      <c r="D4631" s="1"/>
      <c r="E4631" s="40"/>
      <c r="F4631" s="29"/>
      <c r="G4631" s="29"/>
      <c r="H4631" s="26"/>
    </row>
    <row r="4632" spans="2:8" s="4" customFormat="1" ht="37.5" customHeight="1" x14ac:dyDescent="0.2">
      <c r="B4632" s="1"/>
      <c r="C4632" s="15"/>
      <c r="D4632" s="1"/>
      <c r="E4632" s="40"/>
      <c r="F4632" s="29"/>
      <c r="G4632" s="29"/>
      <c r="H4632" s="26"/>
    </row>
    <row r="4633" spans="2:8" s="4" customFormat="1" ht="37.5" customHeight="1" x14ac:dyDescent="0.2">
      <c r="B4633" s="1"/>
      <c r="C4633" s="15"/>
      <c r="D4633" s="1"/>
      <c r="E4633" s="40"/>
      <c r="F4633" s="29"/>
      <c r="G4633" s="29"/>
      <c r="H4633" s="26"/>
    </row>
    <row r="4634" spans="2:8" s="4" customFormat="1" ht="37.5" customHeight="1" x14ac:dyDescent="0.2">
      <c r="B4634" s="1"/>
      <c r="C4634" s="15"/>
      <c r="D4634" s="1"/>
      <c r="E4634" s="40"/>
      <c r="F4634" s="29"/>
      <c r="G4634" s="29"/>
      <c r="H4634" s="26"/>
    </row>
    <row r="4635" spans="2:8" s="4" customFormat="1" ht="37.5" customHeight="1" x14ac:dyDescent="0.2">
      <c r="B4635" s="1"/>
      <c r="C4635" s="15"/>
      <c r="D4635" s="1"/>
      <c r="E4635" s="40"/>
      <c r="F4635" s="29"/>
      <c r="G4635" s="29"/>
      <c r="H4635" s="26"/>
    </row>
    <row r="4636" spans="2:8" s="4" customFormat="1" ht="37.5" customHeight="1" x14ac:dyDescent="0.2">
      <c r="B4636" s="1"/>
      <c r="C4636" s="15"/>
      <c r="D4636" s="1"/>
      <c r="E4636" s="40"/>
      <c r="F4636" s="29"/>
      <c r="G4636" s="29"/>
      <c r="H4636" s="26"/>
    </row>
    <row r="4637" spans="2:8" s="4" customFormat="1" ht="37.5" customHeight="1" x14ac:dyDescent="0.2">
      <c r="B4637" s="1"/>
      <c r="C4637" s="15"/>
      <c r="D4637" s="1"/>
      <c r="E4637" s="40"/>
      <c r="F4637" s="29"/>
      <c r="G4637" s="29"/>
      <c r="H4637" s="26"/>
    </row>
    <row r="4638" spans="2:8" s="4" customFormat="1" ht="37.5" customHeight="1" x14ac:dyDescent="0.2">
      <c r="B4638" s="1"/>
      <c r="C4638" s="15"/>
      <c r="D4638" s="1"/>
      <c r="E4638" s="40"/>
      <c r="F4638" s="29"/>
      <c r="G4638" s="29"/>
      <c r="H4638" s="26"/>
    </row>
    <row r="4639" spans="2:8" s="4" customFormat="1" ht="37.5" customHeight="1" x14ac:dyDescent="0.2">
      <c r="B4639" s="1"/>
      <c r="C4639" s="15"/>
      <c r="D4639" s="1"/>
      <c r="E4639" s="40"/>
      <c r="F4639" s="29"/>
      <c r="G4639" s="29"/>
      <c r="H4639" s="26"/>
    </row>
    <row r="4640" spans="2:8" s="4" customFormat="1" ht="37.5" customHeight="1" x14ac:dyDescent="0.2">
      <c r="B4640" s="1"/>
      <c r="C4640" s="15"/>
      <c r="D4640" s="1"/>
      <c r="E4640" s="40"/>
      <c r="F4640" s="29"/>
      <c r="G4640" s="29"/>
      <c r="H4640" s="26"/>
    </row>
    <row r="4641" spans="2:8" s="4" customFormat="1" ht="37.5" customHeight="1" x14ac:dyDescent="0.2">
      <c r="B4641" s="1"/>
      <c r="C4641" s="15"/>
      <c r="D4641" s="1"/>
      <c r="E4641" s="40"/>
      <c r="F4641" s="29"/>
      <c r="G4641" s="29"/>
      <c r="H4641" s="26"/>
    </row>
    <row r="4642" spans="2:8" s="4" customFormat="1" ht="37.5" customHeight="1" x14ac:dyDescent="0.2">
      <c r="B4642" s="1"/>
      <c r="C4642" s="15"/>
      <c r="D4642" s="1"/>
      <c r="E4642" s="40"/>
      <c r="F4642" s="29"/>
      <c r="G4642" s="29"/>
      <c r="H4642" s="26"/>
    </row>
    <row r="4643" spans="2:8" s="4" customFormat="1" ht="37.5" customHeight="1" x14ac:dyDescent="0.2">
      <c r="B4643" s="1"/>
      <c r="C4643" s="15"/>
      <c r="D4643" s="1"/>
      <c r="E4643" s="40"/>
      <c r="F4643" s="29"/>
      <c r="G4643" s="29"/>
      <c r="H4643" s="26"/>
    </row>
    <row r="4644" spans="2:8" s="4" customFormat="1" ht="37.5" customHeight="1" x14ac:dyDescent="0.2">
      <c r="B4644" s="1"/>
      <c r="C4644" s="15"/>
      <c r="D4644" s="1"/>
      <c r="E4644" s="40"/>
      <c r="F4644" s="29"/>
      <c r="G4644" s="29"/>
      <c r="H4644" s="26"/>
    </row>
    <row r="4645" spans="2:8" s="4" customFormat="1" ht="37.5" customHeight="1" x14ac:dyDescent="0.2">
      <c r="B4645" s="1"/>
      <c r="C4645" s="15"/>
      <c r="D4645" s="1"/>
      <c r="E4645" s="40"/>
      <c r="F4645" s="29"/>
      <c r="G4645" s="29"/>
      <c r="H4645" s="26"/>
    </row>
    <row r="4646" spans="2:8" s="4" customFormat="1" ht="37.5" customHeight="1" x14ac:dyDescent="0.2">
      <c r="B4646" s="1"/>
      <c r="C4646" s="15"/>
      <c r="D4646" s="1"/>
      <c r="E4646" s="40"/>
      <c r="F4646" s="29"/>
      <c r="G4646" s="29"/>
      <c r="H4646" s="26"/>
    </row>
    <row r="4647" spans="2:8" s="4" customFormat="1" ht="37.5" customHeight="1" x14ac:dyDescent="0.2">
      <c r="B4647" s="1"/>
      <c r="C4647" s="15"/>
      <c r="D4647" s="1"/>
      <c r="E4647" s="40"/>
      <c r="F4647" s="29"/>
      <c r="G4647" s="29"/>
      <c r="H4647" s="26"/>
    </row>
    <row r="4648" spans="2:8" s="4" customFormat="1" ht="37.5" customHeight="1" x14ac:dyDescent="0.2">
      <c r="B4648" s="1"/>
      <c r="C4648" s="15"/>
      <c r="D4648" s="1"/>
      <c r="E4648" s="40"/>
      <c r="F4648" s="29"/>
      <c r="G4648" s="29"/>
      <c r="H4648" s="26"/>
    </row>
    <row r="4649" spans="2:8" s="4" customFormat="1" ht="37.5" customHeight="1" x14ac:dyDescent="0.2">
      <c r="B4649" s="1"/>
      <c r="C4649" s="15"/>
      <c r="D4649" s="1"/>
      <c r="E4649" s="40"/>
      <c r="F4649" s="29"/>
      <c r="G4649" s="29"/>
      <c r="H4649" s="26"/>
    </row>
    <row r="4650" spans="2:8" s="4" customFormat="1" ht="37.5" customHeight="1" x14ac:dyDescent="0.2">
      <c r="B4650" s="1"/>
      <c r="C4650" s="15"/>
      <c r="D4650" s="1"/>
      <c r="E4650" s="40"/>
      <c r="F4650" s="29"/>
      <c r="G4650" s="29"/>
      <c r="H4650" s="26"/>
    </row>
    <row r="4651" spans="2:8" s="4" customFormat="1" ht="37.5" customHeight="1" x14ac:dyDescent="0.2">
      <c r="B4651" s="1"/>
      <c r="C4651" s="15"/>
      <c r="D4651" s="1"/>
      <c r="E4651" s="40"/>
      <c r="F4651" s="29"/>
      <c r="G4651" s="29"/>
      <c r="H4651" s="26"/>
    </row>
    <row r="4652" spans="2:8" s="4" customFormat="1" ht="37.5" customHeight="1" x14ac:dyDescent="0.2">
      <c r="B4652" s="1"/>
      <c r="C4652" s="15"/>
      <c r="D4652" s="1"/>
      <c r="E4652" s="40"/>
      <c r="F4652" s="29"/>
      <c r="G4652" s="29"/>
      <c r="H4652" s="26"/>
    </row>
    <row r="4653" spans="2:8" s="4" customFormat="1" ht="37.5" customHeight="1" x14ac:dyDescent="0.2">
      <c r="B4653" s="1"/>
      <c r="C4653" s="15"/>
      <c r="D4653" s="1"/>
      <c r="E4653" s="40"/>
      <c r="F4653" s="29"/>
      <c r="G4653" s="29"/>
      <c r="H4653" s="26"/>
    </row>
    <row r="4654" spans="2:8" s="4" customFormat="1" ht="37.5" customHeight="1" x14ac:dyDescent="0.2">
      <c r="B4654" s="1"/>
      <c r="C4654" s="15"/>
      <c r="D4654" s="1"/>
      <c r="E4654" s="40"/>
      <c r="F4654" s="29"/>
      <c r="G4654" s="29"/>
      <c r="H4654" s="26"/>
    </row>
    <row r="4655" spans="2:8" s="4" customFormat="1" ht="37.5" customHeight="1" x14ac:dyDescent="0.2">
      <c r="B4655" s="1"/>
      <c r="C4655" s="15"/>
      <c r="D4655" s="1"/>
      <c r="E4655" s="40"/>
      <c r="F4655" s="29"/>
      <c r="G4655" s="29"/>
      <c r="H4655" s="26"/>
    </row>
    <row r="4656" spans="2:8" s="4" customFormat="1" ht="37.5" customHeight="1" x14ac:dyDescent="0.2">
      <c r="B4656" s="1"/>
      <c r="C4656" s="15"/>
      <c r="D4656" s="1"/>
      <c r="E4656" s="40"/>
      <c r="F4656" s="29"/>
      <c r="G4656" s="29"/>
      <c r="H4656" s="26"/>
    </row>
    <row r="4657" spans="2:8" s="4" customFormat="1" ht="37.5" customHeight="1" x14ac:dyDescent="0.2">
      <c r="B4657" s="1"/>
      <c r="C4657" s="15"/>
      <c r="D4657" s="1"/>
      <c r="E4657" s="40"/>
      <c r="F4657" s="29"/>
      <c r="G4657" s="29"/>
      <c r="H4657" s="26"/>
    </row>
    <row r="4658" spans="2:8" s="4" customFormat="1" ht="37.5" customHeight="1" x14ac:dyDescent="0.2">
      <c r="B4658" s="1"/>
      <c r="C4658" s="15"/>
      <c r="D4658" s="1"/>
      <c r="E4658" s="40"/>
      <c r="F4658" s="29"/>
      <c r="G4658" s="29"/>
      <c r="H4658" s="26"/>
    </row>
    <row r="4659" spans="2:8" s="4" customFormat="1" ht="37.5" customHeight="1" x14ac:dyDescent="0.2">
      <c r="B4659" s="1"/>
      <c r="C4659" s="15"/>
      <c r="D4659" s="1"/>
      <c r="E4659" s="40"/>
      <c r="F4659" s="29"/>
      <c r="G4659" s="29"/>
      <c r="H4659" s="26"/>
    </row>
    <row r="4660" spans="2:8" s="4" customFormat="1" ht="37.5" customHeight="1" x14ac:dyDescent="0.2">
      <c r="B4660" s="1"/>
      <c r="C4660" s="15"/>
      <c r="D4660" s="1"/>
      <c r="E4660" s="40"/>
      <c r="F4660" s="29"/>
      <c r="G4660" s="29"/>
      <c r="H4660" s="26"/>
    </row>
    <row r="4661" spans="2:8" s="4" customFormat="1" ht="37.5" customHeight="1" x14ac:dyDescent="0.2">
      <c r="B4661" s="1"/>
      <c r="C4661" s="15"/>
      <c r="D4661" s="1"/>
      <c r="E4661" s="40"/>
      <c r="F4661" s="29"/>
      <c r="G4661" s="29"/>
      <c r="H4661" s="26"/>
    </row>
    <row r="4662" spans="2:8" s="4" customFormat="1" ht="37.5" customHeight="1" x14ac:dyDescent="0.2">
      <c r="B4662" s="1"/>
      <c r="C4662" s="15"/>
      <c r="D4662" s="1"/>
      <c r="E4662" s="40"/>
      <c r="F4662" s="29"/>
      <c r="G4662" s="29"/>
      <c r="H4662" s="26"/>
    </row>
    <row r="4663" spans="2:8" s="4" customFormat="1" ht="37.5" customHeight="1" x14ac:dyDescent="0.2">
      <c r="B4663" s="1"/>
      <c r="C4663" s="15"/>
      <c r="D4663" s="1"/>
      <c r="E4663" s="40"/>
      <c r="F4663" s="29"/>
      <c r="G4663" s="29"/>
      <c r="H4663" s="26"/>
    </row>
    <row r="4664" spans="2:8" s="4" customFormat="1" ht="37.5" customHeight="1" x14ac:dyDescent="0.2">
      <c r="B4664" s="1"/>
      <c r="C4664" s="15"/>
      <c r="D4664" s="1"/>
      <c r="E4664" s="40"/>
      <c r="F4664" s="29"/>
      <c r="G4664" s="29"/>
      <c r="H4664" s="26"/>
    </row>
    <row r="4665" spans="2:8" s="4" customFormat="1" ht="37.5" customHeight="1" x14ac:dyDescent="0.2">
      <c r="B4665" s="1"/>
      <c r="C4665" s="15"/>
      <c r="D4665" s="1"/>
      <c r="E4665" s="40"/>
      <c r="F4665" s="29"/>
      <c r="G4665" s="29"/>
      <c r="H4665" s="26"/>
    </row>
    <row r="4666" spans="2:8" s="4" customFormat="1" ht="37.5" customHeight="1" x14ac:dyDescent="0.2">
      <c r="B4666" s="1"/>
      <c r="C4666" s="15"/>
      <c r="D4666" s="1"/>
      <c r="E4666" s="40"/>
      <c r="F4666" s="29"/>
      <c r="G4666" s="29"/>
      <c r="H4666" s="26"/>
    </row>
    <row r="4667" spans="2:8" s="4" customFormat="1" ht="37.5" customHeight="1" x14ac:dyDescent="0.2">
      <c r="B4667" s="1"/>
      <c r="C4667" s="15"/>
      <c r="D4667" s="1"/>
      <c r="E4667" s="40"/>
      <c r="F4667" s="29"/>
      <c r="G4667" s="29"/>
      <c r="H4667" s="26"/>
    </row>
    <row r="4668" spans="2:8" s="4" customFormat="1" ht="37.5" customHeight="1" x14ac:dyDescent="0.2">
      <c r="B4668" s="1"/>
      <c r="C4668" s="15"/>
      <c r="D4668" s="1"/>
      <c r="E4668" s="40"/>
      <c r="F4668" s="29"/>
      <c r="G4668" s="29"/>
      <c r="H4668" s="26"/>
    </row>
    <row r="4669" spans="2:8" s="4" customFormat="1" ht="37.5" customHeight="1" x14ac:dyDescent="0.2">
      <c r="B4669" s="1"/>
      <c r="C4669" s="15"/>
      <c r="D4669" s="1"/>
      <c r="E4669" s="40"/>
      <c r="F4669" s="29"/>
      <c r="G4669" s="29"/>
      <c r="H4669" s="26"/>
    </row>
    <row r="4670" spans="2:8" s="4" customFormat="1" ht="37.5" customHeight="1" x14ac:dyDescent="0.2">
      <c r="B4670" s="1"/>
      <c r="C4670" s="15"/>
      <c r="D4670" s="1"/>
      <c r="E4670" s="40"/>
      <c r="F4670" s="29"/>
      <c r="G4670" s="29"/>
      <c r="H4670" s="26"/>
    </row>
    <row r="4671" spans="2:8" s="4" customFormat="1" ht="37.5" customHeight="1" x14ac:dyDescent="0.2">
      <c r="B4671" s="1"/>
      <c r="C4671" s="15"/>
      <c r="D4671" s="1"/>
      <c r="E4671" s="40"/>
      <c r="F4671" s="29"/>
      <c r="G4671" s="29"/>
      <c r="H4671" s="26"/>
    </row>
    <row r="4672" spans="2:8" s="4" customFormat="1" ht="37.5" customHeight="1" x14ac:dyDescent="0.2">
      <c r="B4672" s="1"/>
      <c r="C4672" s="15"/>
      <c r="D4672" s="1"/>
      <c r="E4672" s="40"/>
      <c r="F4672" s="29"/>
      <c r="G4672" s="29"/>
      <c r="H4672" s="26"/>
    </row>
    <row r="4673" spans="2:14" s="4" customFormat="1" ht="37.5" customHeight="1" x14ac:dyDescent="0.2">
      <c r="B4673" s="1"/>
      <c r="C4673" s="15"/>
      <c r="D4673" s="1"/>
      <c r="E4673" s="40"/>
      <c r="F4673" s="29"/>
      <c r="G4673" s="29"/>
      <c r="H4673" s="26"/>
    </row>
    <row r="4674" spans="2:14" s="4" customFormat="1" ht="37.5" customHeight="1" x14ac:dyDescent="0.2">
      <c r="B4674" s="1"/>
      <c r="C4674" s="15"/>
      <c r="D4674" s="1"/>
      <c r="E4674" s="40"/>
      <c r="F4674" s="29"/>
      <c r="G4674" s="29"/>
      <c r="H4674" s="26"/>
    </row>
    <row r="4675" spans="2:14" s="4" customFormat="1" ht="37.5" customHeight="1" x14ac:dyDescent="0.2">
      <c r="B4675" s="1"/>
      <c r="C4675" s="15"/>
      <c r="D4675" s="1"/>
      <c r="E4675" s="40"/>
      <c r="F4675" s="29"/>
      <c r="G4675" s="29"/>
      <c r="H4675" s="26"/>
    </row>
    <row r="4676" spans="2:14" s="4" customFormat="1" ht="37.5" customHeight="1" x14ac:dyDescent="0.2">
      <c r="B4676" s="1"/>
      <c r="C4676" s="15"/>
      <c r="D4676" s="1"/>
      <c r="E4676" s="40"/>
      <c r="F4676" s="29"/>
      <c r="G4676" s="29"/>
      <c r="H4676" s="26"/>
    </row>
    <row r="4677" spans="2:14" s="4" customFormat="1" ht="37.5" customHeight="1" x14ac:dyDescent="0.2">
      <c r="B4677" s="1"/>
      <c r="C4677" s="15"/>
      <c r="D4677" s="1"/>
      <c r="E4677" s="40"/>
      <c r="F4677" s="29"/>
      <c r="G4677" s="29"/>
      <c r="H4677" s="26"/>
    </row>
    <row r="4678" spans="2:14" s="4" customFormat="1" ht="37.5" customHeight="1" x14ac:dyDescent="0.2">
      <c r="B4678" s="1"/>
      <c r="C4678" s="15"/>
      <c r="D4678" s="1"/>
      <c r="E4678" s="40"/>
      <c r="F4678" s="29"/>
      <c r="G4678" s="29"/>
      <c r="H4678" s="26"/>
    </row>
    <row r="4679" spans="2:14" s="4" customFormat="1" ht="37.5" customHeight="1" x14ac:dyDescent="0.2">
      <c r="B4679" s="1"/>
      <c r="C4679" s="15"/>
      <c r="D4679" s="1"/>
      <c r="E4679" s="40"/>
      <c r="F4679" s="29"/>
      <c r="G4679" s="29"/>
      <c r="H4679" s="26"/>
    </row>
    <row r="4680" spans="2:14" s="4" customFormat="1" ht="37.5" customHeight="1" x14ac:dyDescent="0.2">
      <c r="B4680" s="1"/>
      <c r="C4680" s="15"/>
      <c r="D4680" s="1"/>
      <c r="E4680" s="40"/>
      <c r="F4680" s="29"/>
      <c r="G4680" s="29"/>
      <c r="H4680" s="26"/>
    </row>
    <row r="4681" spans="2:14" s="4" customFormat="1" ht="37.5" customHeight="1" x14ac:dyDescent="0.2">
      <c r="B4681" s="1"/>
      <c r="C4681" s="15"/>
      <c r="D4681" s="1"/>
      <c r="E4681" s="40"/>
      <c r="F4681" s="29"/>
      <c r="G4681" s="29"/>
      <c r="H4681" s="26"/>
    </row>
    <row r="4682" spans="2:14" s="4" customFormat="1" ht="37.5" customHeight="1" x14ac:dyDescent="0.2">
      <c r="B4682" s="1"/>
      <c r="C4682" s="15"/>
      <c r="D4682" s="1"/>
      <c r="E4682" s="40"/>
      <c r="F4682" s="29"/>
      <c r="G4682" s="29"/>
      <c r="H4682" s="26"/>
    </row>
    <row r="4683" spans="2:14" s="4" customFormat="1" ht="37.5" customHeight="1" x14ac:dyDescent="0.2">
      <c r="B4683" s="1"/>
      <c r="C4683" s="15"/>
      <c r="D4683" s="1"/>
      <c r="E4683" s="40"/>
      <c r="F4683" s="29"/>
      <c r="G4683" s="29"/>
      <c r="H4683" s="26"/>
    </row>
    <row r="4684" spans="2:14" s="4" customFormat="1" ht="37.5" customHeight="1" x14ac:dyDescent="0.2">
      <c r="B4684" s="1"/>
      <c r="C4684" s="15"/>
      <c r="D4684" s="1"/>
      <c r="E4684" s="40"/>
      <c r="F4684" s="29"/>
      <c r="G4684" s="29"/>
      <c r="H4684" s="26"/>
    </row>
    <row r="4685" spans="2:14" ht="43.5" customHeight="1" x14ac:dyDescent="0.2">
      <c r="I4685" s="1"/>
      <c r="J4685" s="1"/>
      <c r="K4685" s="1"/>
      <c r="L4685" s="1"/>
      <c r="M4685" s="1"/>
      <c r="N4685" s="1"/>
    </row>
    <row r="4686" spans="2:14" ht="24" customHeight="1" x14ac:dyDescent="0.2">
      <c r="I4686" s="1"/>
      <c r="J4686" s="1"/>
      <c r="K4686" s="1"/>
      <c r="L4686" s="1"/>
      <c r="M4686" s="1"/>
      <c r="N4686" s="1"/>
    </row>
    <row r="4687" spans="2:14" ht="24" customHeight="1" x14ac:dyDescent="0.2">
      <c r="I4687" s="1"/>
      <c r="J4687" s="1"/>
      <c r="K4687" s="1"/>
      <c r="L4687" s="1"/>
      <c r="M4687" s="1"/>
      <c r="N4687" s="1"/>
    </row>
    <row r="4688" spans="2:14" ht="24" customHeight="1" x14ac:dyDescent="0.2">
      <c r="I4688" s="1"/>
      <c r="J4688" s="1"/>
      <c r="K4688" s="1"/>
      <c r="L4688" s="1"/>
      <c r="M4688" s="1"/>
      <c r="N4688" s="1"/>
    </row>
    <row r="4689" spans="9:14" ht="34.5" customHeight="1" x14ac:dyDescent="0.2">
      <c r="I4689" s="1"/>
      <c r="J4689" s="1"/>
      <c r="K4689" s="1"/>
      <c r="L4689" s="1"/>
      <c r="M4689" s="1"/>
      <c r="N4689" s="1"/>
    </row>
    <row r="4690" spans="9:14" ht="24.75" customHeight="1" x14ac:dyDescent="0.2">
      <c r="I4690" s="1"/>
      <c r="J4690" s="1"/>
      <c r="K4690" s="1"/>
      <c r="L4690" s="1"/>
      <c r="M4690" s="1"/>
      <c r="N4690" s="1"/>
    </row>
    <row r="4691" spans="9:14" ht="23.25" customHeight="1" x14ac:dyDescent="0.2">
      <c r="I4691" s="1"/>
      <c r="J4691" s="1"/>
      <c r="K4691" s="1"/>
      <c r="L4691" s="1"/>
      <c r="M4691" s="1"/>
      <c r="N4691" s="1"/>
    </row>
    <row r="4692" spans="9:14" ht="23.25" customHeight="1" x14ac:dyDescent="0.2">
      <c r="I4692" s="1"/>
      <c r="J4692" s="1"/>
      <c r="K4692" s="1"/>
      <c r="L4692" s="1"/>
      <c r="M4692" s="1"/>
      <c r="N4692" s="1"/>
    </row>
    <row r="4693" spans="9:14" ht="20.25" customHeight="1" x14ac:dyDescent="0.2">
      <c r="I4693" s="1"/>
      <c r="J4693" s="1"/>
      <c r="K4693" s="1"/>
      <c r="L4693" s="1"/>
      <c r="M4693" s="1"/>
      <c r="N4693" s="1"/>
    </row>
    <row r="4694" spans="9:14" ht="23.25" customHeight="1" x14ac:dyDescent="0.2">
      <c r="I4694" s="1"/>
      <c r="J4694" s="1"/>
      <c r="K4694" s="1"/>
      <c r="L4694" s="1"/>
      <c r="M4694" s="1"/>
      <c r="N4694" s="1"/>
    </row>
    <row r="4695" spans="9:14" ht="23.25" customHeight="1" x14ac:dyDescent="0.2">
      <c r="I4695" s="1"/>
      <c r="J4695" s="1"/>
      <c r="K4695" s="1"/>
      <c r="L4695" s="1"/>
      <c r="M4695" s="1"/>
      <c r="N4695" s="1"/>
    </row>
    <row r="4696" spans="9:14" ht="23.25" customHeight="1" x14ac:dyDescent="0.2">
      <c r="I4696" s="1"/>
      <c r="J4696" s="1"/>
      <c r="K4696" s="1"/>
      <c r="L4696" s="1"/>
      <c r="M4696" s="1"/>
      <c r="N4696" s="1"/>
    </row>
    <row r="4697" spans="9:14" ht="23.25" customHeight="1" x14ac:dyDescent="0.2">
      <c r="I4697" s="1"/>
      <c r="J4697" s="1"/>
      <c r="K4697" s="1"/>
      <c r="L4697" s="1"/>
      <c r="M4697" s="1"/>
      <c r="N4697" s="1"/>
    </row>
    <row r="4698" spans="9:14" ht="23.25" customHeight="1" x14ac:dyDescent="0.2">
      <c r="I4698" s="1"/>
      <c r="J4698" s="1"/>
      <c r="K4698" s="1"/>
      <c r="L4698" s="1"/>
      <c r="M4698" s="1"/>
      <c r="N4698" s="1"/>
    </row>
    <row r="4699" spans="9:14" ht="23.25" customHeight="1" x14ac:dyDescent="0.2">
      <c r="I4699" s="1"/>
      <c r="J4699" s="1"/>
      <c r="K4699" s="1"/>
      <c r="L4699" s="1"/>
      <c r="M4699" s="1"/>
      <c r="N4699" s="1"/>
    </row>
    <row r="4700" spans="9:14" ht="23.25" customHeight="1" x14ac:dyDescent="0.2">
      <c r="I4700" s="1"/>
      <c r="J4700" s="1"/>
      <c r="K4700" s="1"/>
      <c r="L4700" s="1"/>
      <c r="M4700" s="1"/>
      <c r="N4700" s="1"/>
    </row>
    <row r="4701" spans="9:14" ht="23.25" customHeight="1" x14ac:dyDescent="0.2">
      <c r="I4701" s="1"/>
      <c r="J4701" s="1"/>
      <c r="K4701" s="1"/>
      <c r="L4701" s="1"/>
      <c r="M4701" s="1"/>
      <c r="N4701" s="1"/>
    </row>
    <row r="4702" spans="9:14" ht="23.25" customHeight="1" x14ac:dyDescent="0.2">
      <c r="I4702" s="1"/>
      <c r="J4702" s="1"/>
      <c r="K4702" s="1"/>
      <c r="L4702" s="1"/>
      <c r="M4702" s="1"/>
      <c r="N4702" s="1"/>
    </row>
    <row r="4703" spans="9:14" ht="23.25" customHeight="1" x14ac:dyDescent="0.2">
      <c r="I4703" s="1"/>
      <c r="J4703" s="1"/>
      <c r="K4703" s="1"/>
      <c r="L4703" s="1"/>
      <c r="M4703" s="1"/>
      <c r="N4703" s="1"/>
    </row>
    <row r="4704" spans="9:14" ht="23.25" customHeight="1" x14ac:dyDescent="0.2">
      <c r="I4704" s="1"/>
      <c r="J4704" s="1"/>
      <c r="K4704" s="1"/>
      <c r="L4704" s="1"/>
      <c r="M4704" s="1"/>
      <c r="N4704" s="1"/>
    </row>
    <row r="4705" spans="9:14" ht="23.25" customHeight="1" x14ac:dyDescent="0.2">
      <c r="I4705" s="1"/>
      <c r="J4705" s="1"/>
      <c r="K4705" s="1"/>
      <c r="L4705" s="1"/>
      <c r="M4705" s="1"/>
      <c r="N4705" s="1"/>
    </row>
    <row r="4706" spans="9:14" ht="23.25" customHeight="1" x14ac:dyDescent="0.2">
      <c r="I4706" s="1"/>
      <c r="J4706" s="1"/>
      <c r="K4706" s="1"/>
      <c r="L4706" s="1"/>
      <c r="M4706" s="1"/>
      <c r="N4706" s="1"/>
    </row>
    <row r="4707" spans="9:14" ht="23.25" customHeight="1" x14ac:dyDescent="0.2">
      <c r="I4707" s="1"/>
      <c r="J4707" s="1"/>
      <c r="K4707" s="1"/>
      <c r="L4707" s="1"/>
      <c r="M4707" s="1"/>
      <c r="N4707" s="1"/>
    </row>
    <row r="4708" spans="9:14" ht="23.25" customHeight="1" x14ac:dyDescent="0.2">
      <c r="I4708" s="1"/>
      <c r="J4708" s="1"/>
      <c r="K4708" s="1"/>
      <c r="L4708" s="1"/>
      <c r="M4708" s="1"/>
      <c r="N4708" s="1"/>
    </row>
    <row r="4709" spans="9:14" ht="23.25" customHeight="1" x14ac:dyDescent="0.2">
      <c r="I4709" s="1"/>
      <c r="J4709" s="1"/>
      <c r="K4709" s="1"/>
      <c r="L4709" s="1"/>
      <c r="M4709" s="1"/>
      <c r="N4709" s="1"/>
    </row>
    <row r="4710" spans="9:14" ht="23.25" customHeight="1" x14ac:dyDescent="0.2">
      <c r="I4710" s="1"/>
      <c r="J4710" s="1"/>
      <c r="K4710" s="1"/>
      <c r="L4710" s="1"/>
      <c r="M4710" s="1"/>
      <c r="N4710" s="1"/>
    </row>
    <row r="4711" spans="9:14" ht="23.25" customHeight="1" x14ac:dyDescent="0.2">
      <c r="I4711" s="1"/>
      <c r="J4711" s="1"/>
      <c r="K4711" s="1"/>
      <c r="L4711" s="1"/>
      <c r="M4711" s="1"/>
      <c r="N4711" s="1"/>
    </row>
    <row r="4712" spans="9:14" ht="23.25" customHeight="1" x14ac:dyDescent="0.2">
      <c r="I4712" s="1"/>
      <c r="J4712" s="1"/>
      <c r="K4712" s="1"/>
      <c r="L4712" s="1"/>
      <c r="M4712" s="1"/>
      <c r="N4712" s="1"/>
    </row>
    <row r="4713" spans="9:14" ht="23.25" customHeight="1" x14ac:dyDescent="0.2">
      <c r="I4713" s="1"/>
      <c r="J4713" s="1"/>
      <c r="K4713" s="1"/>
      <c r="L4713" s="1"/>
      <c r="M4713" s="1"/>
      <c r="N4713" s="1"/>
    </row>
    <row r="4714" spans="9:14" ht="23.25" customHeight="1" x14ac:dyDescent="0.2">
      <c r="I4714" s="1"/>
      <c r="J4714" s="1"/>
      <c r="K4714" s="1"/>
      <c r="L4714" s="1"/>
      <c r="M4714" s="1"/>
      <c r="N4714" s="1"/>
    </row>
    <row r="4715" spans="9:14" ht="23.25" customHeight="1" x14ac:dyDescent="0.2">
      <c r="I4715" s="1"/>
      <c r="J4715" s="1"/>
      <c r="K4715" s="1"/>
      <c r="L4715" s="1"/>
      <c r="M4715" s="1"/>
      <c r="N4715" s="1"/>
    </row>
    <row r="4716" spans="9:14" ht="23.25" customHeight="1" x14ac:dyDescent="0.2">
      <c r="I4716" s="1"/>
      <c r="J4716" s="1"/>
      <c r="K4716" s="1"/>
      <c r="L4716" s="1"/>
      <c r="M4716" s="1"/>
      <c r="N4716" s="1"/>
    </row>
    <row r="4717" spans="9:14" ht="23.25" customHeight="1" x14ac:dyDescent="0.2">
      <c r="I4717" s="1"/>
      <c r="J4717" s="1"/>
      <c r="K4717" s="1"/>
      <c r="L4717" s="1"/>
      <c r="M4717" s="1"/>
      <c r="N4717" s="1"/>
    </row>
    <row r="4718" spans="9:14" ht="23.25" customHeight="1" x14ac:dyDescent="0.2">
      <c r="I4718" s="1"/>
      <c r="J4718" s="1"/>
      <c r="K4718" s="1"/>
      <c r="L4718" s="1"/>
      <c r="M4718" s="1"/>
      <c r="N4718" s="1"/>
    </row>
    <row r="4719" spans="9:14" ht="23.25" customHeight="1" x14ac:dyDescent="0.2">
      <c r="I4719" s="1"/>
      <c r="J4719" s="1"/>
      <c r="K4719" s="1"/>
      <c r="L4719" s="1"/>
      <c r="M4719" s="1"/>
      <c r="N4719" s="1"/>
    </row>
    <row r="4720" spans="9:14" ht="23.25" customHeight="1" x14ac:dyDescent="0.2">
      <c r="I4720" s="1"/>
      <c r="J4720" s="1"/>
      <c r="K4720" s="1"/>
      <c r="L4720" s="1"/>
      <c r="M4720" s="1"/>
      <c r="N4720" s="1"/>
    </row>
    <row r="4721" spans="9:14" ht="23.25" customHeight="1" x14ac:dyDescent="0.2">
      <c r="I4721" s="1"/>
      <c r="J4721" s="1"/>
      <c r="K4721" s="1"/>
      <c r="L4721" s="1"/>
      <c r="M4721" s="1"/>
      <c r="N4721" s="1"/>
    </row>
    <row r="4722" spans="9:14" ht="23.25" customHeight="1" x14ac:dyDescent="0.2">
      <c r="I4722" s="1"/>
      <c r="J4722" s="1"/>
      <c r="K4722" s="1"/>
      <c r="L4722" s="1"/>
      <c r="M4722" s="1"/>
      <c r="N4722" s="1"/>
    </row>
    <row r="4723" spans="9:14" ht="23.25" customHeight="1" x14ac:dyDescent="0.2">
      <c r="I4723" s="1"/>
      <c r="J4723" s="1"/>
      <c r="K4723" s="1"/>
      <c r="L4723" s="1"/>
      <c r="M4723" s="1"/>
      <c r="N4723" s="1"/>
    </row>
    <row r="4724" spans="9:14" ht="23.25" customHeight="1" x14ac:dyDescent="0.2">
      <c r="I4724" s="1"/>
      <c r="J4724" s="1"/>
      <c r="K4724" s="1"/>
      <c r="L4724" s="1"/>
      <c r="M4724" s="1"/>
      <c r="N4724" s="1"/>
    </row>
    <row r="4725" spans="9:14" ht="23.25" customHeight="1" x14ac:dyDescent="0.2">
      <c r="I4725" s="1"/>
      <c r="J4725" s="1"/>
      <c r="K4725" s="1"/>
      <c r="L4725" s="1"/>
      <c r="M4725" s="1"/>
      <c r="N4725" s="1"/>
    </row>
    <row r="4726" spans="9:14" ht="23.25" customHeight="1" x14ac:dyDescent="0.2">
      <c r="I4726" s="1"/>
      <c r="J4726" s="1"/>
      <c r="K4726" s="1"/>
      <c r="L4726" s="1"/>
      <c r="M4726" s="1"/>
      <c r="N4726" s="1"/>
    </row>
    <row r="4727" spans="9:14" ht="23.25" customHeight="1" x14ac:dyDescent="0.2">
      <c r="I4727" s="1"/>
      <c r="J4727" s="1"/>
      <c r="K4727" s="1"/>
      <c r="L4727" s="1"/>
      <c r="M4727" s="1"/>
      <c r="N4727" s="1"/>
    </row>
    <row r="4728" spans="9:14" ht="23.25" customHeight="1" x14ac:dyDescent="0.2">
      <c r="I4728" s="1"/>
      <c r="J4728" s="1"/>
      <c r="K4728" s="1"/>
      <c r="L4728" s="1"/>
      <c r="M4728" s="1"/>
      <c r="N4728" s="1"/>
    </row>
    <row r="4729" spans="9:14" ht="23.25" customHeight="1" x14ac:dyDescent="0.2">
      <c r="I4729" s="1"/>
      <c r="J4729" s="1"/>
      <c r="K4729" s="1"/>
      <c r="L4729" s="1"/>
      <c r="M4729" s="1"/>
      <c r="N4729" s="1"/>
    </row>
    <row r="4730" spans="9:14" ht="23.25" customHeight="1" x14ac:dyDescent="0.2">
      <c r="I4730" s="1"/>
      <c r="J4730" s="1"/>
      <c r="K4730" s="1"/>
      <c r="L4730" s="1"/>
      <c r="M4730" s="1"/>
      <c r="N4730" s="1"/>
    </row>
    <row r="4731" spans="9:14" ht="23.25" customHeight="1" x14ac:dyDescent="0.2">
      <c r="I4731" s="1"/>
      <c r="J4731" s="1"/>
      <c r="K4731" s="1"/>
      <c r="L4731" s="1"/>
      <c r="M4731" s="1"/>
      <c r="N4731" s="1"/>
    </row>
    <row r="4732" spans="9:14" ht="23.25" customHeight="1" x14ac:dyDescent="0.2">
      <c r="I4732" s="1"/>
      <c r="J4732" s="1"/>
      <c r="K4732" s="1"/>
      <c r="L4732" s="1"/>
      <c r="M4732" s="1"/>
      <c r="N4732" s="1"/>
    </row>
    <row r="4733" spans="9:14" ht="23.25" customHeight="1" x14ac:dyDescent="0.2">
      <c r="I4733" s="1"/>
      <c r="J4733" s="1"/>
      <c r="K4733" s="1"/>
      <c r="L4733" s="1"/>
      <c r="M4733" s="1"/>
      <c r="N4733" s="1"/>
    </row>
    <row r="4734" spans="9:14" ht="23.25" customHeight="1" x14ac:dyDescent="0.2">
      <c r="I4734" s="1"/>
      <c r="J4734" s="1"/>
      <c r="K4734" s="1"/>
      <c r="L4734" s="1"/>
      <c r="M4734" s="1"/>
      <c r="N4734" s="1"/>
    </row>
    <row r="4735" spans="9:14" ht="23.25" customHeight="1" x14ac:dyDescent="0.2">
      <c r="I4735" s="1"/>
      <c r="J4735" s="1"/>
      <c r="K4735" s="1"/>
      <c r="L4735" s="1"/>
      <c r="M4735" s="1"/>
      <c r="N4735" s="1"/>
    </row>
    <row r="4736" spans="9:14" ht="23.25" customHeight="1" x14ac:dyDescent="0.2">
      <c r="I4736" s="1"/>
      <c r="J4736" s="1"/>
      <c r="K4736" s="1"/>
      <c r="L4736" s="1"/>
      <c r="M4736" s="1"/>
      <c r="N4736" s="1"/>
    </row>
    <row r="4737" spans="9:14" ht="23.25" customHeight="1" x14ac:dyDescent="0.2">
      <c r="I4737" s="1"/>
      <c r="J4737" s="1"/>
      <c r="K4737" s="1"/>
      <c r="L4737" s="1"/>
      <c r="M4737" s="1"/>
      <c r="N4737" s="1"/>
    </row>
    <row r="4738" spans="9:14" ht="23.25" customHeight="1" x14ac:dyDescent="0.2">
      <c r="I4738" s="1"/>
      <c r="J4738" s="1"/>
      <c r="K4738" s="1"/>
      <c r="L4738" s="1"/>
      <c r="M4738" s="1"/>
      <c r="N4738" s="1"/>
    </row>
    <row r="4739" spans="9:14" ht="23.25" customHeight="1" x14ac:dyDescent="0.2">
      <c r="I4739" s="1"/>
      <c r="J4739" s="1"/>
      <c r="K4739" s="1"/>
      <c r="L4739" s="1"/>
      <c r="M4739" s="1"/>
      <c r="N4739" s="1"/>
    </row>
    <row r="4740" spans="9:14" ht="23.25" customHeight="1" x14ac:dyDescent="0.2">
      <c r="I4740" s="1"/>
      <c r="J4740" s="1"/>
      <c r="K4740" s="1"/>
      <c r="L4740" s="1"/>
      <c r="M4740" s="1"/>
      <c r="N4740" s="1"/>
    </row>
    <row r="4741" spans="9:14" ht="23.25" customHeight="1" x14ac:dyDescent="0.2">
      <c r="I4741" s="1"/>
      <c r="J4741" s="1"/>
      <c r="K4741" s="1"/>
      <c r="L4741" s="1"/>
      <c r="M4741" s="1"/>
      <c r="N4741" s="1"/>
    </row>
    <row r="4742" spans="9:14" ht="23.25" customHeight="1" x14ac:dyDescent="0.2">
      <c r="I4742" s="1"/>
      <c r="J4742" s="1"/>
      <c r="K4742" s="1"/>
      <c r="L4742" s="1"/>
      <c r="M4742" s="1"/>
      <c r="N4742" s="1"/>
    </row>
    <row r="4743" spans="9:14" ht="23.25" customHeight="1" x14ac:dyDescent="0.2">
      <c r="I4743" s="1"/>
      <c r="J4743" s="1"/>
      <c r="K4743" s="1"/>
      <c r="L4743" s="1"/>
      <c r="M4743" s="1"/>
      <c r="N4743" s="1"/>
    </row>
    <row r="4744" spans="9:14" ht="23.25" customHeight="1" x14ac:dyDescent="0.2">
      <c r="I4744" s="1"/>
      <c r="J4744" s="1"/>
      <c r="K4744" s="1"/>
      <c r="L4744" s="1"/>
      <c r="M4744" s="1"/>
      <c r="N4744" s="1"/>
    </row>
    <row r="4745" spans="9:14" ht="23.25" customHeight="1" x14ac:dyDescent="0.2">
      <c r="I4745" s="1"/>
      <c r="J4745" s="1"/>
      <c r="K4745" s="1"/>
      <c r="L4745" s="1"/>
      <c r="M4745" s="1"/>
      <c r="N4745" s="1"/>
    </row>
    <row r="4746" spans="9:14" ht="23.25" customHeight="1" x14ac:dyDescent="0.2">
      <c r="I4746" s="1"/>
      <c r="J4746" s="1"/>
      <c r="K4746" s="1"/>
      <c r="L4746" s="1"/>
      <c r="M4746" s="1"/>
      <c r="N4746" s="1"/>
    </row>
    <row r="4747" spans="9:14" ht="23.25" customHeight="1" x14ac:dyDescent="0.2">
      <c r="I4747" s="1"/>
      <c r="J4747" s="1"/>
      <c r="K4747" s="1"/>
      <c r="L4747" s="1"/>
      <c r="M4747" s="1"/>
      <c r="N4747" s="1"/>
    </row>
    <row r="4748" spans="9:14" ht="23.25" customHeight="1" x14ac:dyDescent="0.2">
      <c r="I4748" s="1"/>
      <c r="J4748" s="1"/>
      <c r="K4748" s="1"/>
      <c r="L4748" s="1"/>
      <c r="M4748" s="1"/>
      <c r="N4748" s="1"/>
    </row>
    <row r="4749" spans="9:14" ht="23.25" customHeight="1" x14ac:dyDescent="0.2">
      <c r="I4749" s="1"/>
      <c r="J4749" s="1"/>
      <c r="K4749" s="1"/>
      <c r="L4749" s="1"/>
      <c r="M4749" s="1"/>
      <c r="N4749" s="1"/>
    </row>
    <row r="4750" spans="9:14" ht="23.25" customHeight="1" x14ac:dyDescent="0.2">
      <c r="I4750" s="1"/>
      <c r="J4750" s="1"/>
      <c r="K4750" s="1"/>
      <c r="L4750" s="1"/>
      <c r="M4750" s="1"/>
      <c r="N4750" s="1"/>
    </row>
    <row r="4751" spans="9:14" ht="23.25" customHeight="1" x14ac:dyDescent="0.2">
      <c r="I4751" s="1"/>
      <c r="J4751" s="1"/>
      <c r="K4751" s="1"/>
      <c r="L4751" s="1"/>
      <c r="M4751" s="1"/>
      <c r="N4751" s="1"/>
    </row>
    <row r="4752" spans="9:14" ht="23.25" customHeight="1" x14ac:dyDescent="0.2">
      <c r="I4752" s="1"/>
      <c r="J4752" s="1"/>
      <c r="K4752" s="1"/>
      <c r="L4752" s="1"/>
      <c r="M4752" s="1"/>
      <c r="N4752" s="1"/>
    </row>
    <row r="4753" spans="9:14" ht="23.25" customHeight="1" x14ac:dyDescent="0.2">
      <c r="I4753" s="1"/>
      <c r="J4753" s="1"/>
      <c r="K4753" s="1"/>
      <c r="L4753" s="1"/>
      <c r="M4753" s="1"/>
      <c r="N4753" s="1"/>
    </row>
    <row r="4754" spans="9:14" ht="23.25" customHeight="1" x14ac:dyDescent="0.2">
      <c r="I4754" s="1"/>
      <c r="J4754" s="1"/>
      <c r="K4754" s="1"/>
      <c r="L4754" s="1"/>
      <c r="M4754" s="1"/>
      <c r="N4754" s="1"/>
    </row>
    <row r="4755" spans="9:14" ht="23.25" customHeight="1" x14ac:dyDescent="0.2">
      <c r="I4755" s="1"/>
      <c r="J4755" s="1"/>
      <c r="K4755" s="1"/>
      <c r="L4755" s="1"/>
      <c r="M4755" s="1"/>
      <c r="N4755" s="1"/>
    </row>
    <row r="4756" spans="9:14" ht="23.25" customHeight="1" x14ac:dyDescent="0.2">
      <c r="I4756" s="1"/>
      <c r="J4756" s="1"/>
      <c r="K4756" s="1"/>
      <c r="L4756" s="1"/>
      <c r="M4756" s="1"/>
      <c r="N4756" s="1"/>
    </row>
    <row r="4757" spans="9:14" ht="23.25" customHeight="1" x14ac:dyDescent="0.2">
      <c r="I4757" s="1"/>
      <c r="J4757" s="1"/>
      <c r="K4757" s="1"/>
      <c r="L4757" s="1"/>
      <c r="M4757" s="1"/>
      <c r="N4757" s="1"/>
    </row>
    <row r="4758" spans="9:14" ht="23.25" customHeight="1" x14ac:dyDescent="0.2">
      <c r="I4758" s="1"/>
      <c r="J4758" s="1"/>
      <c r="K4758" s="1"/>
      <c r="L4758" s="1"/>
      <c r="M4758" s="1"/>
      <c r="N4758" s="1"/>
    </row>
    <row r="4759" spans="9:14" ht="23.25" customHeight="1" x14ac:dyDescent="0.2">
      <c r="I4759" s="1"/>
      <c r="J4759" s="1"/>
      <c r="K4759" s="1"/>
      <c r="L4759" s="1"/>
      <c r="M4759" s="1"/>
      <c r="N4759" s="1"/>
    </row>
    <row r="4760" spans="9:14" ht="23.25" customHeight="1" x14ac:dyDescent="0.2">
      <c r="I4760" s="1"/>
      <c r="J4760" s="1"/>
      <c r="K4760" s="1"/>
      <c r="L4760" s="1"/>
      <c r="M4760" s="1"/>
      <c r="N4760" s="1"/>
    </row>
    <row r="4761" spans="9:14" ht="23.25" customHeight="1" x14ac:dyDescent="0.2">
      <c r="I4761" s="1"/>
      <c r="J4761" s="1"/>
      <c r="K4761" s="1"/>
      <c r="L4761" s="1"/>
      <c r="M4761" s="1"/>
      <c r="N4761" s="1"/>
    </row>
    <row r="4762" spans="9:14" ht="23.25" customHeight="1" x14ac:dyDescent="0.2">
      <c r="I4762" s="1"/>
      <c r="J4762" s="1"/>
      <c r="K4762" s="1"/>
      <c r="L4762" s="1"/>
      <c r="M4762" s="1"/>
      <c r="N4762" s="1"/>
    </row>
    <row r="4763" spans="9:14" ht="23.25" customHeight="1" x14ac:dyDescent="0.2">
      <c r="I4763" s="1"/>
      <c r="J4763" s="1"/>
      <c r="K4763" s="1"/>
      <c r="L4763" s="1"/>
      <c r="M4763" s="1"/>
      <c r="N4763" s="1"/>
    </row>
    <row r="4764" spans="9:14" ht="23.25" customHeight="1" x14ac:dyDescent="0.2">
      <c r="I4764" s="1"/>
      <c r="J4764" s="1"/>
      <c r="K4764" s="1"/>
      <c r="L4764" s="1"/>
      <c r="M4764" s="1"/>
      <c r="N4764" s="1"/>
    </row>
    <row r="4765" spans="9:14" ht="23.25" customHeight="1" x14ac:dyDescent="0.2">
      <c r="I4765" s="1"/>
      <c r="J4765" s="1"/>
      <c r="K4765" s="1"/>
      <c r="L4765" s="1"/>
      <c r="M4765" s="1"/>
      <c r="N4765" s="1"/>
    </row>
    <row r="4766" spans="9:14" ht="23.25" customHeight="1" x14ac:dyDescent="0.2">
      <c r="I4766" s="1"/>
      <c r="J4766" s="1"/>
      <c r="K4766" s="1"/>
      <c r="L4766" s="1"/>
      <c r="M4766" s="1"/>
      <c r="N4766" s="1"/>
    </row>
    <row r="4767" spans="9:14" ht="23.25" customHeight="1" x14ac:dyDescent="0.2">
      <c r="I4767" s="1"/>
      <c r="J4767" s="1"/>
      <c r="K4767" s="1"/>
      <c r="L4767" s="1"/>
      <c r="M4767" s="1"/>
      <c r="N4767" s="1"/>
    </row>
    <row r="4768" spans="9:14" ht="23.25" customHeight="1" x14ac:dyDescent="0.2">
      <c r="I4768" s="1"/>
      <c r="J4768" s="1"/>
      <c r="K4768" s="1"/>
      <c r="L4768" s="1"/>
      <c r="M4768" s="1"/>
      <c r="N4768" s="1"/>
    </row>
    <row r="4769" spans="9:14" ht="23.25" customHeight="1" x14ac:dyDescent="0.2">
      <c r="I4769" s="1"/>
      <c r="J4769" s="1"/>
      <c r="K4769" s="1"/>
      <c r="L4769" s="1"/>
      <c r="M4769" s="1"/>
      <c r="N4769" s="1"/>
    </row>
    <row r="4770" spans="9:14" ht="23.25" customHeight="1" x14ac:dyDescent="0.2">
      <c r="I4770" s="1"/>
      <c r="J4770" s="1"/>
      <c r="K4770" s="1"/>
      <c r="L4770" s="1"/>
      <c r="M4770" s="1"/>
      <c r="N4770" s="1"/>
    </row>
    <row r="4771" spans="9:14" ht="23.25" customHeight="1" x14ac:dyDescent="0.2">
      <c r="I4771" s="1"/>
      <c r="J4771" s="1"/>
      <c r="K4771" s="1"/>
      <c r="L4771" s="1"/>
      <c r="M4771" s="1"/>
      <c r="N4771" s="1"/>
    </row>
    <row r="4772" spans="9:14" ht="23.25" customHeight="1" x14ac:dyDescent="0.2">
      <c r="I4772" s="1"/>
      <c r="J4772" s="1"/>
      <c r="K4772" s="1"/>
      <c r="L4772" s="1"/>
      <c r="M4772" s="1"/>
      <c r="N4772" s="1"/>
    </row>
    <row r="4773" spans="9:14" ht="23.25" customHeight="1" x14ac:dyDescent="0.2">
      <c r="I4773" s="1"/>
      <c r="J4773" s="1"/>
      <c r="K4773" s="1"/>
      <c r="L4773" s="1"/>
      <c r="M4773" s="1"/>
      <c r="N4773" s="1"/>
    </row>
    <row r="4774" spans="9:14" ht="23.25" customHeight="1" x14ac:dyDescent="0.2">
      <c r="I4774" s="1"/>
      <c r="J4774" s="1"/>
      <c r="K4774" s="1"/>
      <c r="L4774" s="1"/>
      <c r="M4774" s="1"/>
      <c r="N4774" s="1"/>
    </row>
    <row r="4775" spans="9:14" ht="23.25" customHeight="1" x14ac:dyDescent="0.2">
      <c r="I4775" s="1"/>
      <c r="J4775" s="1"/>
      <c r="K4775" s="1"/>
      <c r="L4775" s="1"/>
      <c r="M4775" s="1"/>
      <c r="N4775" s="1"/>
    </row>
    <row r="4776" spans="9:14" ht="23.25" customHeight="1" x14ac:dyDescent="0.2">
      <c r="I4776" s="1"/>
      <c r="J4776" s="1"/>
      <c r="K4776" s="1"/>
      <c r="L4776" s="1"/>
      <c r="M4776" s="1"/>
      <c r="N4776" s="1"/>
    </row>
    <row r="4777" spans="9:14" ht="23.25" customHeight="1" x14ac:dyDescent="0.2">
      <c r="I4777" s="1"/>
      <c r="J4777" s="1"/>
      <c r="K4777" s="1"/>
      <c r="L4777" s="1"/>
      <c r="M4777" s="1"/>
      <c r="N4777" s="1"/>
    </row>
    <row r="4778" spans="9:14" ht="23.25" customHeight="1" x14ac:dyDescent="0.2">
      <c r="I4778" s="1"/>
      <c r="J4778" s="1"/>
      <c r="K4778" s="1"/>
      <c r="L4778" s="1"/>
      <c r="M4778" s="1"/>
      <c r="N4778" s="1"/>
    </row>
    <row r="4779" spans="9:14" ht="23.25" customHeight="1" x14ac:dyDescent="0.2">
      <c r="I4779" s="1"/>
      <c r="J4779" s="1"/>
      <c r="K4779" s="1"/>
      <c r="L4779" s="1"/>
      <c r="M4779" s="1"/>
      <c r="N4779" s="1"/>
    </row>
    <row r="4780" spans="9:14" ht="23.25" customHeight="1" x14ac:dyDescent="0.2">
      <c r="I4780" s="1"/>
      <c r="J4780" s="1"/>
      <c r="K4780" s="1"/>
      <c r="L4780" s="1"/>
      <c r="M4780" s="1"/>
      <c r="N4780" s="1"/>
    </row>
    <row r="4781" spans="9:14" ht="23.25" customHeight="1" x14ac:dyDescent="0.2">
      <c r="I4781" s="1"/>
      <c r="J4781" s="1"/>
      <c r="K4781" s="1"/>
      <c r="L4781" s="1"/>
      <c r="M4781" s="1"/>
      <c r="N4781" s="1"/>
    </row>
    <row r="4782" spans="9:14" ht="23.25" customHeight="1" x14ac:dyDescent="0.2">
      <c r="I4782" s="1"/>
      <c r="J4782" s="1"/>
      <c r="K4782" s="1"/>
      <c r="L4782" s="1"/>
      <c r="M4782" s="1"/>
      <c r="N4782" s="1"/>
    </row>
    <row r="4783" spans="9:14" ht="23.25" customHeight="1" x14ac:dyDescent="0.2">
      <c r="I4783" s="1"/>
      <c r="J4783" s="1"/>
      <c r="K4783" s="1"/>
      <c r="L4783" s="1"/>
      <c r="M4783" s="1"/>
      <c r="N4783" s="1"/>
    </row>
    <row r="4784" spans="9:14" ht="23.25" customHeight="1" x14ac:dyDescent="0.2">
      <c r="I4784" s="1"/>
      <c r="J4784" s="1"/>
      <c r="K4784" s="1"/>
      <c r="L4784" s="1"/>
      <c r="M4784" s="1"/>
      <c r="N4784" s="1"/>
    </row>
    <row r="4785" spans="9:14" ht="23.25" customHeight="1" x14ac:dyDescent="0.2">
      <c r="I4785" s="1"/>
      <c r="J4785" s="1"/>
      <c r="K4785" s="1"/>
      <c r="L4785" s="1"/>
      <c r="M4785" s="1"/>
      <c r="N4785" s="1"/>
    </row>
    <row r="4786" spans="9:14" ht="23.25" customHeight="1" x14ac:dyDescent="0.2">
      <c r="I4786" s="1"/>
      <c r="J4786" s="1"/>
      <c r="K4786" s="1"/>
      <c r="L4786" s="1"/>
      <c r="M4786" s="1"/>
      <c r="N4786" s="1"/>
    </row>
    <row r="4787" spans="9:14" ht="23.25" customHeight="1" x14ac:dyDescent="0.2">
      <c r="I4787" s="1"/>
      <c r="J4787" s="1"/>
      <c r="K4787" s="1"/>
      <c r="L4787" s="1"/>
      <c r="M4787" s="1"/>
      <c r="N4787" s="1"/>
    </row>
    <row r="4788" spans="9:14" ht="23.25" customHeight="1" x14ac:dyDescent="0.2">
      <c r="I4788" s="1"/>
      <c r="J4788" s="1"/>
      <c r="K4788" s="1"/>
      <c r="L4788" s="1"/>
      <c r="M4788" s="1"/>
      <c r="N4788" s="1"/>
    </row>
    <row r="4789" spans="9:14" ht="23.25" customHeight="1" x14ac:dyDescent="0.2">
      <c r="I4789" s="1"/>
      <c r="J4789" s="1"/>
      <c r="K4789" s="1"/>
      <c r="L4789" s="1"/>
      <c r="M4789" s="1"/>
      <c r="N4789" s="1"/>
    </row>
    <row r="4790" spans="9:14" ht="23.25" customHeight="1" x14ac:dyDescent="0.2">
      <c r="I4790" s="1"/>
      <c r="J4790" s="1"/>
      <c r="K4790" s="1"/>
      <c r="L4790" s="1"/>
      <c r="M4790" s="1"/>
      <c r="N4790" s="1"/>
    </row>
    <row r="4791" spans="9:14" ht="23.25" customHeight="1" x14ac:dyDescent="0.2">
      <c r="I4791" s="1"/>
      <c r="J4791" s="1"/>
      <c r="K4791" s="1"/>
      <c r="L4791" s="1"/>
      <c r="M4791" s="1"/>
      <c r="N4791" s="1"/>
    </row>
    <row r="4792" spans="9:14" ht="23.25" customHeight="1" x14ac:dyDescent="0.2">
      <c r="I4792" s="1"/>
      <c r="J4792" s="1"/>
      <c r="K4792" s="1"/>
      <c r="L4792" s="1"/>
      <c r="M4792" s="1"/>
      <c r="N4792" s="1"/>
    </row>
    <row r="4793" spans="9:14" ht="23.25" customHeight="1" x14ac:dyDescent="0.2">
      <c r="I4793" s="1"/>
      <c r="J4793" s="1"/>
      <c r="K4793" s="1"/>
      <c r="L4793" s="1"/>
      <c r="M4793" s="1"/>
      <c r="N4793" s="1"/>
    </row>
    <row r="4794" spans="9:14" ht="23.25" customHeight="1" x14ac:dyDescent="0.2">
      <c r="I4794" s="1"/>
      <c r="J4794" s="1"/>
      <c r="K4794" s="1"/>
      <c r="L4794" s="1"/>
      <c r="M4794" s="1"/>
      <c r="N4794" s="1"/>
    </row>
    <row r="4795" spans="9:14" ht="23.25" customHeight="1" x14ac:dyDescent="0.2">
      <c r="I4795" s="1"/>
      <c r="J4795" s="1"/>
      <c r="K4795" s="1"/>
      <c r="L4795" s="1"/>
      <c r="M4795" s="1"/>
      <c r="N4795" s="1"/>
    </row>
    <row r="4796" spans="9:14" ht="23.25" customHeight="1" x14ac:dyDescent="0.2">
      <c r="I4796" s="1"/>
      <c r="J4796" s="1"/>
      <c r="K4796" s="1"/>
      <c r="L4796" s="1"/>
      <c r="M4796" s="1"/>
      <c r="N4796" s="1"/>
    </row>
    <row r="4797" spans="9:14" ht="23.25" customHeight="1" x14ac:dyDescent="0.2">
      <c r="I4797" s="1"/>
      <c r="J4797" s="1"/>
      <c r="K4797" s="1"/>
      <c r="L4797" s="1"/>
      <c r="M4797" s="1"/>
      <c r="N4797" s="1"/>
    </row>
    <row r="4798" spans="9:14" ht="23.25" customHeight="1" x14ac:dyDescent="0.2">
      <c r="I4798" s="1"/>
      <c r="J4798" s="1"/>
      <c r="K4798" s="1"/>
      <c r="L4798" s="1"/>
      <c r="M4798" s="1"/>
      <c r="N4798" s="1"/>
    </row>
    <row r="4799" spans="9:14" ht="23.25" customHeight="1" x14ac:dyDescent="0.2">
      <c r="I4799" s="1"/>
      <c r="J4799" s="1"/>
      <c r="K4799" s="1"/>
      <c r="L4799" s="1"/>
      <c r="M4799" s="1"/>
      <c r="N4799" s="1"/>
    </row>
    <row r="4800" spans="9:14" ht="23.25" customHeight="1" x14ac:dyDescent="0.2">
      <c r="I4800" s="1"/>
      <c r="J4800" s="1"/>
      <c r="K4800" s="1"/>
      <c r="L4800" s="1"/>
      <c r="M4800" s="1"/>
      <c r="N4800" s="1"/>
    </row>
    <row r="4801" spans="9:14" ht="23.25" customHeight="1" x14ac:dyDescent="0.2">
      <c r="I4801" s="1"/>
      <c r="J4801" s="1"/>
      <c r="K4801" s="1"/>
      <c r="L4801" s="1"/>
      <c r="M4801" s="1"/>
      <c r="N4801" s="1"/>
    </row>
    <row r="4802" spans="9:14" ht="23.25" customHeight="1" x14ac:dyDescent="0.2">
      <c r="I4802" s="1"/>
      <c r="J4802" s="1"/>
      <c r="K4802" s="1"/>
      <c r="L4802" s="1"/>
      <c r="M4802" s="1"/>
      <c r="N4802" s="1"/>
    </row>
    <row r="4803" spans="9:14" ht="23.25" customHeight="1" x14ac:dyDescent="0.2">
      <c r="I4803" s="1"/>
      <c r="J4803" s="1"/>
      <c r="K4803" s="1"/>
      <c r="L4803" s="1"/>
      <c r="M4803" s="1"/>
      <c r="N4803" s="1"/>
    </row>
    <row r="4804" spans="9:14" ht="23.25" customHeight="1" x14ac:dyDescent="0.2">
      <c r="I4804" s="1"/>
      <c r="J4804" s="1"/>
      <c r="K4804" s="1"/>
      <c r="L4804" s="1"/>
      <c r="M4804" s="1"/>
      <c r="N4804" s="1"/>
    </row>
    <row r="4805" spans="9:14" ht="23.25" customHeight="1" x14ac:dyDescent="0.2">
      <c r="I4805" s="1"/>
      <c r="J4805" s="1"/>
      <c r="K4805" s="1"/>
      <c r="L4805" s="1"/>
      <c r="M4805" s="1"/>
      <c r="N4805" s="1"/>
    </row>
    <row r="4806" spans="9:14" ht="23.25" customHeight="1" x14ac:dyDescent="0.2">
      <c r="I4806" s="1"/>
      <c r="J4806" s="1"/>
      <c r="K4806" s="1"/>
      <c r="L4806" s="1"/>
      <c r="M4806" s="1"/>
      <c r="N4806" s="1"/>
    </row>
    <row r="4807" spans="9:14" ht="23.25" customHeight="1" x14ac:dyDescent="0.2">
      <c r="I4807" s="1"/>
      <c r="J4807" s="1"/>
      <c r="K4807" s="1"/>
      <c r="L4807" s="1"/>
      <c r="M4807" s="1"/>
      <c r="N4807" s="1"/>
    </row>
    <row r="4808" spans="9:14" ht="23.25" customHeight="1" x14ac:dyDescent="0.2">
      <c r="I4808" s="1"/>
      <c r="J4808" s="1"/>
      <c r="K4808" s="1"/>
      <c r="L4808" s="1"/>
      <c r="M4808" s="1"/>
      <c r="N4808" s="1"/>
    </row>
    <row r="4809" spans="9:14" ht="23.25" customHeight="1" x14ac:dyDescent="0.2">
      <c r="I4809" s="1"/>
      <c r="J4809" s="1"/>
      <c r="K4809" s="1"/>
      <c r="L4809" s="1"/>
      <c r="M4809" s="1"/>
      <c r="N4809" s="1"/>
    </row>
    <row r="4810" spans="9:14" ht="23.25" customHeight="1" x14ac:dyDescent="0.2">
      <c r="I4810" s="1"/>
      <c r="J4810" s="1"/>
      <c r="K4810" s="1"/>
      <c r="L4810" s="1"/>
      <c r="M4810" s="1"/>
      <c r="N4810" s="1"/>
    </row>
    <row r="4811" spans="9:14" ht="23.25" customHeight="1" x14ac:dyDescent="0.2">
      <c r="I4811" s="1"/>
      <c r="J4811" s="1"/>
      <c r="K4811" s="1"/>
      <c r="L4811" s="1"/>
      <c r="M4811" s="1"/>
      <c r="N4811" s="1"/>
    </row>
    <row r="4812" spans="9:14" ht="23.25" customHeight="1" x14ac:dyDescent="0.2">
      <c r="I4812" s="1"/>
      <c r="J4812" s="1"/>
      <c r="K4812" s="1"/>
      <c r="L4812" s="1"/>
      <c r="M4812" s="1"/>
      <c r="N4812" s="1"/>
    </row>
    <row r="4813" spans="9:14" ht="23.25" customHeight="1" x14ac:dyDescent="0.2">
      <c r="I4813" s="1"/>
      <c r="J4813" s="1"/>
      <c r="K4813" s="1"/>
      <c r="L4813" s="1"/>
      <c r="M4813" s="1"/>
      <c r="N4813" s="1"/>
    </row>
    <row r="4814" spans="9:14" ht="23.25" customHeight="1" x14ac:dyDescent="0.2">
      <c r="I4814" s="1"/>
      <c r="J4814" s="1"/>
      <c r="K4814" s="1"/>
      <c r="L4814" s="1"/>
      <c r="M4814" s="1"/>
      <c r="N4814" s="1"/>
    </row>
    <row r="4815" spans="9:14" ht="23.25" customHeight="1" x14ac:dyDescent="0.2">
      <c r="I4815" s="1"/>
      <c r="J4815" s="1"/>
      <c r="K4815" s="1"/>
      <c r="L4815" s="1"/>
      <c r="M4815" s="1"/>
      <c r="N4815" s="1"/>
    </row>
    <row r="4816" spans="9:14" ht="23.25" customHeight="1" x14ac:dyDescent="0.2">
      <c r="I4816" s="1"/>
      <c r="J4816" s="1"/>
      <c r="K4816" s="1"/>
      <c r="L4816" s="1"/>
      <c r="M4816" s="1"/>
      <c r="N4816" s="1"/>
    </row>
    <row r="4817" spans="9:14" ht="23.25" customHeight="1" x14ac:dyDescent="0.2">
      <c r="I4817" s="1"/>
      <c r="J4817" s="1"/>
      <c r="K4817" s="1"/>
      <c r="L4817" s="1"/>
      <c r="M4817" s="1"/>
      <c r="N4817" s="1"/>
    </row>
    <row r="4818" spans="9:14" ht="23.25" customHeight="1" x14ac:dyDescent="0.2">
      <c r="I4818" s="1"/>
      <c r="J4818" s="1"/>
      <c r="K4818" s="1"/>
      <c r="L4818" s="1"/>
      <c r="M4818" s="1"/>
      <c r="N4818" s="1"/>
    </row>
    <row r="4819" spans="9:14" ht="23.25" customHeight="1" x14ac:dyDescent="0.2">
      <c r="I4819" s="1"/>
      <c r="J4819" s="1"/>
      <c r="K4819" s="1"/>
      <c r="L4819" s="1"/>
      <c r="M4819" s="1"/>
      <c r="N4819" s="1"/>
    </row>
    <row r="4820" spans="9:14" ht="23.25" customHeight="1" x14ac:dyDescent="0.2">
      <c r="I4820" s="1"/>
      <c r="J4820" s="1"/>
      <c r="K4820" s="1"/>
      <c r="L4820" s="1"/>
      <c r="M4820" s="1"/>
      <c r="N4820" s="1"/>
    </row>
    <row r="4821" spans="9:14" ht="23.25" customHeight="1" x14ac:dyDescent="0.2">
      <c r="I4821" s="1"/>
      <c r="J4821" s="1"/>
      <c r="K4821" s="1"/>
      <c r="L4821" s="1"/>
      <c r="M4821" s="1"/>
      <c r="N4821" s="1"/>
    </row>
    <row r="4822" spans="9:14" ht="23.25" customHeight="1" x14ac:dyDescent="0.2">
      <c r="I4822" s="1"/>
      <c r="J4822" s="1"/>
      <c r="K4822" s="1"/>
      <c r="L4822" s="1"/>
      <c r="M4822" s="1"/>
      <c r="N4822" s="1"/>
    </row>
    <row r="4823" spans="9:14" ht="23.25" customHeight="1" x14ac:dyDescent="0.2">
      <c r="I4823" s="1"/>
      <c r="J4823" s="1"/>
      <c r="K4823" s="1"/>
      <c r="L4823" s="1"/>
      <c r="M4823" s="1"/>
      <c r="N4823" s="1"/>
    </row>
    <row r="4824" spans="9:14" ht="23.25" customHeight="1" x14ac:dyDescent="0.2">
      <c r="I4824" s="1"/>
      <c r="J4824" s="1"/>
      <c r="K4824" s="1"/>
      <c r="L4824" s="1"/>
      <c r="M4824" s="1"/>
      <c r="N4824" s="1"/>
    </row>
    <row r="4825" spans="9:14" ht="23.25" customHeight="1" x14ac:dyDescent="0.2">
      <c r="I4825" s="1"/>
      <c r="J4825" s="1"/>
      <c r="K4825" s="1"/>
      <c r="L4825" s="1"/>
      <c r="M4825" s="1"/>
      <c r="N4825" s="1"/>
    </row>
    <row r="4826" spans="9:14" ht="23.25" customHeight="1" x14ac:dyDescent="0.2">
      <c r="I4826" s="1"/>
      <c r="J4826" s="1"/>
      <c r="K4826" s="1"/>
      <c r="L4826" s="1"/>
      <c r="M4826" s="1"/>
      <c r="N4826" s="1"/>
    </row>
    <row r="4827" spans="9:14" ht="23.25" customHeight="1" x14ac:dyDescent="0.2">
      <c r="I4827" s="1"/>
      <c r="J4827" s="1"/>
      <c r="K4827" s="1"/>
      <c r="L4827" s="1"/>
      <c r="M4827" s="1"/>
      <c r="N4827" s="1"/>
    </row>
    <row r="4828" spans="9:14" ht="23.25" customHeight="1" x14ac:dyDescent="0.2">
      <c r="I4828" s="1"/>
      <c r="J4828" s="1"/>
      <c r="K4828" s="1"/>
      <c r="L4828" s="1"/>
      <c r="M4828" s="1"/>
      <c r="N4828" s="1"/>
    </row>
    <row r="4829" spans="9:14" ht="23.25" customHeight="1" x14ac:dyDescent="0.2">
      <c r="I4829" s="1"/>
      <c r="J4829" s="1"/>
      <c r="K4829" s="1"/>
      <c r="L4829" s="1"/>
      <c r="M4829" s="1"/>
      <c r="N4829" s="1"/>
    </row>
    <row r="4830" spans="9:14" ht="23.25" customHeight="1" x14ac:dyDescent="0.2">
      <c r="I4830" s="1"/>
      <c r="J4830" s="1"/>
      <c r="K4830" s="1"/>
      <c r="L4830" s="1"/>
      <c r="M4830" s="1"/>
      <c r="N4830" s="1"/>
    </row>
    <row r="4831" spans="9:14" ht="23.25" customHeight="1" x14ac:dyDescent="0.2">
      <c r="I4831" s="1"/>
      <c r="J4831" s="1"/>
      <c r="K4831" s="1"/>
      <c r="L4831" s="1"/>
      <c r="M4831" s="1"/>
      <c r="N4831" s="1"/>
    </row>
    <row r="4832" spans="9:14" ht="23.25" customHeight="1" x14ac:dyDescent="0.2">
      <c r="I4832" s="1"/>
      <c r="J4832" s="1"/>
      <c r="K4832" s="1"/>
      <c r="L4832" s="1"/>
      <c r="M4832" s="1"/>
      <c r="N4832" s="1"/>
    </row>
    <row r="4833" spans="9:14" ht="23.25" customHeight="1" x14ac:dyDescent="0.2">
      <c r="I4833" s="1"/>
      <c r="J4833" s="1"/>
      <c r="K4833" s="1"/>
      <c r="L4833" s="1"/>
      <c r="M4833" s="1"/>
      <c r="N4833" s="1"/>
    </row>
    <row r="4834" spans="9:14" ht="23.25" customHeight="1" x14ac:dyDescent="0.2">
      <c r="I4834" s="1"/>
      <c r="J4834" s="1"/>
      <c r="K4834" s="1"/>
      <c r="L4834" s="1"/>
      <c r="M4834" s="1"/>
      <c r="N4834" s="1"/>
    </row>
    <row r="4835" spans="9:14" ht="23.25" customHeight="1" x14ac:dyDescent="0.2">
      <c r="I4835" s="1"/>
      <c r="J4835" s="1"/>
      <c r="K4835" s="1"/>
      <c r="L4835" s="1"/>
      <c r="M4835" s="1"/>
      <c r="N4835" s="1"/>
    </row>
    <row r="4836" spans="9:14" ht="23.25" customHeight="1" x14ac:dyDescent="0.2">
      <c r="I4836" s="1"/>
      <c r="J4836" s="1"/>
      <c r="K4836" s="1"/>
      <c r="L4836" s="1"/>
      <c r="M4836" s="1"/>
      <c r="N4836" s="1"/>
    </row>
    <row r="4837" spans="9:14" ht="23.25" customHeight="1" x14ac:dyDescent="0.2">
      <c r="I4837" s="1"/>
      <c r="J4837" s="1"/>
      <c r="K4837" s="1"/>
      <c r="L4837" s="1"/>
      <c r="M4837" s="1"/>
      <c r="N4837" s="1"/>
    </row>
    <row r="4838" spans="9:14" ht="23.25" customHeight="1" x14ac:dyDescent="0.2">
      <c r="I4838" s="1"/>
      <c r="J4838" s="1"/>
      <c r="K4838" s="1"/>
      <c r="L4838" s="1"/>
      <c r="M4838" s="1"/>
      <c r="N4838" s="1"/>
    </row>
    <row r="4839" spans="9:14" ht="23.25" customHeight="1" x14ac:dyDescent="0.2">
      <c r="I4839" s="1"/>
      <c r="J4839" s="1"/>
      <c r="K4839" s="1"/>
      <c r="L4839" s="1"/>
      <c r="M4839" s="1"/>
      <c r="N4839" s="1"/>
    </row>
    <row r="4840" spans="9:14" ht="23.25" customHeight="1" x14ac:dyDescent="0.2">
      <c r="I4840" s="1"/>
      <c r="J4840" s="1"/>
      <c r="K4840" s="1"/>
      <c r="L4840" s="1"/>
      <c r="M4840" s="1"/>
      <c r="N4840" s="1"/>
    </row>
    <row r="4841" spans="9:14" ht="23.25" customHeight="1" x14ac:dyDescent="0.2">
      <c r="I4841" s="1"/>
      <c r="J4841" s="1"/>
      <c r="K4841" s="1"/>
      <c r="L4841" s="1"/>
      <c r="M4841" s="1"/>
      <c r="N4841" s="1"/>
    </row>
    <row r="4842" spans="9:14" ht="23.25" customHeight="1" x14ac:dyDescent="0.2">
      <c r="I4842" s="1"/>
      <c r="J4842" s="1"/>
      <c r="K4842" s="1"/>
      <c r="L4842" s="1"/>
      <c r="M4842" s="1"/>
      <c r="N4842" s="1"/>
    </row>
    <row r="4843" spans="9:14" ht="23.25" customHeight="1" x14ac:dyDescent="0.2">
      <c r="I4843" s="1"/>
      <c r="J4843" s="1"/>
      <c r="K4843" s="1"/>
      <c r="L4843" s="1"/>
      <c r="M4843" s="1"/>
      <c r="N4843" s="1"/>
    </row>
    <row r="4844" spans="9:14" ht="23.25" customHeight="1" x14ac:dyDescent="0.2">
      <c r="I4844" s="1"/>
      <c r="J4844" s="1"/>
      <c r="K4844" s="1"/>
      <c r="L4844" s="1"/>
      <c r="M4844" s="1"/>
      <c r="N4844" s="1"/>
    </row>
    <row r="4845" spans="9:14" ht="23.25" customHeight="1" x14ac:dyDescent="0.2">
      <c r="I4845" s="1"/>
      <c r="J4845" s="1"/>
      <c r="K4845" s="1"/>
      <c r="L4845" s="1"/>
      <c r="M4845" s="1"/>
      <c r="N4845" s="1"/>
    </row>
    <row r="4846" spans="9:14" ht="23.25" customHeight="1" x14ac:dyDescent="0.2">
      <c r="I4846" s="1"/>
      <c r="J4846" s="1"/>
      <c r="K4846" s="1"/>
      <c r="L4846" s="1"/>
      <c r="M4846" s="1"/>
      <c r="N4846" s="1"/>
    </row>
    <row r="4847" spans="9:14" ht="23.25" customHeight="1" x14ac:dyDescent="0.2">
      <c r="I4847" s="1"/>
      <c r="J4847" s="1"/>
      <c r="K4847" s="1"/>
      <c r="L4847" s="1"/>
      <c r="M4847" s="1"/>
      <c r="N4847" s="1"/>
    </row>
    <row r="4848" spans="9:14" ht="23.25" customHeight="1" x14ac:dyDescent="0.2">
      <c r="I4848" s="1"/>
      <c r="J4848" s="1"/>
      <c r="K4848" s="1"/>
      <c r="L4848" s="1"/>
      <c r="M4848" s="1"/>
      <c r="N4848" s="1"/>
    </row>
    <row r="4849" spans="9:14" ht="23.25" customHeight="1" x14ac:dyDescent="0.2">
      <c r="I4849" s="1"/>
      <c r="J4849" s="1"/>
      <c r="K4849" s="1"/>
      <c r="L4849" s="1"/>
      <c r="M4849" s="1"/>
      <c r="N4849" s="1"/>
    </row>
    <row r="4850" spans="9:14" ht="23.25" customHeight="1" x14ac:dyDescent="0.2">
      <c r="I4850" s="1"/>
      <c r="J4850" s="1"/>
      <c r="K4850" s="1"/>
      <c r="L4850" s="1"/>
      <c r="M4850" s="1"/>
      <c r="N4850" s="1"/>
    </row>
    <row r="4851" spans="9:14" ht="23.25" customHeight="1" x14ac:dyDescent="0.2">
      <c r="I4851" s="1"/>
      <c r="J4851" s="1"/>
      <c r="K4851" s="1"/>
      <c r="L4851" s="1"/>
      <c r="M4851" s="1"/>
      <c r="N4851" s="1"/>
    </row>
    <row r="4852" spans="9:14" ht="23.25" customHeight="1" x14ac:dyDescent="0.2">
      <c r="I4852" s="1"/>
      <c r="J4852" s="1"/>
      <c r="K4852" s="1"/>
      <c r="L4852" s="1"/>
      <c r="M4852" s="1"/>
      <c r="N4852" s="1"/>
    </row>
    <row r="4853" spans="9:14" ht="23.25" customHeight="1" x14ac:dyDescent="0.2">
      <c r="I4853" s="1"/>
      <c r="J4853" s="1"/>
      <c r="K4853" s="1"/>
      <c r="L4853" s="1"/>
      <c r="M4853" s="1"/>
      <c r="N4853" s="1"/>
    </row>
    <row r="4854" spans="9:14" ht="23.25" customHeight="1" x14ac:dyDescent="0.2">
      <c r="I4854" s="1"/>
      <c r="J4854" s="1"/>
      <c r="K4854" s="1"/>
      <c r="L4854" s="1"/>
      <c r="M4854" s="1"/>
      <c r="N4854" s="1"/>
    </row>
    <row r="4855" spans="9:14" ht="23.25" customHeight="1" x14ac:dyDescent="0.2">
      <c r="I4855" s="1"/>
      <c r="J4855" s="1"/>
      <c r="K4855" s="1"/>
      <c r="L4855" s="1"/>
      <c r="M4855" s="1"/>
      <c r="N4855" s="1"/>
    </row>
    <row r="4856" spans="9:14" ht="23.25" customHeight="1" x14ac:dyDescent="0.2">
      <c r="I4856" s="1"/>
      <c r="J4856" s="1"/>
      <c r="K4856" s="1"/>
      <c r="L4856" s="1"/>
      <c r="M4856" s="1"/>
      <c r="N4856" s="1"/>
    </row>
    <row r="4857" spans="9:14" ht="23.25" customHeight="1" x14ac:dyDescent="0.2">
      <c r="I4857" s="1"/>
      <c r="J4857" s="1"/>
      <c r="K4857" s="1"/>
      <c r="L4857" s="1"/>
      <c r="M4857" s="1"/>
      <c r="N4857" s="1"/>
    </row>
    <row r="4858" spans="9:14" ht="23.25" customHeight="1" x14ac:dyDescent="0.2">
      <c r="I4858" s="1"/>
      <c r="J4858" s="1"/>
      <c r="K4858" s="1"/>
      <c r="L4858" s="1"/>
      <c r="M4858" s="1"/>
      <c r="N4858" s="1"/>
    </row>
    <row r="4859" spans="9:14" ht="23.25" customHeight="1" x14ac:dyDescent="0.2">
      <c r="I4859" s="1"/>
      <c r="J4859" s="1"/>
      <c r="K4859" s="1"/>
      <c r="L4859" s="1"/>
      <c r="M4859" s="1"/>
      <c r="N4859" s="1"/>
    </row>
    <row r="4860" spans="9:14" ht="23.25" customHeight="1" x14ac:dyDescent="0.2">
      <c r="I4860" s="1"/>
      <c r="J4860" s="1"/>
      <c r="K4860" s="1"/>
      <c r="L4860" s="1"/>
      <c r="M4860" s="1"/>
      <c r="N4860" s="1"/>
    </row>
    <row r="4861" spans="9:14" ht="23.25" customHeight="1" x14ac:dyDescent="0.2">
      <c r="I4861" s="1"/>
      <c r="J4861" s="1"/>
      <c r="K4861" s="1"/>
      <c r="L4861" s="1"/>
      <c r="M4861" s="1"/>
      <c r="N4861" s="1"/>
    </row>
    <row r="4862" spans="9:14" ht="23.25" customHeight="1" x14ac:dyDescent="0.2">
      <c r="I4862" s="1"/>
      <c r="J4862" s="1"/>
      <c r="K4862" s="1"/>
      <c r="L4862" s="1"/>
      <c r="M4862" s="1"/>
      <c r="N4862" s="1"/>
    </row>
    <row r="4863" spans="9:14" ht="23.25" customHeight="1" x14ac:dyDescent="0.2">
      <c r="I4863" s="1"/>
      <c r="J4863" s="1"/>
      <c r="K4863" s="1"/>
      <c r="L4863" s="1"/>
      <c r="M4863" s="1"/>
      <c r="N4863" s="1"/>
    </row>
    <row r="4864" spans="9:14" ht="23.25" customHeight="1" x14ac:dyDescent="0.2">
      <c r="I4864" s="1"/>
      <c r="J4864" s="1"/>
      <c r="K4864" s="1"/>
      <c r="L4864" s="1"/>
      <c r="M4864" s="1"/>
      <c r="N4864" s="1"/>
    </row>
    <row r="4865" spans="9:14" ht="23.25" customHeight="1" x14ac:dyDescent="0.2">
      <c r="I4865" s="1"/>
      <c r="J4865" s="1"/>
      <c r="K4865" s="1"/>
      <c r="L4865" s="1"/>
      <c r="M4865" s="1"/>
      <c r="N4865" s="1"/>
    </row>
    <row r="4866" spans="9:14" ht="23.25" customHeight="1" x14ac:dyDescent="0.2">
      <c r="I4866" s="1"/>
      <c r="J4866" s="1"/>
      <c r="K4866" s="1"/>
      <c r="L4866" s="1"/>
      <c r="M4866" s="1"/>
      <c r="N4866" s="1"/>
    </row>
    <row r="4867" spans="9:14" ht="23.25" customHeight="1" x14ac:dyDescent="0.2">
      <c r="I4867" s="1"/>
      <c r="J4867" s="1"/>
      <c r="K4867" s="1"/>
      <c r="L4867" s="1"/>
      <c r="M4867" s="1"/>
      <c r="N4867" s="1"/>
    </row>
    <row r="4868" spans="9:14" ht="23.25" customHeight="1" x14ac:dyDescent="0.2">
      <c r="I4868" s="1"/>
      <c r="J4868" s="1"/>
      <c r="K4868" s="1"/>
      <c r="L4868" s="1"/>
      <c r="M4868" s="1"/>
      <c r="N4868" s="1"/>
    </row>
    <row r="4869" spans="9:14" ht="23.25" customHeight="1" x14ac:dyDescent="0.2">
      <c r="I4869" s="1"/>
      <c r="J4869" s="1"/>
      <c r="K4869" s="1"/>
      <c r="L4869" s="1"/>
      <c r="M4869" s="1"/>
      <c r="N4869" s="1"/>
    </row>
    <row r="4870" spans="9:14" ht="23.25" customHeight="1" x14ac:dyDescent="0.2">
      <c r="I4870" s="1"/>
      <c r="J4870" s="1"/>
      <c r="K4870" s="1"/>
      <c r="L4870" s="1"/>
      <c r="M4870" s="1"/>
      <c r="N4870" s="1"/>
    </row>
    <row r="4871" spans="9:14" ht="23.25" customHeight="1" x14ac:dyDescent="0.2">
      <c r="I4871" s="1"/>
      <c r="J4871" s="1"/>
      <c r="K4871" s="1"/>
      <c r="L4871" s="1"/>
      <c r="M4871" s="1"/>
      <c r="N4871" s="1"/>
    </row>
    <row r="4872" spans="9:14" ht="23.25" customHeight="1" x14ac:dyDescent="0.2">
      <c r="I4872" s="1"/>
      <c r="J4872" s="1"/>
      <c r="K4872" s="1"/>
      <c r="L4872" s="1"/>
      <c r="M4872" s="1"/>
      <c r="N4872" s="1"/>
    </row>
    <row r="4873" spans="9:14" ht="23.25" customHeight="1" x14ac:dyDescent="0.2">
      <c r="I4873" s="1"/>
      <c r="J4873" s="1"/>
      <c r="K4873" s="1"/>
      <c r="L4873" s="1"/>
      <c r="M4873" s="1"/>
      <c r="N4873" s="1"/>
    </row>
    <row r="4874" spans="9:14" ht="23.25" customHeight="1" x14ac:dyDescent="0.2">
      <c r="I4874" s="1"/>
      <c r="J4874" s="1"/>
      <c r="K4874" s="1"/>
      <c r="L4874" s="1"/>
      <c r="M4874" s="1"/>
      <c r="N4874" s="1"/>
    </row>
    <row r="4875" spans="9:14" ht="23.25" customHeight="1" x14ac:dyDescent="0.2">
      <c r="I4875" s="1"/>
      <c r="J4875" s="1"/>
      <c r="K4875" s="1"/>
      <c r="L4875" s="1"/>
      <c r="M4875" s="1"/>
      <c r="N4875" s="1"/>
    </row>
    <row r="4876" spans="9:14" ht="23.25" customHeight="1" x14ac:dyDescent="0.2">
      <c r="I4876" s="1"/>
      <c r="J4876" s="1"/>
      <c r="K4876" s="1"/>
      <c r="L4876" s="1"/>
      <c r="M4876" s="1"/>
      <c r="N4876" s="1"/>
    </row>
    <row r="4877" spans="9:14" ht="30" customHeight="1" x14ac:dyDescent="0.2">
      <c r="I4877" s="1"/>
      <c r="J4877" s="1"/>
      <c r="K4877" s="1"/>
      <c r="L4877" s="1"/>
      <c r="M4877" s="1"/>
      <c r="N4877" s="1"/>
    </row>
    <row r="4878" spans="9:14" ht="30" customHeight="1" x14ac:dyDescent="0.2">
      <c r="I4878" s="1"/>
      <c r="J4878" s="1"/>
      <c r="K4878" s="1"/>
      <c r="L4878" s="1"/>
      <c r="M4878" s="1"/>
      <c r="N4878" s="1"/>
    </row>
    <row r="4879" spans="9:14" ht="30" customHeight="1" x14ac:dyDescent="0.2">
      <c r="I4879" s="1"/>
      <c r="J4879" s="1"/>
      <c r="K4879" s="1"/>
      <c r="L4879" s="1"/>
      <c r="M4879" s="1"/>
      <c r="N4879" s="1"/>
    </row>
    <row r="4880" spans="9:14" ht="30" customHeight="1" x14ac:dyDescent="0.2">
      <c r="I4880" s="1"/>
      <c r="J4880" s="1"/>
      <c r="K4880" s="1"/>
      <c r="L4880" s="1"/>
      <c r="M4880" s="1"/>
      <c r="N4880" s="1"/>
    </row>
    <row r="4881" spans="9:14" ht="30" customHeight="1" x14ac:dyDescent="0.2">
      <c r="I4881" s="1"/>
      <c r="J4881" s="1"/>
      <c r="K4881" s="1"/>
      <c r="L4881" s="1"/>
      <c r="M4881" s="1"/>
      <c r="N4881" s="1"/>
    </row>
    <row r="4882" spans="9:14" ht="30" customHeight="1" x14ac:dyDescent="0.2">
      <c r="I4882" s="1"/>
      <c r="J4882" s="1"/>
      <c r="K4882" s="1"/>
      <c r="L4882" s="1"/>
      <c r="M4882" s="1"/>
      <c r="N4882" s="1"/>
    </row>
    <row r="4883" spans="9:14" ht="30" customHeight="1" x14ac:dyDescent="0.2">
      <c r="I4883" s="1"/>
      <c r="J4883" s="1"/>
      <c r="K4883" s="1"/>
      <c r="L4883" s="1"/>
      <c r="M4883" s="1"/>
      <c r="N4883" s="1"/>
    </row>
    <row r="4884" spans="9:14" ht="30" customHeight="1" x14ac:dyDescent="0.2">
      <c r="I4884" s="1"/>
      <c r="J4884" s="1"/>
      <c r="K4884" s="1"/>
      <c r="L4884" s="1"/>
      <c r="M4884" s="1"/>
      <c r="N4884" s="1"/>
    </row>
    <row r="4885" spans="9:14" ht="30" customHeight="1" x14ac:dyDescent="0.2">
      <c r="I4885" s="1"/>
      <c r="J4885" s="1"/>
      <c r="K4885" s="1"/>
      <c r="L4885" s="1"/>
      <c r="M4885" s="1"/>
      <c r="N4885" s="1"/>
    </row>
    <row r="4886" spans="9:14" ht="30" customHeight="1" x14ac:dyDescent="0.2">
      <c r="I4886" s="1"/>
      <c r="J4886" s="1"/>
      <c r="K4886" s="1"/>
      <c r="L4886" s="1"/>
      <c r="M4886" s="1"/>
      <c r="N4886" s="1"/>
    </row>
    <row r="4887" spans="9:14" ht="30" customHeight="1" x14ac:dyDescent="0.2">
      <c r="I4887" s="1"/>
      <c r="J4887" s="1"/>
      <c r="K4887" s="1"/>
      <c r="L4887" s="1"/>
      <c r="M4887" s="1"/>
      <c r="N4887" s="1"/>
    </row>
    <row r="4888" spans="9:14" ht="30" customHeight="1" x14ac:dyDescent="0.2">
      <c r="I4888" s="1"/>
      <c r="J4888" s="1"/>
      <c r="K4888" s="1"/>
      <c r="L4888" s="1"/>
      <c r="M4888" s="1"/>
      <c r="N4888" s="1"/>
    </row>
    <row r="4889" spans="9:14" ht="30" customHeight="1" x14ac:dyDescent="0.2">
      <c r="I4889" s="1"/>
      <c r="J4889" s="1"/>
      <c r="K4889" s="1"/>
      <c r="L4889" s="1"/>
      <c r="M4889" s="1"/>
      <c r="N4889" s="1"/>
    </row>
    <row r="4890" spans="9:14" ht="30" customHeight="1" x14ac:dyDescent="0.2">
      <c r="I4890" s="1"/>
      <c r="J4890" s="1"/>
      <c r="K4890" s="1"/>
      <c r="L4890" s="1"/>
      <c r="M4890" s="1"/>
      <c r="N4890" s="1"/>
    </row>
    <row r="4891" spans="9:14" ht="30" customHeight="1" x14ac:dyDescent="0.2">
      <c r="I4891" s="1"/>
      <c r="J4891" s="1"/>
      <c r="K4891" s="1"/>
      <c r="L4891" s="1"/>
      <c r="M4891" s="1"/>
      <c r="N4891" s="1"/>
    </row>
    <row r="4892" spans="9:14" ht="30" customHeight="1" x14ac:dyDescent="0.2">
      <c r="I4892" s="1"/>
      <c r="J4892" s="1"/>
      <c r="K4892" s="1"/>
      <c r="L4892" s="1"/>
      <c r="M4892" s="1"/>
      <c r="N4892" s="1"/>
    </row>
    <row r="4893" spans="9:14" ht="30" customHeight="1" x14ac:dyDescent="0.2">
      <c r="I4893" s="1"/>
      <c r="J4893" s="1"/>
      <c r="K4893" s="1"/>
      <c r="L4893" s="1"/>
      <c r="M4893" s="1"/>
      <c r="N4893" s="1"/>
    </row>
    <row r="4894" spans="9:14" ht="30" customHeight="1" x14ac:dyDescent="0.2">
      <c r="I4894" s="1"/>
      <c r="J4894" s="1"/>
      <c r="K4894" s="1"/>
      <c r="L4894" s="1"/>
      <c r="M4894" s="1"/>
      <c r="N4894" s="1"/>
    </row>
    <row r="4895" spans="9:14" ht="30" customHeight="1" x14ac:dyDescent="0.2">
      <c r="I4895" s="1"/>
      <c r="J4895" s="1"/>
      <c r="K4895" s="1"/>
      <c r="L4895" s="1"/>
      <c r="M4895" s="1"/>
      <c r="N4895" s="1"/>
    </row>
    <row r="4896" spans="9:14" ht="30" customHeight="1" x14ac:dyDescent="0.2">
      <c r="I4896" s="1"/>
      <c r="J4896" s="1"/>
      <c r="K4896" s="1"/>
      <c r="L4896" s="1"/>
      <c r="M4896" s="1"/>
      <c r="N4896" s="1"/>
    </row>
    <row r="4897" spans="9:14" ht="30" customHeight="1" x14ac:dyDescent="0.2">
      <c r="I4897" s="1"/>
      <c r="J4897" s="1"/>
      <c r="K4897" s="1"/>
      <c r="L4897" s="1"/>
      <c r="M4897" s="1"/>
      <c r="N4897" s="1"/>
    </row>
    <row r="4898" spans="9:14" ht="30" customHeight="1" x14ac:dyDescent="0.2">
      <c r="I4898" s="1"/>
      <c r="J4898" s="1"/>
      <c r="K4898" s="1"/>
      <c r="L4898" s="1"/>
      <c r="M4898" s="1"/>
      <c r="N4898" s="1"/>
    </row>
    <row r="4899" spans="9:14" ht="30" customHeight="1" x14ac:dyDescent="0.2">
      <c r="I4899" s="1"/>
      <c r="J4899" s="1"/>
      <c r="K4899" s="1"/>
      <c r="L4899" s="1"/>
      <c r="M4899" s="1"/>
      <c r="N4899" s="1"/>
    </row>
    <row r="4900" spans="9:14" ht="30" customHeight="1" x14ac:dyDescent="0.2">
      <c r="I4900" s="1"/>
      <c r="J4900" s="1"/>
      <c r="K4900" s="1"/>
      <c r="L4900" s="1"/>
      <c r="M4900" s="1"/>
      <c r="N4900" s="1"/>
    </row>
    <row r="4901" spans="9:14" ht="30" customHeight="1" x14ac:dyDescent="0.2">
      <c r="I4901" s="1"/>
      <c r="J4901" s="1"/>
      <c r="K4901" s="1"/>
      <c r="L4901" s="1"/>
      <c r="M4901" s="1"/>
      <c r="N4901" s="1"/>
    </row>
    <row r="4902" spans="9:14" ht="30" customHeight="1" x14ac:dyDescent="0.2">
      <c r="I4902" s="1"/>
      <c r="J4902" s="1"/>
      <c r="K4902" s="1"/>
      <c r="L4902" s="1"/>
      <c r="M4902" s="1"/>
      <c r="N4902" s="1"/>
    </row>
    <row r="4903" spans="9:14" ht="30" customHeight="1" x14ac:dyDescent="0.2">
      <c r="I4903" s="1"/>
      <c r="J4903" s="1"/>
      <c r="K4903" s="1"/>
      <c r="L4903" s="1"/>
      <c r="M4903" s="1"/>
      <c r="N4903" s="1"/>
    </row>
    <row r="4904" spans="9:14" ht="30" customHeight="1" x14ac:dyDescent="0.2">
      <c r="I4904" s="1"/>
      <c r="J4904" s="1"/>
      <c r="K4904" s="1"/>
      <c r="L4904" s="1"/>
      <c r="M4904" s="1"/>
      <c r="N4904" s="1"/>
    </row>
    <row r="4905" spans="9:14" ht="30" customHeight="1" x14ac:dyDescent="0.2">
      <c r="I4905" s="1"/>
      <c r="J4905" s="1"/>
      <c r="K4905" s="1"/>
      <c r="L4905" s="1"/>
      <c r="M4905" s="1"/>
      <c r="N4905" s="1"/>
    </row>
    <row r="4906" spans="9:14" ht="30" customHeight="1" x14ac:dyDescent="0.2">
      <c r="I4906" s="1"/>
      <c r="J4906" s="1"/>
      <c r="K4906" s="1"/>
      <c r="L4906" s="1"/>
      <c r="M4906" s="1"/>
      <c r="N4906" s="1"/>
    </row>
    <row r="4907" spans="9:14" ht="30" customHeight="1" x14ac:dyDescent="0.2">
      <c r="I4907" s="1"/>
      <c r="J4907" s="1"/>
      <c r="K4907" s="1"/>
      <c r="L4907" s="1"/>
      <c r="M4907" s="1"/>
      <c r="N4907" s="1"/>
    </row>
    <row r="4908" spans="9:14" ht="30" customHeight="1" x14ac:dyDescent="0.2">
      <c r="I4908" s="1"/>
      <c r="J4908" s="1"/>
      <c r="K4908" s="1"/>
      <c r="L4908" s="1"/>
      <c r="M4908" s="1"/>
      <c r="N4908" s="1"/>
    </row>
    <row r="4909" spans="9:14" ht="30" customHeight="1" x14ac:dyDescent="0.2">
      <c r="I4909" s="1"/>
      <c r="J4909" s="1"/>
      <c r="K4909" s="1"/>
      <c r="L4909" s="1"/>
      <c r="M4909" s="1"/>
      <c r="N4909" s="1"/>
    </row>
    <row r="4910" spans="9:14" ht="30" customHeight="1" x14ac:dyDescent="0.2">
      <c r="I4910" s="1"/>
      <c r="J4910" s="1"/>
      <c r="K4910" s="1"/>
      <c r="L4910" s="1"/>
      <c r="M4910" s="1"/>
      <c r="N4910" s="1"/>
    </row>
    <row r="4911" spans="9:14" ht="30" customHeight="1" x14ac:dyDescent="0.2">
      <c r="I4911" s="1"/>
      <c r="J4911" s="1"/>
      <c r="K4911" s="1"/>
      <c r="L4911" s="1"/>
      <c r="M4911" s="1"/>
      <c r="N4911" s="1"/>
    </row>
    <row r="4912" spans="9:14" ht="30" customHeight="1" x14ac:dyDescent="0.2">
      <c r="I4912" s="1"/>
      <c r="J4912" s="1"/>
      <c r="K4912" s="1"/>
      <c r="L4912" s="1"/>
      <c r="M4912" s="1"/>
      <c r="N4912" s="1"/>
    </row>
    <row r="4913" spans="9:14" ht="30" customHeight="1" x14ac:dyDescent="0.2">
      <c r="I4913" s="1"/>
      <c r="J4913" s="1"/>
      <c r="K4913" s="1"/>
      <c r="L4913" s="1"/>
      <c r="M4913" s="1"/>
      <c r="N4913" s="1"/>
    </row>
    <row r="4914" spans="9:14" ht="30" customHeight="1" x14ac:dyDescent="0.2">
      <c r="I4914" s="1"/>
      <c r="J4914" s="1"/>
      <c r="K4914" s="1"/>
      <c r="L4914" s="1"/>
      <c r="M4914" s="1"/>
      <c r="N4914" s="1"/>
    </row>
    <row r="4915" spans="9:14" ht="30" customHeight="1" x14ac:dyDescent="0.2">
      <c r="I4915" s="1"/>
      <c r="J4915" s="1"/>
      <c r="K4915" s="1"/>
      <c r="L4915" s="1"/>
      <c r="M4915" s="1"/>
      <c r="N4915" s="1"/>
    </row>
    <row r="4916" spans="9:14" ht="30" customHeight="1" x14ac:dyDescent="0.2">
      <c r="I4916" s="1"/>
      <c r="J4916" s="1"/>
      <c r="K4916" s="1"/>
      <c r="L4916" s="1"/>
      <c r="M4916" s="1"/>
      <c r="N4916" s="1"/>
    </row>
    <row r="4917" spans="9:14" ht="30" customHeight="1" x14ac:dyDescent="0.2">
      <c r="I4917" s="1"/>
      <c r="J4917" s="1"/>
      <c r="K4917" s="1"/>
      <c r="L4917" s="1"/>
      <c r="M4917" s="1"/>
      <c r="N4917" s="1"/>
    </row>
    <row r="4918" spans="9:14" ht="30" customHeight="1" x14ac:dyDescent="0.2">
      <c r="I4918" s="1"/>
      <c r="J4918" s="1"/>
      <c r="K4918" s="1"/>
      <c r="L4918" s="1"/>
      <c r="M4918" s="1"/>
      <c r="N4918" s="1"/>
    </row>
    <row r="4919" spans="9:14" ht="30" customHeight="1" x14ac:dyDescent="0.2">
      <c r="I4919" s="1"/>
      <c r="J4919" s="1"/>
      <c r="K4919" s="1"/>
      <c r="L4919" s="1"/>
      <c r="M4919" s="1"/>
      <c r="N4919" s="1"/>
    </row>
    <row r="4920" spans="9:14" ht="30" customHeight="1" x14ac:dyDescent="0.2">
      <c r="I4920" s="1"/>
      <c r="J4920" s="1"/>
      <c r="K4920" s="1"/>
      <c r="L4920" s="1"/>
      <c r="M4920" s="1"/>
      <c r="N4920" s="1"/>
    </row>
    <row r="4921" spans="9:14" ht="30" customHeight="1" x14ac:dyDescent="0.2">
      <c r="I4921" s="1"/>
      <c r="J4921" s="1"/>
      <c r="K4921" s="1"/>
      <c r="L4921" s="1"/>
      <c r="M4921" s="1"/>
      <c r="N4921" s="1"/>
    </row>
    <row r="4922" spans="9:14" ht="30" customHeight="1" x14ac:dyDescent="0.2">
      <c r="I4922" s="1"/>
      <c r="J4922" s="1"/>
      <c r="K4922" s="1"/>
      <c r="L4922" s="1"/>
      <c r="M4922" s="1"/>
      <c r="N4922" s="1"/>
    </row>
    <row r="4923" spans="9:14" ht="30" customHeight="1" x14ac:dyDescent="0.2">
      <c r="I4923" s="1"/>
      <c r="J4923" s="1"/>
      <c r="K4923" s="1"/>
      <c r="L4923" s="1"/>
      <c r="M4923" s="1"/>
      <c r="N4923" s="1"/>
    </row>
    <row r="4924" spans="9:14" ht="30" customHeight="1" x14ac:dyDescent="0.2">
      <c r="I4924" s="1"/>
      <c r="J4924" s="1"/>
      <c r="K4924" s="1"/>
      <c r="L4924" s="1"/>
      <c r="M4924" s="1"/>
      <c r="N4924" s="1"/>
    </row>
    <row r="4925" spans="9:14" ht="30" customHeight="1" x14ac:dyDescent="0.2">
      <c r="I4925" s="1"/>
      <c r="J4925" s="1"/>
      <c r="K4925" s="1"/>
      <c r="L4925" s="1"/>
      <c r="M4925" s="1"/>
      <c r="N4925" s="1"/>
    </row>
    <row r="4926" spans="9:14" ht="30" customHeight="1" x14ac:dyDescent="0.2">
      <c r="I4926" s="1"/>
      <c r="J4926" s="1"/>
      <c r="K4926" s="1"/>
      <c r="L4926" s="1"/>
      <c r="M4926" s="1"/>
      <c r="N4926" s="1"/>
    </row>
    <row r="4927" spans="9:14" ht="30" customHeight="1" x14ac:dyDescent="0.2">
      <c r="I4927" s="1"/>
      <c r="J4927" s="1"/>
      <c r="K4927" s="1"/>
      <c r="L4927" s="1"/>
      <c r="M4927" s="1"/>
      <c r="N4927" s="1"/>
    </row>
    <row r="4928" spans="9:14" ht="30" customHeight="1" x14ac:dyDescent="0.2">
      <c r="I4928" s="1"/>
      <c r="J4928" s="1"/>
      <c r="K4928" s="1"/>
      <c r="L4928" s="1"/>
      <c r="M4928" s="1"/>
      <c r="N4928" s="1"/>
    </row>
    <row r="4929" spans="9:14" ht="30" customHeight="1" x14ac:dyDescent="0.2">
      <c r="I4929" s="1"/>
      <c r="J4929" s="1"/>
      <c r="K4929" s="1"/>
      <c r="L4929" s="1"/>
      <c r="M4929" s="1"/>
      <c r="N4929" s="1"/>
    </row>
    <row r="4930" spans="9:14" ht="30" customHeight="1" x14ac:dyDescent="0.2">
      <c r="I4930" s="1"/>
      <c r="J4930" s="1"/>
      <c r="K4930" s="1"/>
      <c r="L4930" s="1"/>
      <c r="M4930" s="1"/>
      <c r="N4930" s="1"/>
    </row>
    <row r="4931" spans="9:14" ht="30" customHeight="1" x14ac:dyDescent="0.2">
      <c r="I4931" s="1"/>
      <c r="J4931" s="1"/>
      <c r="K4931" s="1"/>
      <c r="L4931" s="1"/>
      <c r="M4931" s="1"/>
      <c r="N4931" s="1"/>
    </row>
    <row r="4932" spans="9:14" ht="30" customHeight="1" x14ac:dyDescent="0.2">
      <c r="I4932" s="1"/>
      <c r="J4932" s="1"/>
      <c r="K4932" s="1"/>
      <c r="L4932" s="1"/>
      <c r="M4932" s="1"/>
      <c r="N4932" s="1"/>
    </row>
    <row r="4933" spans="9:14" ht="30" customHeight="1" x14ac:dyDescent="0.2">
      <c r="I4933" s="1"/>
      <c r="J4933" s="1"/>
      <c r="K4933" s="1"/>
      <c r="L4933" s="1"/>
      <c r="M4933" s="1"/>
      <c r="N4933" s="1"/>
    </row>
    <row r="4934" spans="9:14" ht="30" customHeight="1" x14ac:dyDescent="0.2">
      <c r="I4934" s="1"/>
      <c r="J4934" s="1"/>
      <c r="K4934" s="1"/>
      <c r="L4934" s="1"/>
      <c r="M4934" s="1"/>
      <c r="N4934" s="1"/>
    </row>
    <row r="4935" spans="9:14" ht="30" customHeight="1" x14ac:dyDescent="0.2">
      <c r="I4935" s="1"/>
      <c r="J4935" s="1"/>
      <c r="K4935" s="1"/>
      <c r="L4935" s="1"/>
      <c r="M4935" s="1"/>
      <c r="N4935" s="1"/>
    </row>
    <row r="4936" spans="9:14" ht="30" customHeight="1" x14ac:dyDescent="0.2">
      <c r="I4936" s="1"/>
      <c r="J4936" s="1"/>
      <c r="K4936" s="1"/>
      <c r="L4936" s="1"/>
      <c r="M4936" s="1"/>
      <c r="N4936" s="1"/>
    </row>
    <row r="4937" spans="9:14" ht="30" customHeight="1" x14ac:dyDescent="0.2">
      <c r="I4937" s="1"/>
      <c r="J4937" s="1"/>
      <c r="K4937" s="1"/>
      <c r="L4937" s="1"/>
      <c r="M4937" s="1"/>
      <c r="N4937" s="1"/>
    </row>
    <row r="4938" spans="9:14" ht="30" customHeight="1" x14ac:dyDescent="0.2">
      <c r="I4938" s="1"/>
      <c r="J4938" s="1"/>
      <c r="K4938" s="1"/>
      <c r="L4938" s="1"/>
      <c r="M4938" s="1"/>
      <c r="N4938" s="1"/>
    </row>
    <row r="4939" spans="9:14" ht="30" customHeight="1" x14ac:dyDescent="0.2">
      <c r="I4939" s="1"/>
      <c r="J4939" s="1"/>
      <c r="K4939" s="1"/>
      <c r="L4939" s="1"/>
      <c r="M4939" s="1"/>
      <c r="N4939" s="1"/>
    </row>
    <row r="4940" spans="9:14" ht="30" customHeight="1" x14ac:dyDescent="0.2">
      <c r="I4940" s="1"/>
      <c r="J4940" s="1"/>
      <c r="K4940" s="1"/>
      <c r="L4940" s="1"/>
      <c r="M4940" s="1"/>
      <c r="N4940" s="1"/>
    </row>
    <row r="4941" spans="9:14" ht="30" customHeight="1" x14ac:dyDescent="0.2">
      <c r="I4941" s="1"/>
      <c r="J4941" s="1"/>
      <c r="K4941" s="1"/>
      <c r="L4941" s="1"/>
      <c r="M4941" s="1"/>
      <c r="N4941" s="1"/>
    </row>
    <row r="4942" spans="9:14" ht="30" customHeight="1" x14ac:dyDescent="0.2">
      <c r="I4942" s="1"/>
      <c r="J4942" s="1"/>
      <c r="K4942" s="1"/>
      <c r="L4942" s="1"/>
      <c r="M4942" s="1"/>
      <c r="N4942" s="1"/>
    </row>
    <row r="4943" spans="9:14" ht="30" customHeight="1" x14ac:dyDescent="0.2">
      <c r="I4943" s="1"/>
      <c r="J4943" s="1"/>
      <c r="K4943" s="1"/>
      <c r="L4943" s="1"/>
      <c r="M4943" s="1"/>
      <c r="N4943" s="1"/>
    </row>
    <row r="4944" spans="9:14" ht="30" customHeight="1" x14ac:dyDescent="0.2">
      <c r="I4944" s="1"/>
      <c r="J4944" s="1"/>
      <c r="K4944" s="1"/>
      <c r="L4944" s="1"/>
      <c r="M4944" s="1"/>
      <c r="N4944" s="1"/>
    </row>
    <row r="4945" spans="9:14" ht="30" customHeight="1" x14ac:dyDescent="0.2">
      <c r="I4945" s="1"/>
      <c r="J4945" s="1"/>
      <c r="K4945" s="1"/>
      <c r="L4945" s="1"/>
      <c r="M4945" s="1"/>
      <c r="N4945" s="1"/>
    </row>
    <row r="4946" spans="9:14" ht="30" customHeight="1" x14ac:dyDescent="0.2">
      <c r="I4946" s="1"/>
      <c r="J4946" s="1"/>
      <c r="K4946" s="1"/>
      <c r="L4946" s="1"/>
      <c r="M4946" s="1"/>
      <c r="N4946" s="1"/>
    </row>
    <row r="4947" spans="9:14" ht="30" customHeight="1" x14ac:dyDescent="0.2">
      <c r="I4947" s="1"/>
      <c r="J4947" s="1"/>
      <c r="K4947" s="1"/>
      <c r="L4947" s="1"/>
      <c r="M4947" s="1"/>
      <c r="N4947" s="1"/>
    </row>
    <row r="4948" spans="9:14" ht="30" customHeight="1" x14ac:dyDescent="0.2">
      <c r="I4948" s="1"/>
      <c r="J4948" s="1"/>
      <c r="K4948" s="1"/>
      <c r="L4948" s="1"/>
      <c r="M4948" s="1"/>
      <c r="N4948" s="1"/>
    </row>
    <row r="4949" spans="9:14" ht="30" customHeight="1" x14ac:dyDescent="0.2">
      <c r="I4949" s="1"/>
      <c r="J4949" s="1"/>
      <c r="K4949" s="1"/>
      <c r="L4949" s="1"/>
      <c r="M4949" s="1"/>
      <c r="N4949" s="1"/>
    </row>
    <row r="4950" spans="9:14" ht="30" customHeight="1" x14ac:dyDescent="0.2">
      <c r="I4950" s="1"/>
      <c r="J4950" s="1"/>
      <c r="K4950" s="1"/>
      <c r="L4950" s="1"/>
      <c r="M4950" s="1"/>
      <c r="N4950" s="1"/>
    </row>
    <row r="4951" spans="9:14" ht="30" customHeight="1" x14ac:dyDescent="0.2">
      <c r="I4951" s="1"/>
      <c r="J4951" s="1"/>
      <c r="K4951" s="1"/>
      <c r="L4951" s="1"/>
      <c r="M4951" s="1"/>
      <c r="N4951" s="1"/>
    </row>
    <row r="4952" spans="9:14" ht="30" customHeight="1" x14ac:dyDescent="0.2">
      <c r="I4952" s="1"/>
      <c r="J4952" s="1"/>
      <c r="K4952" s="1"/>
      <c r="L4952" s="1"/>
      <c r="M4952" s="1"/>
      <c r="N4952" s="1"/>
    </row>
    <row r="4953" spans="9:14" ht="30" customHeight="1" x14ac:dyDescent="0.2">
      <c r="I4953" s="1"/>
      <c r="J4953" s="1"/>
      <c r="K4953" s="1"/>
      <c r="L4953" s="1"/>
      <c r="M4953" s="1"/>
      <c r="N4953" s="1"/>
    </row>
    <row r="4954" spans="9:14" ht="30" customHeight="1" x14ac:dyDescent="0.2">
      <c r="I4954" s="1"/>
      <c r="J4954" s="1"/>
      <c r="K4954" s="1"/>
      <c r="L4954" s="1"/>
      <c r="M4954" s="1"/>
      <c r="N4954" s="1"/>
    </row>
    <row r="4955" spans="9:14" ht="30" customHeight="1" x14ac:dyDescent="0.2">
      <c r="I4955" s="1"/>
      <c r="J4955" s="1"/>
      <c r="K4955" s="1"/>
      <c r="L4955" s="1"/>
      <c r="M4955" s="1"/>
      <c r="N4955" s="1"/>
    </row>
    <row r="4956" spans="9:14" ht="30" customHeight="1" x14ac:dyDescent="0.2">
      <c r="I4956" s="1"/>
      <c r="J4956" s="1"/>
      <c r="K4956" s="1"/>
      <c r="L4956" s="1"/>
      <c r="M4956" s="1"/>
      <c r="N4956" s="1"/>
    </row>
    <row r="4957" spans="9:14" ht="30" customHeight="1" x14ac:dyDescent="0.2">
      <c r="I4957" s="1"/>
      <c r="J4957" s="1"/>
      <c r="K4957" s="1"/>
      <c r="L4957" s="1"/>
      <c r="M4957" s="1"/>
      <c r="N4957" s="1"/>
    </row>
    <row r="4958" spans="9:14" ht="30" customHeight="1" x14ac:dyDescent="0.2">
      <c r="I4958" s="1"/>
      <c r="J4958" s="1"/>
      <c r="K4958" s="1"/>
      <c r="L4958" s="1"/>
      <c r="M4958" s="1"/>
      <c r="N4958" s="1"/>
    </row>
    <row r="4959" spans="9:14" ht="30" customHeight="1" x14ac:dyDescent="0.2">
      <c r="I4959" s="1"/>
      <c r="J4959" s="1"/>
      <c r="K4959" s="1"/>
      <c r="L4959" s="1"/>
      <c r="M4959" s="1"/>
      <c r="N4959" s="1"/>
    </row>
    <row r="4960" spans="9:14" ht="30" customHeight="1" x14ac:dyDescent="0.2">
      <c r="I4960" s="1"/>
      <c r="J4960" s="1"/>
      <c r="K4960" s="1"/>
      <c r="L4960" s="1"/>
      <c r="M4960" s="1"/>
      <c r="N4960" s="1"/>
    </row>
    <row r="4961" spans="9:14" ht="30" customHeight="1" x14ac:dyDescent="0.2">
      <c r="I4961" s="1"/>
      <c r="J4961" s="1"/>
      <c r="K4961" s="1"/>
      <c r="L4961" s="1"/>
      <c r="M4961" s="1"/>
      <c r="N4961" s="1"/>
    </row>
    <row r="4962" spans="9:14" ht="30" customHeight="1" x14ac:dyDescent="0.2">
      <c r="I4962" s="1"/>
      <c r="J4962" s="1"/>
      <c r="K4962" s="1"/>
      <c r="L4962" s="1"/>
      <c r="M4962" s="1"/>
      <c r="N4962" s="1"/>
    </row>
    <row r="4963" spans="9:14" ht="30" customHeight="1" x14ac:dyDescent="0.2">
      <c r="I4963" s="1"/>
      <c r="J4963" s="1"/>
      <c r="K4963" s="1"/>
      <c r="L4963" s="1"/>
      <c r="M4963" s="1"/>
      <c r="N4963" s="1"/>
    </row>
    <row r="4964" spans="9:14" ht="30" customHeight="1" x14ac:dyDescent="0.2">
      <c r="I4964" s="1"/>
      <c r="J4964" s="1"/>
      <c r="K4964" s="1"/>
      <c r="L4964" s="1"/>
      <c r="M4964" s="1"/>
      <c r="N4964" s="1"/>
    </row>
    <row r="4965" spans="9:14" ht="30" customHeight="1" x14ac:dyDescent="0.2">
      <c r="I4965" s="1"/>
      <c r="J4965" s="1"/>
      <c r="K4965" s="1"/>
      <c r="L4965" s="1"/>
      <c r="M4965" s="1"/>
      <c r="N4965" s="1"/>
    </row>
    <row r="4966" spans="9:14" ht="30" customHeight="1" x14ac:dyDescent="0.2">
      <c r="I4966" s="1"/>
      <c r="J4966" s="1"/>
      <c r="K4966" s="1"/>
      <c r="L4966" s="1"/>
      <c r="M4966" s="1"/>
      <c r="N4966" s="1"/>
    </row>
    <row r="4967" spans="9:14" ht="30" customHeight="1" x14ac:dyDescent="0.2">
      <c r="I4967" s="1"/>
      <c r="J4967" s="1"/>
      <c r="K4967" s="1"/>
      <c r="L4967" s="1"/>
      <c r="M4967" s="1"/>
      <c r="N4967" s="1"/>
    </row>
    <row r="4968" spans="9:14" ht="30" customHeight="1" x14ac:dyDescent="0.2">
      <c r="I4968" s="1"/>
      <c r="J4968" s="1"/>
      <c r="K4968" s="1"/>
      <c r="L4968" s="1"/>
      <c r="M4968" s="1"/>
      <c r="N4968" s="1"/>
    </row>
    <row r="4969" spans="9:14" ht="30" customHeight="1" x14ac:dyDescent="0.2">
      <c r="I4969" s="1"/>
      <c r="J4969" s="1"/>
      <c r="K4969" s="1"/>
      <c r="L4969" s="1"/>
      <c r="M4969" s="1"/>
      <c r="N4969" s="1"/>
    </row>
    <row r="4970" spans="9:14" ht="30" customHeight="1" x14ac:dyDescent="0.2">
      <c r="I4970" s="1"/>
      <c r="J4970" s="1"/>
      <c r="K4970" s="1"/>
      <c r="L4970" s="1"/>
      <c r="M4970" s="1"/>
      <c r="N4970" s="1"/>
    </row>
    <row r="4971" spans="9:14" ht="30" customHeight="1" x14ac:dyDescent="0.2">
      <c r="I4971" s="1"/>
      <c r="J4971" s="1"/>
      <c r="K4971" s="1"/>
      <c r="L4971" s="1"/>
      <c r="M4971" s="1"/>
      <c r="N4971" s="1"/>
    </row>
    <row r="4972" spans="9:14" ht="30" customHeight="1" x14ac:dyDescent="0.2">
      <c r="I4972" s="1"/>
      <c r="J4972" s="1"/>
      <c r="K4972" s="1"/>
      <c r="L4972" s="1"/>
      <c r="M4972" s="1"/>
      <c r="N4972" s="1"/>
    </row>
    <row r="4973" spans="9:14" ht="30" customHeight="1" x14ac:dyDescent="0.2">
      <c r="I4973" s="1"/>
      <c r="J4973" s="1"/>
      <c r="K4973" s="1"/>
      <c r="L4973" s="1"/>
      <c r="M4973" s="1"/>
      <c r="N4973" s="1"/>
    </row>
    <row r="4974" spans="9:14" ht="30" customHeight="1" x14ac:dyDescent="0.2">
      <c r="I4974" s="1"/>
      <c r="J4974" s="1"/>
      <c r="K4974" s="1"/>
      <c r="L4974" s="1"/>
      <c r="M4974" s="1"/>
      <c r="N4974" s="1"/>
    </row>
    <row r="4975" spans="9:14" ht="30" customHeight="1" x14ac:dyDescent="0.2">
      <c r="I4975" s="1"/>
      <c r="J4975" s="1"/>
      <c r="K4975" s="1"/>
      <c r="L4975" s="1"/>
      <c r="M4975" s="1"/>
      <c r="N4975" s="1"/>
    </row>
    <row r="4976" spans="9:14" ht="30" customHeight="1" x14ac:dyDescent="0.2">
      <c r="I4976" s="1"/>
      <c r="J4976" s="1"/>
      <c r="K4976" s="1"/>
      <c r="L4976" s="1"/>
      <c r="M4976" s="1"/>
      <c r="N4976" s="1"/>
    </row>
    <row r="4977" spans="9:14" ht="30" customHeight="1" x14ac:dyDescent="0.2">
      <c r="I4977" s="1"/>
      <c r="J4977" s="1"/>
      <c r="K4977" s="1"/>
      <c r="L4977" s="1"/>
      <c r="M4977" s="1"/>
      <c r="N4977" s="1"/>
    </row>
    <row r="4978" spans="9:14" ht="30" customHeight="1" x14ac:dyDescent="0.2">
      <c r="I4978" s="1"/>
      <c r="J4978" s="1"/>
      <c r="K4978" s="1"/>
      <c r="L4978" s="1"/>
      <c r="M4978" s="1"/>
      <c r="N4978" s="1"/>
    </row>
    <row r="4979" spans="9:14" ht="30" customHeight="1" x14ac:dyDescent="0.2">
      <c r="I4979" s="1"/>
      <c r="J4979" s="1"/>
      <c r="K4979" s="1"/>
      <c r="L4979" s="1"/>
      <c r="M4979" s="1"/>
      <c r="N4979" s="1"/>
    </row>
    <row r="4980" spans="9:14" ht="30" customHeight="1" x14ac:dyDescent="0.2">
      <c r="I4980" s="1"/>
      <c r="J4980" s="1"/>
      <c r="K4980" s="1"/>
      <c r="L4980" s="1"/>
      <c r="M4980" s="1"/>
      <c r="N4980" s="1"/>
    </row>
    <row r="4981" spans="9:14" ht="30" customHeight="1" x14ac:dyDescent="0.2">
      <c r="I4981" s="1"/>
      <c r="J4981" s="1"/>
      <c r="K4981" s="1"/>
      <c r="L4981" s="1"/>
      <c r="M4981" s="1"/>
      <c r="N4981" s="1"/>
    </row>
    <row r="4982" spans="9:14" ht="30" customHeight="1" x14ac:dyDescent="0.2">
      <c r="I4982" s="1"/>
      <c r="J4982" s="1"/>
      <c r="K4982" s="1"/>
      <c r="L4982" s="1"/>
      <c r="M4982" s="1"/>
      <c r="N4982" s="1"/>
    </row>
    <row r="4983" spans="9:14" ht="30" customHeight="1" x14ac:dyDescent="0.2">
      <c r="I4983" s="1"/>
      <c r="J4983" s="1"/>
      <c r="K4983" s="1"/>
      <c r="L4983" s="1"/>
      <c r="M4983" s="1"/>
      <c r="N4983" s="1"/>
    </row>
    <row r="4984" spans="9:14" ht="30" customHeight="1" x14ac:dyDescent="0.2">
      <c r="I4984" s="1"/>
      <c r="J4984" s="1"/>
      <c r="K4984" s="1"/>
      <c r="L4984" s="1"/>
      <c r="M4984" s="1"/>
      <c r="N4984" s="1"/>
    </row>
    <row r="4985" spans="9:14" ht="30" customHeight="1" x14ac:dyDescent="0.2">
      <c r="I4985" s="1"/>
      <c r="J4985" s="1"/>
      <c r="K4985" s="1"/>
      <c r="L4985" s="1"/>
      <c r="M4985" s="1"/>
      <c r="N4985" s="1"/>
    </row>
    <row r="4986" spans="9:14" ht="30" customHeight="1" x14ac:dyDescent="0.2">
      <c r="I4986" s="1"/>
      <c r="J4986" s="1"/>
      <c r="K4986" s="1"/>
      <c r="L4986" s="1"/>
      <c r="M4986" s="1"/>
      <c r="N4986" s="1"/>
    </row>
    <row r="4987" spans="9:14" ht="30" customHeight="1" x14ac:dyDescent="0.2">
      <c r="I4987" s="1"/>
      <c r="J4987" s="1"/>
      <c r="K4987" s="1"/>
      <c r="L4987" s="1"/>
      <c r="M4987" s="1"/>
      <c r="N4987" s="1"/>
    </row>
    <row r="4988" spans="9:14" ht="30" customHeight="1" x14ac:dyDescent="0.2">
      <c r="I4988" s="1"/>
      <c r="J4988" s="1"/>
      <c r="K4988" s="1"/>
      <c r="L4988" s="1"/>
      <c r="M4988" s="1"/>
      <c r="N4988" s="1"/>
    </row>
    <row r="4989" spans="9:14" ht="30" customHeight="1" x14ac:dyDescent="0.2">
      <c r="I4989" s="1"/>
      <c r="J4989" s="1"/>
      <c r="K4989" s="1"/>
      <c r="L4989" s="1"/>
      <c r="M4989" s="1"/>
      <c r="N4989" s="1"/>
    </row>
    <row r="4990" spans="9:14" ht="30" customHeight="1" x14ac:dyDescent="0.2">
      <c r="I4990" s="1"/>
      <c r="J4990" s="1"/>
      <c r="K4990" s="1"/>
      <c r="L4990" s="1"/>
      <c r="M4990" s="1"/>
      <c r="N4990" s="1"/>
    </row>
    <row r="4991" spans="9:14" ht="30" customHeight="1" x14ac:dyDescent="0.2">
      <c r="I4991" s="1"/>
      <c r="J4991" s="1"/>
      <c r="K4991" s="1"/>
      <c r="L4991" s="1"/>
      <c r="M4991" s="1"/>
      <c r="N4991" s="1"/>
    </row>
    <row r="4992" spans="9:14" ht="30" customHeight="1" x14ac:dyDescent="0.2">
      <c r="I4992" s="1"/>
      <c r="J4992" s="1"/>
      <c r="K4992" s="1"/>
      <c r="L4992" s="1"/>
      <c r="M4992" s="1"/>
      <c r="N4992" s="1"/>
    </row>
    <row r="4993" spans="9:14" ht="30" customHeight="1" x14ac:dyDescent="0.2">
      <c r="I4993" s="1"/>
      <c r="J4993" s="1"/>
      <c r="K4993" s="1"/>
      <c r="L4993" s="1"/>
      <c r="M4993" s="1"/>
      <c r="N4993" s="1"/>
    </row>
    <row r="4994" spans="9:14" ht="30" customHeight="1" x14ac:dyDescent="0.2">
      <c r="I4994" s="1"/>
      <c r="J4994" s="1"/>
      <c r="K4994" s="1"/>
      <c r="L4994" s="1"/>
      <c r="M4994" s="1"/>
      <c r="N4994" s="1"/>
    </row>
    <row r="4995" spans="9:14" ht="30" customHeight="1" x14ac:dyDescent="0.2">
      <c r="I4995" s="1"/>
      <c r="J4995" s="1"/>
      <c r="K4995" s="1"/>
      <c r="L4995" s="1"/>
      <c r="M4995" s="1"/>
      <c r="N4995" s="1"/>
    </row>
    <row r="4996" spans="9:14" ht="30" customHeight="1" x14ac:dyDescent="0.2">
      <c r="I4996" s="1"/>
      <c r="J4996" s="1"/>
      <c r="K4996" s="1"/>
      <c r="L4996" s="1"/>
      <c r="M4996" s="1"/>
      <c r="N4996" s="1"/>
    </row>
    <row r="4997" spans="9:14" ht="30" customHeight="1" x14ac:dyDescent="0.2">
      <c r="I4997" s="1"/>
      <c r="J4997" s="1"/>
      <c r="K4997" s="1"/>
      <c r="L4997" s="1"/>
      <c r="M4997" s="1"/>
      <c r="N4997" s="1"/>
    </row>
    <row r="4998" spans="9:14" ht="30" customHeight="1" x14ac:dyDescent="0.2">
      <c r="I4998" s="1"/>
      <c r="J4998" s="1"/>
      <c r="K4998" s="1"/>
      <c r="L4998" s="1"/>
      <c r="M4998" s="1"/>
      <c r="N4998" s="1"/>
    </row>
    <row r="4999" spans="9:14" ht="30" customHeight="1" x14ac:dyDescent="0.2">
      <c r="I4999" s="1"/>
      <c r="J4999" s="1"/>
      <c r="K4999" s="1"/>
      <c r="L4999" s="1"/>
      <c r="M4999" s="1"/>
      <c r="N4999" s="1"/>
    </row>
    <row r="5000" spans="9:14" ht="30" customHeight="1" x14ac:dyDescent="0.2">
      <c r="I5000" s="1"/>
      <c r="J5000" s="1"/>
      <c r="K5000" s="1"/>
      <c r="L5000" s="1"/>
      <c r="M5000" s="1"/>
      <c r="N5000" s="1"/>
    </row>
    <row r="5001" spans="9:14" ht="30" customHeight="1" x14ac:dyDescent="0.2">
      <c r="I5001" s="1"/>
      <c r="J5001" s="1"/>
      <c r="K5001" s="1"/>
      <c r="L5001" s="1"/>
      <c r="M5001" s="1"/>
      <c r="N5001" s="1"/>
    </row>
    <row r="5002" spans="9:14" ht="30" customHeight="1" x14ac:dyDescent="0.2">
      <c r="I5002" s="1"/>
      <c r="J5002" s="1"/>
      <c r="K5002" s="1"/>
      <c r="L5002" s="1"/>
      <c r="M5002" s="1"/>
      <c r="N5002" s="1"/>
    </row>
    <row r="5003" spans="9:14" ht="30" customHeight="1" x14ac:dyDescent="0.2">
      <c r="I5003" s="1"/>
      <c r="J5003" s="1"/>
      <c r="K5003" s="1"/>
      <c r="L5003" s="1"/>
      <c r="M5003" s="1"/>
      <c r="N5003" s="1"/>
    </row>
    <row r="5004" spans="9:14" ht="30" customHeight="1" x14ac:dyDescent="0.2">
      <c r="I5004" s="1"/>
      <c r="J5004" s="1"/>
      <c r="K5004" s="1"/>
      <c r="L5004" s="1"/>
      <c r="M5004" s="1"/>
      <c r="N5004" s="1"/>
    </row>
    <row r="5005" spans="9:14" ht="30" customHeight="1" x14ac:dyDescent="0.2">
      <c r="I5005" s="1"/>
      <c r="J5005" s="1"/>
      <c r="K5005" s="1"/>
      <c r="L5005" s="1"/>
      <c r="M5005" s="1"/>
      <c r="N5005" s="1"/>
    </row>
    <row r="5006" spans="9:14" ht="30" customHeight="1" x14ac:dyDescent="0.2">
      <c r="I5006" s="1"/>
      <c r="J5006" s="1"/>
      <c r="K5006" s="1"/>
      <c r="L5006" s="1"/>
      <c r="M5006" s="1"/>
      <c r="N5006" s="1"/>
    </row>
    <row r="5007" spans="9:14" ht="30" customHeight="1" x14ac:dyDescent="0.2">
      <c r="I5007" s="1"/>
      <c r="J5007" s="1"/>
      <c r="K5007" s="1"/>
      <c r="L5007" s="1"/>
      <c r="M5007" s="1"/>
      <c r="N5007" s="1"/>
    </row>
    <row r="5008" spans="9:14" ht="30" customHeight="1" x14ac:dyDescent="0.2">
      <c r="I5008" s="1"/>
      <c r="J5008" s="1"/>
      <c r="K5008" s="1"/>
      <c r="L5008" s="1"/>
      <c r="M5008" s="1"/>
      <c r="N5008" s="1"/>
    </row>
    <row r="5009" spans="9:14" ht="30" customHeight="1" x14ac:dyDescent="0.2">
      <c r="I5009" s="1"/>
      <c r="J5009" s="1"/>
      <c r="K5009" s="1"/>
      <c r="L5009" s="1"/>
      <c r="M5009" s="1"/>
      <c r="N5009" s="1"/>
    </row>
    <row r="5010" spans="9:14" ht="30" customHeight="1" x14ac:dyDescent="0.2">
      <c r="I5010" s="1"/>
      <c r="J5010" s="1"/>
      <c r="K5010" s="1"/>
      <c r="L5010" s="1"/>
      <c r="M5010" s="1"/>
      <c r="N5010" s="1"/>
    </row>
    <row r="5011" spans="9:14" ht="30" customHeight="1" x14ac:dyDescent="0.2">
      <c r="I5011" s="1"/>
      <c r="J5011" s="1"/>
      <c r="K5011" s="1"/>
      <c r="L5011" s="1"/>
      <c r="M5011" s="1"/>
      <c r="N5011" s="1"/>
    </row>
    <row r="5012" spans="9:14" ht="30" customHeight="1" x14ac:dyDescent="0.2">
      <c r="I5012" s="1"/>
      <c r="J5012" s="1"/>
      <c r="K5012" s="1"/>
      <c r="L5012" s="1"/>
      <c r="M5012" s="1"/>
      <c r="N5012" s="1"/>
    </row>
    <row r="5013" spans="9:14" ht="30" customHeight="1" x14ac:dyDescent="0.2">
      <c r="I5013" s="1"/>
      <c r="J5013" s="1"/>
      <c r="K5013" s="1"/>
      <c r="L5013" s="1"/>
      <c r="M5013" s="1"/>
      <c r="N5013" s="1"/>
    </row>
    <row r="5014" spans="9:14" ht="30" customHeight="1" x14ac:dyDescent="0.2">
      <c r="I5014" s="1"/>
      <c r="J5014" s="1"/>
      <c r="K5014" s="1"/>
      <c r="L5014" s="1"/>
      <c r="M5014" s="1"/>
      <c r="N5014" s="1"/>
    </row>
    <row r="5015" spans="9:14" ht="30" customHeight="1" x14ac:dyDescent="0.2">
      <c r="I5015" s="1"/>
      <c r="J5015" s="1"/>
      <c r="K5015" s="1"/>
      <c r="L5015" s="1"/>
      <c r="M5015" s="1"/>
      <c r="N5015" s="1"/>
    </row>
    <row r="5016" spans="9:14" ht="30" customHeight="1" x14ac:dyDescent="0.2">
      <c r="I5016" s="1"/>
      <c r="J5016" s="1"/>
      <c r="K5016" s="1"/>
      <c r="L5016" s="1"/>
      <c r="M5016" s="1"/>
      <c r="N5016" s="1"/>
    </row>
    <row r="5017" spans="9:14" ht="30" customHeight="1" x14ac:dyDescent="0.2">
      <c r="I5017" s="1"/>
      <c r="J5017" s="1"/>
      <c r="K5017" s="1"/>
      <c r="L5017" s="1"/>
      <c r="M5017" s="1"/>
      <c r="N5017" s="1"/>
    </row>
    <row r="5018" spans="9:14" ht="30" customHeight="1" x14ac:dyDescent="0.2">
      <c r="I5018" s="1"/>
      <c r="J5018" s="1"/>
      <c r="K5018" s="1"/>
      <c r="L5018" s="1"/>
      <c r="M5018" s="1"/>
      <c r="N5018" s="1"/>
    </row>
    <row r="5019" spans="9:14" ht="30" customHeight="1" x14ac:dyDescent="0.2">
      <c r="I5019" s="1"/>
      <c r="J5019" s="1"/>
      <c r="K5019" s="1"/>
      <c r="L5019" s="1"/>
      <c r="M5019" s="1"/>
      <c r="N5019" s="1"/>
    </row>
    <row r="5020" spans="9:14" ht="30" customHeight="1" x14ac:dyDescent="0.2">
      <c r="I5020" s="1"/>
      <c r="J5020" s="1"/>
      <c r="K5020" s="1"/>
      <c r="L5020" s="1"/>
      <c r="M5020" s="1"/>
      <c r="N5020" s="1"/>
    </row>
    <row r="5021" spans="9:14" ht="30" customHeight="1" x14ac:dyDescent="0.2">
      <c r="I5021" s="1"/>
      <c r="J5021" s="1"/>
      <c r="K5021" s="1"/>
      <c r="L5021" s="1"/>
      <c r="M5021" s="1"/>
      <c r="N5021" s="1"/>
    </row>
    <row r="5022" spans="9:14" ht="30" customHeight="1" x14ac:dyDescent="0.2">
      <c r="I5022" s="1"/>
      <c r="J5022" s="1"/>
      <c r="K5022" s="1"/>
      <c r="L5022" s="1"/>
      <c r="M5022" s="1"/>
      <c r="N5022" s="1"/>
    </row>
    <row r="5023" spans="9:14" ht="30" customHeight="1" x14ac:dyDescent="0.2">
      <c r="I5023" s="1"/>
      <c r="J5023" s="1"/>
      <c r="K5023" s="1"/>
      <c r="L5023" s="1"/>
      <c r="M5023" s="1"/>
      <c r="N5023" s="1"/>
    </row>
    <row r="5024" spans="9:14" ht="30" customHeight="1" x14ac:dyDescent="0.2">
      <c r="I5024" s="1"/>
      <c r="J5024" s="1"/>
      <c r="K5024" s="1"/>
      <c r="L5024" s="1"/>
      <c r="M5024" s="1"/>
      <c r="N5024" s="1"/>
    </row>
    <row r="5025" spans="9:14" ht="30" customHeight="1" x14ac:dyDescent="0.2">
      <c r="I5025" s="1"/>
      <c r="J5025" s="1"/>
      <c r="K5025" s="1"/>
      <c r="L5025" s="1"/>
      <c r="M5025" s="1"/>
      <c r="N5025" s="1"/>
    </row>
    <row r="5026" spans="9:14" ht="30" customHeight="1" x14ac:dyDescent="0.2">
      <c r="I5026" s="1"/>
      <c r="J5026" s="1"/>
      <c r="K5026" s="1"/>
      <c r="L5026" s="1"/>
      <c r="M5026" s="1"/>
      <c r="N5026" s="1"/>
    </row>
    <row r="5027" spans="9:14" ht="30" customHeight="1" x14ac:dyDescent="0.2">
      <c r="I5027" s="1"/>
      <c r="J5027" s="1"/>
      <c r="K5027" s="1"/>
      <c r="L5027" s="1"/>
      <c r="M5027" s="1"/>
      <c r="N5027" s="1"/>
    </row>
    <row r="5028" spans="9:14" ht="30" customHeight="1" x14ac:dyDescent="0.2">
      <c r="I5028" s="1"/>
      <c r="J5028" s="1"/>
      <c r="K5028" s="1"/>
      <c r="L5028" s="1"/>
      <c r="M5028" s="1"/>
      <c r="N5028" s="1"/>
    </row>
    <row r="5029" spans="9:14" ht="30" customHeight="1" x14ac:dyDescent="0.2">
      <c r="I5029" s="1"/>
      <c r="J5029" s="1"/>
      <c r="K5029" s="1"/>
      <c r="L5029" s="1"/>
      <c r="M5029" s="1"/>
      <c r="N5029" s="1"/>
    </row>
    <row r="5030" spans="9:14" ht="30" customHeight="1" x14ac:dyDescent="0.2">
      <c r="I5030" s="1"/>
      <c r="J5030" s="1"/>
      <c r="K5030" s="1"/>
      <c r="L5030" s="1"/>
      <c r="M5030" s="1"/>
      <c r="N5030" s="1"/>
    </row>
    <row r="5031" spans="9:14" ht="30" customHeight="1" x14ac:dyDescent="0.2">
      <c r="I5031" s="1"/>
      <c r="J5031" s="1"/>
      <c r="K5031" s="1"/>
      <c r="L5031" s="1"/>
      <c r="M5031" s="1"/>
      <c r="N5031" s="1"/>
    </row>
    <row r="5032" spans="9:14" ht="30" customHeight="1" x14ac:dyDescent="0.2">
      <c r="I5032" s="1"/>
      <c r="J5032" s="1"/>
      <c r="K5032" s="1"/>
      <c r="L5032" s="1"/>
      <c r="M5032" s="1"/>
      <c r="N5032" s="1"/>
    </row>
    <row r="5033" spans="9:14" ht="30" customHeight="1" x14ac:dyDescent="0.2">
      <c r="I5033" s="1"/>
      <c r="J5033" s="1"/>
      <c r="K5033" s="1"/>
      <c r="L5033" s="1"/>
      <c r="M5033" s="1"/>
      <c r="N5033" s="1"/>
    </row>
    <row r="5034" spans="9:14" ht="30" customHeight="1" x14ac:dyDescent="0.2">
      <c r="I5034" s="1"/>
      <c r="J5034" s="1"/>
      <c r="K5034" s="1"/>
      <c r="L5034" s="1"/>
      <c r="M5034" s="1"/>
      <c r="N5034" s="1"/>
    </row>
    <row r="5035" spans="9:14" ht="30" customHeight="1" x14ac:dyDescent="0.2">
      <c r="I5035" s="1"/>
      <c r="J5035" s="1"/>
      <c r="K5035" s="1"/>
      <c r="L5035" s="1"/>
      <c r="M5035" s="1"/>
      <c r="N5035" s="1"/>
    </row>
    <row r="5036" spans="9:14" ht="30" customHeight="1" x14ac:dyDescent="0.2">
      <c r="I5036" s="1"/>
      <c r="J5036" s="1"/>
      <c r="K5036" s="1"/>
      <c r="L5036" s="1"/>
      <c r="M5036" s="1"/>
      <c r="N5036" s="1"/>
    </row>
    <row r="5037" spans="9:14" ht="30" customHeight="1" x14ac:dyDescent="0.2">
      <c r="I5037" s="1"/>
      <c r="J5037" s="1"/>
      <c r="K5037" s="1"/>
      <c r="L5037" s="1"/>
      <c r="M5037" s="1"/>
      <c r="N5037" s="1"/>
    </row>
    <row r="5038" spans="9:14" ht="30" customHeight="1" x14ac:dyDescent="0.2">
      <c r="I5038" s="1"/>
      <c r="J5038" s="1"/>
      <c r="K5038" s="1"/>
      <c r="L5038" s="1"/>
      <c r="M5038" s="1"/>
      <c r="N5038" s="1"/>
    </row>
    <row r="5039" spans="9:14" ht="30" customHeight="1" x14ac:dyDescent="0.2">
      <c r="I5039" s="1"/>
      <c r="J5039" s="1"/>
      <c r="K5039" s="1"/>
      <c r="L5039" s="1"/>
      <c r="M5039" s="1"/>
      <c r="N5039" s="1"/>
    </row>
    <row r="5040" spans="9:14" ht="30" customHeight="1" x14ac:dyDescent="0.2">
      <c r="I5040" s="1"/>
      <c r="J5040" s="1"/>
      <c r="K5040" s="1"/>
      <c r="L5040" s="1"/>
      <c r="M5040" s="1"/>
      <c r="N5040" s="1"/>
    </row>
    <row r="5041" spans="9:14" ht="30" customHeight="1" x14ac:dyDescent="0.2">
      <c r="I5041" s="1"/>
      <c r="J5041" s="1"/>
      <c r="K5041" s="1"/>
      <c r="L5041" s="1"/>
      <c r="M5041" s="1"/>
      <c r="N5041" s="1"/>
    </row>
    <row r="5042" spans="9:14" ht="30" customHeight="1" x14ac:dyDescent="0.2">
      <c r="I5042" s="1"/>
      <c r="J5042" s="1"/>
      <c r="K5042" s="1"/>
      <c r="L5042" s="1"/>
      <c r="M5042" s="1"/>
      <c r="N5042" s="1"/>
    </row>
    <row r="5043" spans="9:14" ht="30" customHeight="1" x14ac:dyDescent="0.2">
      <c r="I5043" s="1"/>
      <c r="J5043" s="1"/>
      <c r="K5043" s="1"/>
      <c r="L5043" s="1"/>
      <c r="M5043" s="1"/>
      <c r="N5043" s="1"/>
    </row>
    <row r="5044" spans="9:14" ht="30" customHeight="1" x14ac:dyDescent="0.2">
      <c r="I5044" s="1"/>
      <c r="J5044" s="1"/>
      <c r="K5044" s="1"/>
      <c r="L5044" s="1"/>
      <c r="M5044" s="1"/>
      <c r="N5044" s="1"/>
    </row>
    <row r="5045" spans="9:14" ht="30" customHeight="1" x14ac:dyDescent="0.2">
      <c r="I5045" s="1"/>
      <c r="J5045" s="1"/>
      <c r="K5045" s="1"/>
      <c r="L5045" s="1"/>
      <c r="M5045" s="1"/>
      <c r="N5045" s="1"/>
    </row>
    <row r="5046" spans="9:14" ht="30" customHeight="1" x14ac:dyDescent="0.2">
      <c r="I5046" s="1"/>
      <c r="J5046" s="1"/>
      <c r="K5046" s="1"/>
      <c r="L5046" s="1"/>
      <c r="M5046" s="1"/>
      <c r="N5046" s="1"/>
    </row>
    <row r="5047" spans="9:14" ht="30" customHeight="1" x14ac:dyDescent="0.2">
      <c r="I5047" s="1"/>
      <c r="J5047" s="1"/>
      <c r="K5047" s="1"/>
      <c r="L5047" s="1"/>
      <c r="M5047" s="1"/>
      <c r="N5047" s="1"/>
    </row>
    <row r="5048" spans="9:14" ht="30" customHeight="1" x14ac:dyDescent="0.2">
      <c r="I5048" s="1"/>
      <c r="J5048" s="1"/>
      <c r="K5048" s="1"/>
      <c r="L5048" s="1"/>
      <c r="M5048" s="1"/>
      <c r="N5048" s="1"/>
    </row>
    <row r="5049" spans="9:14" ht="30" customHeight="1" x14ac:dyDescent="0.2">
      <c r="I5049" s="1"/>
      <c r="J5049" s="1"/>
      <c r="K5049" s="1"/>
      <c r="L5049" s="1"/>
      <c r="M5049" s="1"/>
      <c r="N5049" s="1"/>
    </row>
    <row r="5050" spans="9:14" ht="30" customHeight="1" x14ac:dyDescent="0.2">
      <c r="I5050" s="1"/>
      <c r="J5050" s="1"/>
      <c r="K5050" s="1"/>
      <c r="L5050" s="1"/>
      <c r="M5050" s="1"/>
      <c r="N5050" s="1"/>
    </row>
    <row r="5051" spans="9:14" ht="30" customHeight="1" x14ac:dyDescent="0.2"/>
    <row r="5052" spans="9:14" ht="115.5" customHeight="1" x14ac:dyDescent="0.2"/>
    <row r="5053" spans="9:14" ht="30" customHeight="1" x14ac:dyDescent="0.2"/>
    <row r="5054" spans="9:14" ht="30" customHeight="1" x14ac:dyDescent="0.2"/>
    <row r="5055" spans="9:14" ht="30" customHeight="1" x14ac:dyDescent="0.2"/>
    <row r="5056" spans="9:14" ht="30" customHeight="1" x14ac:dyDescent="0.2"/>
    <row r="5057" ht="30" customHeight="1" x14ac:dyDescent="0.2"/>
    <row r="5058" ht="30" customHeight="1" x14ac:dyDescent="0.2"/>
    <row r="5059" ht="30" customHeight="1" x14ac:dyDescent="0.2"/>
    <row r="5060" ht="30" customHeight="1" x14ac:dyDescent="0.2"/>
    <row r="5061" ht="30" customHeight="1" x14ac:dyDescent="0.2"/>
    <row r="5062" ht="30" customHeight="1" x14ac:dyDescent="0.2"/>
    <row r="5063" ht="30" customHeight="1" x14ac:dyDescent="0.2"/>
    <row r="5064" ht="30" customHeight="1" x14ac:dyDescent="0.2"/>
    <row r="5065" ht="30" customHeight="1" x14ac:dyDescent="0.2"/>
    <row r="5066" ht="30" customHeight="1" x14ac:dyDescent="0.2"/>
    <row r="5067" ht="30" customHeight="1" x14ac:dyDescent="0.2"/>
    <row r="5068" ht="30" customHeight="1" x14ac:dyDescent="0.2"/>
    <row r="5069" ht="30" customHeight="1" x14ac:dyDescent="0.2"/>
    <row r="5070" ht="30" customHeight="1" x14ac:dyDescent="0.2"/>
    <row r="5071" ht="30" customHeight="1" x14ac:dyDescent="0.2"/>
    <row r="5072" ht="30" customHeight="1" x14ac:dyDescent="0.2"/>
    <row r="5073" ht="30" customHeight="1" x14ac:dyDescent="0.2"/>
    <row r="5074" ht="30" customHeight="1" x14ac:dyDescent="0.2"/>
    <row r="5075" ht="30" customHeight="1" x14ac:dyDescent="0.2"/>
    <row r="5076" ht="30" customHeight="1" x14ac:dyDescent="0.2"/>
    <row r="5077" ht="30" customHeight="1" x14ac:dyDescent="0.2"/>
    <row r="5078" ht="30" customHeight="1" x14ac:dyDescent="0.2"/>
    <row r="5079" ht="30" customHeight="1" x14ac:dyDescent="0.2"/>
    <row r="5080" ht="30" customHeight="1" x14ac:dyDescent="0.2"/>
    <row r="5081" ht="30" customHeight="1" x14ac:dyDescent="0.2"/>
    <row r="5082" ht="30" customHeight="1" x14ac:dyDescent="0.2"/>
    <row r="5083" ht="30" customHeight="1" x14ac:dyDescent="0.2"/>
    <row r="5084" ht="30" customHeight="1" x14ac:dyDescent="0.2"/>
    <row r="5085" ht="30" customHeight="1" x14ac:dyDescent="0.2"/>
    <row r="5086" ht="30" customHeight="1" x14ac:dyDescent="0.2"/>
    <row r="5087" ht="30" customHeight="1" x14ac:dyDescent="0.2"/>
    <row r="5088" ht="30" customHeight="1" x14ac:dyDescent="0.2"/>
    <row r="5089" ht="30" customHeight="1" x14ac:dyDescent="0.2"/>
    <row r="5090" ht="30" customHeight="1" x14ac:dyDescent="0.2"/>
    <row r="5091" ht="30" customHeight="1" x14ac:dyDescent="0.2"/>
    <row r="5092" ht="30" customHeight="1" x14ac:dyDescent="0.2"/>
    <row r="5093" ht="30" customHeight="1" x14ac:dyDescent="0.2"/>
    <row r="5094" ht="30" customHeight="1" x14ac:dyDescent="0.2"/>
    <row r="5095" ht="30" customHeight="1" x14ac:dyDescent="0.2"/>
    <row r="5096" ht="30" customHeight="1" x14ac:dyDescent="0.2"/>
    <row r="5097" ht="30" customHeight="1" x14ac:dyDescent="0.2"/>
    <row r="5098" ht="30" customHeight="1" x14ac:dyDescent="0.2"/>
    <row r="5099" ht="30" customHeight="1" x14ac:dyDescent="0.2"/>
    <row r="5100" ht="30" customHeight="1" x14ac:dyDescent="0.2"/>
    <row r="5101" ht="30" customHeight="1" x14ac:dyDescent="0.2"/>
    <row r="5102" ht="30" customHeight="1" x14ac:dyDescent="0.2"/>
    <row r="5103" ht="30" customHeight="1" x14ac:dyDescent="0.2"/>
    <row r="5104" ht="30" customHeight="1" x14ac:dyDescent="0.2"/>
    <row r="5105" ht="30" customHeight="1" x14ac:dyDescent="0.2"/>
    <row r="5106" ht="30" customHeight="1" x14ac:dyDescent="0.2"/>
    <row r="5107" ht="30" customHeight="1" x14ac:dyDescent="0.2"/>
    <row r="5108" ht="30" customHeight="1" x14ac:dyDescent="0.2"/>
    <row r="5109" ht="30" customHeight="1" x14ac:dyDescent="0.2"/>
    <row r="5110" ht="30" customHeight="1" x14ac:dyDescent="0.2"/>
    <row r="5111" ht="30" customHeight="1" x14ac:dyDescent="0.2"/>
    <row r="5112" ht="30" customHeight="1" x14ac:dyDescent="0.2"/>
    <row r="5113" ht="30" customHeight="1" x14ac:dyDescent="0.2"/>
    <row r="5114" ht="30" customHeight="1" x14ac:dyDescent="0.2"/>
    <row r="5115" ht="30" customHeight="1" x14ac:dyDescent="0.2"/>
    <row r="5116" ht="30" customHeight="1" x14ac:dyDescent="0.2"/>
    <row r="5117" ht="30" customHeight="1" x14ac:dyDescent="0.2"/>
    <row r="5118" ht="30" customHeight="1" x14ac:dyDescent="0.2"/>
    <row r="5119" ht="30" customHeight="1" x14ac:dyDescent="0.2"/>
    <row r="5120" ht="30" customHeight="1" x14ac:dyDescent="0.2"/>
    <row r="5121" ht="30" customHeight="1" x14ac:dyDescent="0.2"/>
    <row r="5122" ht="30" customHeight="1" x14ac:dyDescent="0.2"/>
    <row r="5123" ht="30" customHeight="1" x14ac:dyDescent="0.2"/>
    <row r="5124" ht="30" customHeight="1" x14ac:dyDescent="0.2"/>
    <row r="5125" ht="30" customHeight="1" x14ac:dyDescent="0.2"/>
    <row r="5126" ht="30" customHeight="1" x14ac:dyDescent="0.2"/>
    <row r="5127" ht="30" customHeight="1" x14ac:dyDescent="0.2"/>
    <row r="5128" ht="30" customHeight="1" x14ac:dyDescent="0.2"/>
    <row r="5129" ht="30" customHeight="1" x14ac:dyDescent="0.2"/>
    <row r="5130" ht="30" customHeight="1" x14ac:dyDescent="0.2"/>
    <row r="5131" ht="30" customHeight="1" x14ac:dyDescent="0.2"/>
    <row r="5132" ht="30" customHeight="1" x14ac:dyDescent="0.2"/>
    <row r="5133" ht="30" customHeight="1" x14ac:dyDescent="0.2"/>
    <row r="5134" ht="30" customHeight="1" x14ac:dyDescent="0.2"/>
    <row r="5135" ht="30" customHeight="1" x14ac:dyDescent="0.2"/>
    <row r="5136" ht="30" customHeight="1" x14ac:dyDescent="0.2"/>
    <row r="5137" ht="30" customHeight="1" x14ac:dyDescent="0.2"/>
    <row r="5138" ht="30" customHeight="1" x14ac:dyDescent="0.2"/>
    <row r="5139" ht="30" customHeight="1" x14ac:dyDescent="0.2"/>
    <row r="5140" ht="30" customHeight="1" x14ac:dyDescent="0.2"/>
    <row r="5141" ht="30" customHeight="1" x14ac:dyDescent="0.2"/>
    <row r="5142" ht="30" customHeight="1" x14ac:dyDescent="0.2"/>
    <row r="5143" ht="30" customHeight="1" x14ac:dyDescent="0.2"/>
    <row r="5144" ht="30" customHeight="1" x14ac:dyDescent="0.2"/>
    <row r="5145" ht="30" customHeight="1" x14ac:dyDescent="0.2"/>
    <row r="5146" ht="30" customHeight="1" x14ac:dyDescent="0.2"/>
    <row r="5147" ht="30" customHeight="1" x14ac:dyDescent="0.2"/>
    <row r="5148" ht="30" customHeight="1" x14ac:dyDescent="0.2"/>
    <row r="5149" ht="30" customHeight="1" x14ac:dyDescent="0.2"/>
    <row r="5150" ht="30" customHeight="1" x14ac:dyDescent="0.2"/>
    <row r="5151" ht="30" customHeight="1" x14ac:dyDescent="0.2"/>
    <row r="5152" ht="30" customHeight="1" x14ac:dyDescent="0.2"/>
    <row r="5153" ht="30" customHeight="1" x14ac:dyDescent="0.2"/>
    <row r="5154" ht="30" customHeight="1" x14ac:dyDescent="0.2"/>
    <row r="5155" ht="30" customHeight="1" x14ac:dyDescent="0.2"/>
    <row r="5156" ht="30" customHeight="1" x14ac:dyDescent="0.2"/>
    <row r="5157" ht="30" customHeight="1" x14ac:dyDescent="0.2"/>
    <row r="5158" ht="30" customHeight="1" x14ac:dyDescent="0.2"/>
    <row r="5159" ht="30" customHeight="1" x14ac:dyDescent="0.2"/>
    <row r="5160" ht="30" customHeight="1" x14ac:dyDescent="0.2"/>
    <row r="5161" ht="30" customHeight="1" x14ac:dyDescent="0.2"/>
    <row r="5162" ht="30" customHeight="1" x14ac:dyDescent="0.2"/>
    <row r="5163" ht="30" customHeight="1" x14ac:dyDescent="0.2"/>
    <row r="5164" ht="30" customHeight="1" x14ac:dyDescent="0.2"/>
    <row r="5165" ht="30" customHeight="1" x14ac:dyDescent="0.2"/>
    <row r="5166" ht="30" customHeight="1" x14ac:dyDescent="0.2"/>
    <row r="5167" ht="30" customHeight="1" x14ac:dyDescent="0.2"/>
    <row r="5168" ht="30" customHeight="1" x14ac:dyDescent="0.2"/>
    <row r="5169" ht="30" customHeight="1" x14ac:dyDescent="0.2"/>
    <row r="5170" ht="30" customHeight="1" x14ac:dyDescent="0.2"/>
    <row r="5171" ht="30" customHeight="1" x14ac:dyDescent="0.2"/>
    <row r="5172" ht="30" customHeight="1" x14ac:dyDescent="0.2"/>
    <row r="5173" ht="30" customHeight="1" x14ac:dyDescent="0.2"/>
    <row r="5174" ht="30" customHeight="1" x14ac:dyDescent="0.2"/>
    <row r="5175" ht="30" customHeight="1" x14ac:dyDescent="0.2"/>
    <row r="5176" ht="30" customHeight="1" x14ac:dyDescent="0.2"/>
    <row r="5177" ht="30" customHeight="1" x14ac:dyDescent="0.2"/>
    <row r="5178" ht="30" customHeight="1" x14ac:dyDescent="0.2"/>
    <row r="5179" ht="30" customHeight="1" x14ac:dyDescent="0.2"/>
    <row r="5180" ht="30" customHeight="1" x14ac:dyDescent="0.2"/>
    <row r="5181" ht="30" customHeight="1" x14ac:dyDescent="0.2"/>
    <row r="5182" ht="30" customHeight="1" x14ac:dyDescent="0.2"/>
    <row r="5183" ht="30" customHeight="1" x14ac:dyDescent="0.2"/>
    <row r="5184" ht="30" customHeight="1" x14ac:dyDescent="0.2"/>
    <row r="5185" ht="30" customHeight="1" x14ac:dyDescent="0.2"/>
    <row r="5186" ht="30" customHeight="1" x14ac:dyDescent="0.2"/>
    <row r="5187" ht="30" customHeight="1" x14ac:dyDescent="0.2"/>
    <row r="5188" ht="30" customHeight="1" x14ac:dyDescent="0.2"/>
    <row r="5189" ht="30" customHeight="1" x14ac:dyDescent="0.2"/>
    <row r="5190" ht="30" customHeight="1" x14ac:dyDescent="0.2"/>
    <row r="5191" ht="30" customHeight="1" x14ac:dyDescent="0.2"/>
    <row r="5192" ht="30" customHeight="1" x14ac:dyDescent="0.2"/>
    <row r="5193" ht="30" customHeight="1" x14ac:dyDescent="0.2"/>
    <row r="5194" ht="30" customHeight="1" x14ac:dyDescent="0.2"/>
    <row r="5195" ht="30" customHeight="1" x14ac:dyDescent="0.2"/>
    <row r="5196" ht="30" customHeight="1" x14ac:dyDescent="0.2"/>
    <row r="5197" ht="30" customHeight="1" x14ac:dyDescent="0.2"/>
    <row r="5198" ht="30" customHeight="1" x14ac:dyDescent="0.2"/>
    <row r="5199" ht="30" customHeight="1" x14ac:dyDescent="0.2"/>
    <row r="5200" ht="30" customHeight="1" x14ac:dyDescent="0.2"/>
    <row r="5201" ht="30" customHeight="1" x14ac:dyDescent="0.2"/>
    <row r="5202" ht="30" customHeight="1" x14ac:dyDescent="0.2"/>
    <row r="5203" ht="30" customHeight="1" x14ac:dyDescent="0.2"/>
    <row r="5204" ht="30" customHeight="1" x14ac:dyDescent="0.2"/>
    <row r="5205" ht="30" customHeight="1" x14ac:dyDescent="0.2"/>
    <row r="5206" ht="30" customHeight="1" x14ac:dyDescent="0.2"/>
    <row r="5207" ht="30" customHeight="1" x14ac:dyDescent="0.2"/>
    <row r="5208" ht="30" customHeight="1" x14ac:dyDescent="0.2"/>
    <row r="5209" ht="30" customHeight="1" x14ac:dyDescent="0.2"/>
    <row r="5210" ht="30" customHeight="1" x14ac:dyDescent="0.2"/>
    <row r="5211" ht="30" customHeight="1" x14ac:dyDescent="0.2"/>
    <row r="5212" ht="30" customHeight="1" x14ac:dyDescent="0.2"/>
    <row r="5213" ht="30" customHeight="1" x14ac:dyDescent="0.2"/>
    <row r="5214" ht="30" customHeight="1" x14ac:dyDescent="0.2"/>
    <row r="5215" ht="30" customHeight="1" x14ac:dyDescent="0.2"/>
    <row r="5216" ht="30" customHeight="1" x14ac:dyDescent="0.2"/>
    <row r="5217" ht="30" customHeight="1" x14ac:dyDescent="0.2"/>
    <row r="5218" ht="30" customHeight="1" x14ac:dyDescent="0.2"/>
    <row r="5219" ht="30" customHeight="1" x14ac:dyDescent="0.2"/>
    <row r="5220" ht="30" customHeight="1" x14ac:dyDescent="0.2"/>
    <row r="5221" ht="30" customHeight="1" x14ac:dyDescent="0.2"/>
    <row r="5222" ht="30" customHeight="1" x14ac:dyDescent="0.2"/>
    <row r="5223" ht="30" customHeight="1" x14ac:dyDescent="0.2"/>
    <row r="5224" ht="30" customHeight="1" x14ac:dyDescent="0.2"/>
    <row r="5225" ht="30" customHeight="1" x14ac:dyDescent="0.2"/>
    <row r="5226" ht="30" customHeight="1" x14ac:dyDescent="0.2"/>
    <row r="5227" ht="30" customHeight="1" x14ac:dyDescent="0.2"/>
    <row r="5228" ht="30" customHeight="1" x14ac:dyDescent="0.2"/>
    <row r="5229" ht="30" customHeight="1" x14ac:dyDescent="0.2"/>
    <row r="5230" ht="30" customHeight="1" x14ac:dyDescent="0.2"/>
    <row r="5231" ht="30" customHeight="1" x14ac:dyDescent="0.2"/>
    <row r="5232" ht="30" customHeight="1" x14ac:dyDescent="0.2"/>
    <row r="5233" ht="30" customHeight="1" x14ac:dyDescent="0.2"/>
    <row r="5234" ht="30" customHeight="1" x14ac:dyDescent="0.2"/>
    <row r="5235" ht="30" customHeight="1" x14ac:dyDescent="0.2"/>
    <row r="5236" ht="30" customHeight="1" x14ac:dyDescent="0.2"/>
    <row r="5237" ht="30" customHeight="1" x14ac:dyDescent="0.2"/>
    <row r="5238" ht="30" customHeight="1" x14ac:dyDescent="0.2"/>
    <row r="5239" ht="30" customHeight="1" x14ac:dyDescent="0.2"/>
    <row r="5240" ht="30" customHeight="1" x14ac:dyDescent="0.2"/>
    <row r="5241" ht="30" customHeight="1" x14ac:dyDescent="0.2"/>
    <row r="5242" ht="30" customHeight="1" x14ac:dyDescent="0.2"/>
    <row r="5243" ht="30" customHeight="1" x14ac:dyDescent="0.2"/>
    <row r="5244" ht="30" customHeight="1" x14ac:dyDescent="0.2"/>
    <row r="5245" ht="30" customHeight="1" x14ac:dyDescent="0.2"/>
    <row r="5246" ht="30" customHeight="1" x14ac:dyDescent="0.2"/>
    <row r="5247" ht="30" customHeight="1" x14ac:dyDescent="0.2"/>
    <row r="5248" ht="30" customHeight="1" x14ac:dyDescent="0.2"/>
    <row r="5249" ht="30" customHeight="1" x14ac:dyDescent="0.2"/>
    <row r="5250" ht="30" customHeight="1" x14ac:dyDescent="0.2"/>
    <row r="5251" ht="30" customHeight="1" x14ac:dyDescent="0.2"/>
    <row r="5252" ht="30" customHeight="1" x14ac:dyDescent="0.2"/>
    <row r="5253" ht="30" customHeight="1" x14ac:dyDescent="0.2"/>
    <row r="5254" ht="30" customHeight="1" x14ac:dyDescent="0.2"/>
    <row r="5255" ht="30" customHeight="1" x14ac:dyDescent="0.2"/>
    <row r="5256" ht="30" customHeight="1" x14ac:dyDescent="0.2"/>
    <row r="5257" ht="30" customHeight="1" x14ac:dyDescent="0.2"/>
    <row r="5258" ht="30" customHeight="1" x14ac:dyDescent="0.2"/>
    <row r="5259" ht="30" customHeight="1" x14ac:dyDescent="0.2"/>
    <row r="5260" ht="30" customHeight="1" x14ac:dyDescent="0.2"/>
    <row r="5261" ht="30" customHeight="1" x14ac:dyDescent="0.2"/>
    <row r="5262" ht="30" customHeight="1" x14ac:dyDescent="0.2"/>
    <row r="5263" ht="30" customHeight="1" x14ac:dyDescent="0.2"/>
    <row r="5264" ht="30" customHeight="1" x14ac:dyDescent="0.2"/>
    <row r="5265" ht="30" customHeight="1" x14ac:dyDescent="0.2"/>
    <row r="5266" ht="30" customHeight="1" x14ac:dyDescent="0.2"/>
    <row r="5267" ht="30" customHeight="1" x14ac:dyDescent="0.2"/>
    <row r="5268" ht="30" customHeight="1" x14ac:dyDescent="0.2"/>
    <row r="5269" ht="30" customHeight="1" x14ac:dyDescent="0.2"/>
    <row r="5270" ht="30" customHeight="1" x14ac:dyDescent="0.2"/>
    <row r="5271" ht="30" customHeight="1" x14ac:dyDescent="0.2"/>
    <row r="5272" ht="30" customHeight="1" x14ac:dyDescent="0.2"/>
    <row r="5273" ht="30" customHeight="1" x14ac:dyDescent="0.2"/>
    <row r="5274" ht="30" customHeight="1" x14ac:dyDescent="0.2"/>
    <row r="5275" ht="30" customHeight="1" x14ac:dyDescent="0.2"/>
    <row r="5276" ht="30" customHeight="1" x14ac:dyDescent="0.2"/>
    <row r="5277" ht="30" customHeight="1" x14ac:dyDescent="0.2"/>
    <row r="5278" ht="30" customHeight="1" x14ac:dyDescent="0.2"/>
    <row r="5279" ht="30" customHeight="1" x14ac:dyDescent="0.2"/>
    <row r="5280" ht="30" customHeight="1" x14ac:dyDescent="0.2"/>
    <row r="5281" ht="30" customHeight="1" x14ac:dyDescent="0.2"/>
    <row r="5282" ht="30" customHeight="1" x14ac:dyDescent="0.2"/>
    <row r="5283" ht="30" customHeight="1" x14ac:dyDescent="0.2"/>
    <row r="5284" ht="30" customHeight="1" x14ac:dyDescent="0.2"/>
    <row r="5285" ht="30" customHeight="1" x14ac:dyDescent="0.2"/>
    <row r="5286" ht="30" customHeight="1" x14ac:dyDescent="0.2"/>
    <row r="5287" ht="30" customHeight="1" x14ac:dyDescent="0.2"/>
    <row r="5288" ht="30" customHeight="1" x14ac:dyDescent="0.2"/>
    <row r="5289" ht="30" customHeight="1" x14ac:dyDescent="0.2"/>
    <row r="5290" ht="30" customHeight="1" x14ac:dyDescent="0.2"/>
    <row r="5291" ht="30" customHeight="1" x14ac:dyDescent="0.2"/>
    <row r="5292" ht="30" customHeight="1" x14ac:dyDescent="0.2"/>
    <row r="5293" ht="30" customHeight="1" x14ac:dyDescent="0.2"/>
    <row r="5294" ht="30" customHeight="1" x14ac:dyDescent="0.2"/>
    <row r="5295" ht="30" customHeight="1" x14ac:dyDescent="0.2"/>
    <row r="5296" ht="30" customHeight="1" x14ac:dyDescent="0.2"/>
    <row r="5297" ht="30" customHeight="1" x14ac:dyDescent="0.2"/>
    <row r="5298" ht="30" customHeight="1" x14ac:dyDescent="0.2"/>
    <row r="5299" ht="30" customHeight="1" x14ac:dyDescent="0.2"/>
    <row r="5300" ht="30" customHeight="1" x14ac:dyDescent="0.2"/>
    <row r="5301" ht="30" customHeight="1" x14ac:dyDescent="0.2"/>
    <row r="5302" ht="30" customHeight="1" x14ac:dyDescent="0.2"/>
    <row r="5303" ht="30" customHeight="1" x14ac:dyDescent="0.2"/>
    <row r="5304" ht="30" customHeight="1" x14ac:dyDescent="0.2"/>
    <row r="5305" ht="30" customHeight="1" x14ac:dyDescent="0.2"/>
    <row r="5306" ht="30" customHeight="1" x14ac:dyDescent="0.2"/>
    <row r="5307" ht="30" customHeight="1" x14ac:dyDescent="0.2"/>
    <row r="5308" ht="30" customHeight="1" x14ac:dyDescent="0.2"/>
    <row r="5309" ht="30" customHeight="1" x14ac:dyDescent="0.2"/>
    <row r="5310" ht="30" customHeight="1" x14ac:dyDescent="0.2"/>
    <row r="5311" ht="30" customHeight="1" x14ac:dyDescent="0.2"/>
    <row r="5312" ht="30" customHeight="1" x14ac:dyDescent="0.2"/>
    <row r="5313" ht="30" customHeight="1" x14ac:dyDescent="0.2"/>
    <row r="5314" ht="30" customHeight="1" x14ac:dyDescent="0.2"/>
    <row r="5315" ht="30" customHeight="1" x14ac:dyDescent="0.2"/>
    <row r="5316" ht="30" customHeight="1" x14ac:dyDescent="0.2"/>
    <row r="5317" ht="30" customHeight="1" x14ac:dyDescent="0.2"/>
    <row r="5318" ht="30" customHeight="1" x14ac:dyDescent="0.2"/>
    <row r="5319" ht="30" customHeight="1" x14ac:dyDescent="0.2"/>
    <row r="5320" ht="30" customHeight="1" x14ac:dyDescent="0.2"/>
    <row r="5321" ht="30" customHeight="1" x14ac:dyDescent="0.2"/>
    <row r="5322" ht="30" customHeight="1" x14ac:dyDescent="0.2"/>
    <row r="5323" ht="30" customHeight="1" x14ac:dyDescent="0.2"/>
    <row r="5324" ht="30" customHeight="1" x14ac:dyDescent="0.2"/>
    <row r="5325" ht="30" customHeight="1" x14ac:dyDescent="0.2"/>
    <row r="5326" ht="30" customHeight="1" x14ac:dyDescent="0.2"/>
    <row r="5327" ht="30" customHeight="1" x14ac:dyDescent="0.2"/>
    <row r="5328" ht="30" customHeight="1" x14ac:dyDescent="0.2"/>
    <row r="5329" ht="30" customHeight="1" x14ac:dyDescent="0.2"/>
    <row r="5330" ht="30" customHeight="1" x14ac:dyDescent="0.2"/>
    <row r="5331" ht="30" customHeight="1" x14ac:dyDescent="0.2"/>
    <row r="5332" ht="30" customHeight="1" x14ac:dyDescent="0.2"/>
    <row r="5333" ht="30" customHeight="1" x14ac:dyDescent="0.2"/>
    <row r="5334" ht="30" customHeight="1" x14ac:dyDescent="0.2"/>
    <row r="5335" ht="30" customHeight="1" x14ac:dyDescent="0.2"/>
    <row r="5336" ht="30" customHeight="1" x14ac:dyDescent="0.2"/>
    <row r="5337" ht="30" customHeight="1" x14ac:dyDescent="0.2"/>
    <row r="5338" ht="30" customHeight="1" x14ac:dyDescent="0.2"/>
    <row r="5339" ht="30" customHeight="1" x14ac:dyDescent="0.2"/>
    <row r="5340" ht="30" customHeight="1" x14ac:dyDescent="0.2"/>
    <row r="5341" ht="30" customHeight="1" x14ac:dyDescent="0.2"/>
    <row r="5342" ht="30" customHeight="1" x14ac:dyDescent="0.2"/>
    <row r="5343" ht="30" customHeight="1" x14ac:dyDescent="0.2"/>
    <row r="5344" ht="30" customHeight="1" x14ac:dyDescent="0.2"/>
    <row r="5345" ht="30" customHeight="1" x14ac:dyDescent="0.2"/>
    <row r="5346" ht="30" customHeight="1" x14ac:dyDescent="0.2"/>
    <row r="5347" ht="30" customHeight="1" x14ac:dyDescent="0.2"/>
    <row r="5348" ht="30" customHeight="1" x14ac:dyDescent="0.2"/>
    <row r="5349" ht="30" customHeight="1" x14ac:dyDescent="0.2"/>
    <row r="5350" ht="30" customHeight="1" x14ac:dyDescent="0.2"/>
    <row r="5351" ht="30" customHeight="1" x14ac:dyDescent="0.2"/>
    <row r="5352" ht="30" customHeight="1" x14ac:dyDescent="0.2"/>
    <row r="5353" ht="30" customHeight="1" x14ac:dyDescent="0.2"/>
    <row r="5354" ht="30" customHeight="1" x14ac:dyDescent="0.2"/>
    <row r="5355" ht="30" customHeight="1" x14ac:dyDescent="0.2"/>
    <row r="5356" ht="30" customHeight="1" x14ac:dyDescent="0.2"/>
    <row r="5357" ht="30" customHeight="1" x14ac:dyDescent="0.2"/>
    <row r="5358" ht="30" customHeight="1" x14ac:dyDescent="0.2"/>
    <row r="5359" ht="30" customHeight="1" x14ac:dyDescent="0.2"/>
    <row r="5360" ht="30" customHeight="1" x14ac:dyDescent="0.2"/>
    <row r="5361" ht="30" customHeight="1" x14ac:dyDescent="0.2"/>
    <row r="5362" ht="30" customHeight="1" x14ac:dyDescent="0.2"/>
    <row r="5363" ht="30" customHeight="1" x14ac:dyDescent="0.2"/>
    <row r="5364" ht="30" customHeight="1" x14ac:dyDescent="0.2"/>
    <row r="5365" ht="30" customHeight="1" x14ac:dyDescent="0.2"/>
    <row r="5366" ht="30" customHeight="1" x14ac:dyDescent="0.2"/>
    <row r="5367" ht="30" customHeight="1" x14ac:dyDescent="0.2"/>
    <row r="5368" ht="30" customHeight="1" x14ac:dyDescent="0.2"/>
    <row r="5369" ht="30" customHeight="1" x14ac:dyDescent="0.2"/>
    <row r="5370" ht="30" customHeight="1" x14ac:dyDescent="0.2"/>
    <row r="5371" ht="30" customHeight="1" x14ac:dyDescent="0.2"/>
    <row r="5372" ht="30" customHeight="1" x14ac:dyDescent="0.2"/>
    <row r="5373" ht="30" customHeight="1" x14ac:dyDescent="0.2"/>
    <row r="5374" ht="30" customHeight="1" x14ac:dyDescent="0.2"/>
    <row r="5375" ht="30" customHeight="1" x14ac:dyDescent="0.2"/>
    <row r="5376" ht="30" customHeight="1" x14ac:dyDescent="0.2"/>
    <row r="5377" ht="30" customHeight="1" x14ac:dyDescent="0.2"/>
    <row r="5378" ht="30" customHeight="1" x14ac:dyDescent="0.2"/>
    <row r="5379" ht="30" customHeight="1" x14ac:dyDescent="0.2"/>
    <row r="5380" ht="30" customHeight="1" x14ac:dyDescent="0.2"/>
    <row r="5381" ht="30" customHeight="1" x14ac:dyDescent="0.2"/>
    <row r="5382" ht="30" customHeight="1" x14ac:dyDescent="0.2"/>
    <row r="5383" ht="30" customHeight="1" x14ac:dyDescent="0.2"/>
    <row r="5384" ht="30" customHeight="1" x14ac:dyDescent="0.2"/>
    <row r="5385" ht="30" customHeight="1" x14ac:dyDescent="0.2"/>
    <row r="5386" ht="30" customHeight="1" x14ac:dyDescent="0.2"/>
    <row r="5387" ht="30" customHeight="1" x14ac:dyDescent="0.2"/>
    <row r="5388" ht="30" customHeight="1" x14ac:dyDescent="0.2"/>
    <row r="5389" ht="30" customHeight="1" x14ac:dyDescent="0.2"/>
    <row r="5390" ht="30" customHeight="1" x14ac:dyDescent="0.2"/>
    <row r="5391" ht="30" customHeight="1" x14ac:dyDescent="0.2"/>
    <row r="5392" ht="30" customHeight="1" x14ac:dyDescent="0.2"/>
    <row r="5393" ht="30" customHeight="1" x14ac:dyDescent="0.2"/>
    <row r="5394" ht="30" customHeight="1" x14ac:dyDescent="0.2"/>
    <row r="5395" ht="30" customHeight="1" x14ac:dyDescent="0.2"/>
    <row r="5396" ht="30" customHeight="1" x14ac:dyDescent="0.2"/>
    <row r="5397" ht="30" customHeight="1" x14ac:dyDescent="0.2"/>
    <row r="5398" ht="30" customHeight="1" x14ac:dyDescent="0.2"/>
    <row r="5399" ht="30" customHeight="1" x14ac:dyDescent="0.2"/>
    <row r="5400" ht="30" customHeight="1" x14ac:dyDescent="0.2"/>
    <row r="5401" ht="30" customHeight="1" x14ac:dyDescent="0.2"/>
    <row r="5402" ht="30" customHeight="1" x14ac:dyDescent="0.2"/>
    <row r="5403" ht="30" customHeight="1" x14ac:dyDescent="0.2"/>
    <row r="5404" ht="30" customHeight="1" x14ac:dyDescent="0.2"/>
    <row r="5405" ht="30" customHeight="1" x14ac:dyDescent="0.2"/>
    <row r="5406" ht="30" customHeight="1" x14ac:dyDescent="0.2"/>
    <row r="5407" ht="30" customHeight="1" x14ac:dyDescent="0.2"/>
    <row r="5408" ht="30" customHeight="1" x14ac:dyDescent="0.2"/>
    <row r="5409" ht="30" customHeight="1" x14ac:dyDescent="0.2"/>
    <row r="5410" ht="30" customHeight="1" x14ac:dyDescent="0.2"/>
    <row r="5411" ht="30" customHeight="1" x14ac:dyDescent="0.2"/>
    <row r="5412" ht="30" customHeight="1" x14ac:dyDescent="0.2"/>
    <row r="5413" ht="30" customHeight="1" x14ac:dyDescent="0.2"/>
    <row r="5414" ht="30" customHeight="1" x14ac:dyDescent="0.2"/>
    <row r="5415" ht="30" customHeight="1" x14ac:dyDescent="0.2"/>
    <row r="5416" ht="30" customHeight="1" x14ac:dyDescent="0.2"/>
    <row r="5417" ht="30" customHeight="1" x14ac:dyDescent="0.2"/>
    <row r="5418" ht="30" customHeight="1" x14ac:dyDescent="0.2"/>
    <row r="5419" ht="30" customHeight="1" x14ac:dyDescent="0.2"/>
    <row r="5420" ht="30" customHeight="1" x14ac:dyDescent="0.2"/>
    <row r="5421" ht="30" customHeight="1" x14ac:dyDescent="0.2"/>
    <row r="5422" ht="30" customHeight="1" x14ac:dyDescent="0.2"/>
    <row r="5423" ht="30" customHeight="1" x14ac:dyDescent="0.2"/>
    <row r="5424" ht="30" customHeight="1" x14ac:dyDescent="0.2"/>
    <row r="5425" ht="30" customHeight="1" x14ac:dyDescent="0.2"/>
    <row r="5426" ht="30" customHeight="1" x14ac:dyDescent="0.2"/>
    <row r="5427" ht="30" customHeight="1" x14ac:dyDescent="0.2"/>
    <row r="5428" ht="30" customHeight="1" x14ac:dyDescent="0.2"/>
    <row r="5429" ht="30" customHeight="1" x14ac:dyDescent="0.2"/>
    <row r="5430" ht="30" customHeight="1" x14ac:dyDescent="0.2"/>
    <row r="5431" ht="30" customHeight="1" x14ac:dyDescent="0.2"/>
    <row r="5432" ht="30" customHeight="1" x14ac:dyDescent="0.2"/>
    <row r="5433" ht="30" customHeight="1" x14ac:dyDescent="0.2"/>
    <row r="5434" ht="30" customHeight="1" x14ac:dyDescent="0.2"/>
    <row r="5435" ht="30" customHeight="1" x14ac:dyDescent="0.2"/>
    <row r="5436" ht="30" customHeight="1" x14ac:dyDescent="0.2"/>
    <row r="5437" ht="30" customHeight="1" x14ac:dyDescent="0.2"/>
    <row r="5438" ht="30" customHeight="1" x14ac:dyDescent="0.2"/>
    <row r="5439" ht="30" customHeight="1" x14ac:dyDescent="0.2"/>
    <row r="5440" ht="30" customHeight="1" x14ac:dyDescent="0.2"/>
    <row r="5441" ht="30" customHeight="1" x14ac:dyDescent="0.2"/>
    <row r="5442" ht="30" customHeight="1" x14ac:dyDescent="0.2"/>
    <row r="5443" ht="30" customHeight="1" x14ac:dyDescent="0.2"/>
    <row r="5444" ht="30" customHeight="1" x14ac:dyDescent="0.2"/>
    <row r="5445" ht="30" customHeight="1" x14ac:dyDescent="0.2"/>
    <row r="5446" ht="30" customHeight="1" x14ac:dyDescent="0.2"/>
    <row r="5447" ht="30" customHeight="1" x14ac:dyDescent="0.2"/>
    <row r="5448" ht="30" customHeight="1" x14ac:dyDescent="0.2"/>
    <row r="5449" ht="30" customHeight="1" x14ac:dyDescent="0.2"/>
    <row r="5450" ht="30" customHeight="1" x14ac:dyDescent="0.2"/>
    <row r="5451" ht="30" customHeight="1" x14ac:dyDescent="0.2"/>
    <row r="5452" ht="30" customHeight="1" x14ac:dyDescent="0.2"/>
    <row r="5453" ht="30" customHeight="1" x14ac:dyDescent="0.2"/>
    <row r="5454" ht="30" customHeight="1" x14ac:dyDescent="0.2"/>
    <row r="5455" ht="30" customHeight="1" x14ac:dyDescent="0.2"/>
    <row r="5456" ht="30" customHeight="1" x14ac:dyDescent="0.2"/>
    <row r="5457" ht="30" customHeight="1" x14ac:dyDescent="0.2"/>
    <row r="5458" ht="30" customHeight="1" x14ac:dyDescent="0.2"/>
    <row r="5459" ht="30" customHeight="1" x14ac:dyDescent="0.2"/>
    <row r="5460" ht="30" customHeight="1" x14ac:dyDescent="0.2"/>
    <row r="5461" ht="30" customHeight="1" x14ac:dyDescent="0.2"/>
    <row r="5462" ht="30" customHeight="1" x14ac:dyDescent="0.2"/>
    <row r="5463" ht="30" customHeight="1" x14ac:dyDescent="0.2"/>
    <row r="5464" ht="30" customHeight="1" x14ac:dyDescent="0.2"/>
    <row r="5465" ht="30" customHeight="1" x14ac:dyDescent="0.2"/>
    <row r="5466" ht="30" customHeight="1" x14ac:dyDescent="0.2"/>
    <row r="5467" ht="30" customHeight="1" x14ac:dyDescent="0.2"/>
    <row r="5468" ht="30" customHeight="1" x14ac:dyDescent="0.2"/>
    <row r="5469" ht="30" customHeight="1" x14ac:dyDescent="0.2"/>
    <row r="5470" ht="30" customHeight="1" x14ac:dyDescent="0.2"/>
    <row r="5471" ht="30" customHeight="1" x14ac:dyDescent="0.2"/>
    <row r="5472" ht="30" customHeight="1" x14ac:dyDescent="0.2"/>
    <row r="5473" ht="30" customHeight="1" x14ac:dyDescent="0.2"/>
    <row r="5474" ht="30" customHeight="1" x14ac:dyDescent="0.2"/>
    <row r="5475" ht="30" customHeight="1" x14ac:dyDescent="0.2"/>
    <row r="5476" ht="30" customHeight="1" x14ac:dyDescent="0.2"/>
    <row r="5477" ht="30" customHeight="1" x14ac:dyDescent="0.2"/>
    <row r="5478" ht="30" customHeight="1" x14ac:dyDescent="0.2"/>
    <row r="5479" ht="30" customHeight="1" x14ac:dyDescent="0.2"/>
    <row r="5480" ht="30" customHeight="1" x14ac:dyDescent="0.2"/>
    <row r="5481" ht="30" customHeight="1" x14ac:dyDescent="0.2"/>
    <row r="5482" ht="30" customHeight="1" x14ac:dyDescent="0.2"/>
    <row r="5483" ht="30" customHeight="1" x14ac:dyDescent="0.2"/>
    <row r="5484" ht="30" customHeight="1" x14ac:dyDescent="0.2"/>
    <row r="5485" ht="30" customHeight="1" x14ac:dyDescent="0.2"/>
    <row r="5486" ht="30" customHeight="1" x14ac:dyDescent="0.2"/>
    <row r="5487" ht="30" customHeight="1" x14ac:dyDescent="0.2"/>
    <row r="5488" ht="30" customHeight="1" x14ac:dyDescent="0.2"/>
    <row r="5489" ht="30" customHeight="1" x14ac:dyDescent="0.2"/>
    <row r="5490" ht="30" customHeight="1" x14ac:dyDescent="0.2"/>
    <row r="5491" ht="30" customHeight="1" x14ac:dyDescent="0.2"/>
    <row r="5492" ht="30" customHeight="1" x14ac:dyDescent="0.2"/>
    <row r="5493" ht="30" customHeight="1" x14ac:dyDescent="0.2"/>
    <row r="5494" ht="30" customHeight="1" x14ac:dyDescent="0.2"/>
    <row r="5495" ht="30" customHeight="1" x14ac:dyDescent="0.2"/>
    <row r="5496" ht="30" customHeight="1" x14ac:dyDescent="0.2"/>
    <row r="5497" ht="30" customHeight="1" x14ac:dyDescent="0.2"/>
    <row r="5498" ht="30" customHeight="1" x14ac:dyDescent="0.2"/>
    <row r="5499" ht="30" customHeight="1" x14ac:dyDescent="0.2"/>
    <row r="5500" ht="30" customHeight="1" x14ac:dyDescent="0.2"/>
    <row r="5501" ht="30" customHeight="1" x14ac:dyDescent="0.2"/>
    <row r="5502" ht="30" customHeight="1" x14ac:dyDescent="0.2"/>
    <row r="5503" ht="30" customHeight="1" x14ac:dyDescent="0.2"/>
    <row r="5504" ht="30" customHeight="1" x14ac:dyDescent="0.2"/>
    <row r="5505" ht="30" customHeight="1" x14ac:dyDescent="0.2"/>
    <row r="5506" ht="30" customHeight="1" x14ac:dyDescent="0.2"/>
    <row r="5507" ht="30" customHeight="1" x14ac:dyDescent="0.2"/>
    <row r="5508" ht="30" customHeight="1" x14ac:dyDescent="0.2"/>
    <row r="5509" ht="30" customHeight="1" x14ac:dyDescent="0.2"/>
    <row r="5510" ht="30" customHeight="1" x14ac:dyDescent="0.2"/>
    <row r="5511" ht="30" customHeight="1" x14ac:dyDescent="0.2"/>
    <row r="5512" ht="30" customHeight="1" x14ac:dyDescent="0.2"/>
    <row r="5513" ht="30" customHeight="1" x14ac:dyDescent="0.2"/>
    <row r="5514" ht="30" customHeight="1" x14ac:dyDescent="0.2"/>
    <row r="5515" ht="30" customHeight="1" x14ac:dyDescent="0.2"/>
    <row r="5516" ht="30" customHeight="1" x14ac:dyDescent="0.2"/>
    <row r="5517" ht="30" customHeight="1" x14ac:dyDescent="0.2"/>
    <row r="5518" ht="30" customHeight="1" x14ac:dyDescent="0.2"/>
    <row r="5519" ht="30" customHeight="1" x14ac:dyDescent="0.2"/>
    <row r="5520" ht="30" customHeight="1" x14ac:dyDescent="0.2"/>
    <row r="5521" ht="30" customHeight="1" x14ac:dyDescent="0.2"/>
    <row r="5522" ht="30" customHeight="1" x14ac:dyDescent="0.2"/>
    <row r="5523" ht="30" customHeight="1" x14ac:dyDescent="0.2"/>
    <row r="5524" ht="30" customHeight="1" x14ac:dyDescent="0.2"/>
    <row r="5525" ht="30" customHeight="1" x14ac:dyDescent="0.2"/>
    <row r="5526" ht="30" customHeight="1" x14ac:dyDescent="0.2"/>
    <row r="5527" ht="30" customHeight="1" x14ac:dyDescent="0.2"/>
    <row r="5528" ht="30" customHeight="1" x14ac:dyDescent="0.2"/>
    <row r="5529" ht="30" customHeight="1" x14ac:dyDescent="0.2"/>
    <row r="5530" ht="30" customHeight="1" x14ac:dyDescent="0.2"/>
    <row r="5531" ht="30" customHeight="1" x14ac:dyDescent="0.2"/>
    <row r="5532" ht="30" customHeight="1" x14ac:dyDescent="0.2"/>
    <row r="5533" ht="30" customHeight="1" x14ac:dyDescent="0.2"/>
    <row r="5534" ht="30" customHeight="1" x14ac:dyDescent="0.2"/>
    <row r="5535" ht="30" customHeight="1" x14ac:dyDescent="0.2"/>
    <row r="5536" ht="30" customHeight="1" x14ac:dyDescent="0.2"/>
    <row r="5537" ht="30" customHeight="1" x14ac:dyDescent="0.2"/>
    <row r="5538" ht="30" customHeight="1" x14ac:dyDescent="0.2"/>
    <row r="5539" ht="30" customHeight="1" x14ac:dyDescent="0.2"/>
    <row r="5540" ht="30" customHeight="1" x14ac:dyDescent="0.2"/>
    <row r="5541" ht="30" customHeight="1" x14ac:dyDescent="0.2"/>
    <row r="5542" ht="30" customHeight="1" x14ac:dyDescent="0.2"/>
    <row r="5543" ht="30" customHeight="1" x14ac:dyDescent="0.2"/>
    <row r="5544" ht="30" customHeight="1" x14ac:dyDescent="0.2"/>
    <row r="5545" ht="30" customHeight="1" x14ac:dyDescent="0.2"/>
    <row r="5546" ht="30" customHeight="1" x14ac:dyDescent="0.2"/>
    <row r="5547" ht="30" customHeight="1" x14ac:dyDescent="0.2"/>
    <row r="5548" ht="30" customHeight="1" x14ac:dyDescent="0.2"/>
    <row r="5549" ht="30" customHeight="1" x14ac:dyDescent="0.2"/>
    <row r="5550" ht="30" customHeight="1" x14ac:dyDescent="0.2"/>
    <row r="5551" ht="30" customHeight="1" x14ac:dyDescent="0.2"/>
    <row r="5552" ht="30" customHeight="1" x14ac:dyDescent="0.2"/>
    <row r="5553" ht="30" customHeight="1" x14ac:dyDescent="0.2"/>
    <row r="5554" ht="30" customHeight="1" x14ac:dyDescent="0.2"/>
    <row r="5555" ht="30" customHeight="1" x14ac:dyDescent="0.2"/>
    <row r="5556" ht="30" customHeight="1" x14ac:dyDescent="0.2"/>
    <row r="5557" ht="30" customHeight="1" x14ac:dyDescent="0.2"/>
    <row r="5558" ht="30" customHeight="1" x14ac:dyDescent="0.2"/>
    <row r="5559" ht="30" customHeight="1" x14ac:dyDescent="0.2"/>
    <row r="5560" ht="30" customHeight="1" x14ac:dyDescent="0.2"/>
    <row r="5561" ht="30" customHeight="1" x14ac:dyDescent="0.2"/>
    <row r="5562" ht="30" customHeight="1" x14ac:dyDescent="0.2"/>
    <row r="5563" ht="30" customHeight="1" x14ac:dyDescent="0.2"/>
    <row r="5564" ht="30" customHeight="1" x14ac:dyDescent="0.2"/>
    <row r="5565" ht="30" customHeight="1" x14ac:dyDescent="0.2"/>
    <row r="5566" ht="30" customHeight="1" x14ac:dyDescent="0.2"/>
    <row r="5567" ht="30" customHeight="1" x14ac:dyDescent="0.2"/>
    <row r="5568" ht="30" customHeight="1" x14ac:dyDescent="0.2"/>
    <row r="5569" ht="30" customHeight="1" x14ac:dyDescent="0.2"/>
    <row r="5570" ht="30" customHeight="1" x14ac:dyDescent="0.2"/>
    <row r="5571" ht="30" customHeight="1" x14ac:dyDescent="0.2"/>
    <row r="5572" ht="30" customHeight="1" x14ac:dyDescent="0.2"/>
    <row r="5573" ht="30" customHeight="1" x14ac:dyDescent="0.2"/>
    <row r="5574" ht="30" customHeight="1" x14ac:dyDescent="0.2"/>
    <row r="5575" ht="30" customHeight="1" x14ac:dyDescent="0.2"/>
    <row r="5576" ht="30" customHeight="1" x14ac:dyDescent="0.2"/>
    <row r="5577" ht="30" customHeight="1" x14ac:dyDescent="0.2"/>
    <row r="5578" ht="30" customHeight="1" x14ac:dyDescent="0.2"/>
    <row r="5579" ht="30" customHeight="1" x14ac:dyDescent="0.2"/>
    <row r="5580" ht="30" customHeight="1" x14ac:dyDescent="0.2"/>
    <row r="5581" ht="30" customHeight="1" x14ac:dyDescent="0.2"/>
    <row r="5582" ht="30" customHeight="1" x14ac:dyDescent="0.2"/>
    <row r="5583" ht="30" customHeight="1" x14ac:dyDescent="0.2"/>
    <row r="5584" ht="30" customHeight="1" x14ac:dyDescent="0.2"/>
    <row r="5585" ht="30" customHeight="1" x14ac:dyDescent="0.2"/>
    <row r="5586" ht="30" customHeight="1" x14ac:dyDescent="0.2"/>
    <row r="5587" ht="30" customHeight="1" x14ac:dyDescent="0.2"/>
    <row r="5588" ht="30" customHeight="1" x14ac:dyDescent="0.2"/>
    <row r="5589" ht="30" customHeight="1" x14ac:dyDescent="0.2"/>
    <row r="5590" ht="30" customHeight="1" x14ac:dyDescent="0.2"/>
    <row r="5591" ht="30" customHeight="1" x14ac:dyDescent="0.2"/>
    <row r="5592" ht="30" customHeight="1" x14ac:dyDescent="0.2"/>
    <row r="5593" ht="30" customHeight="1" x14ac:dyDescent="0.2"/>
    <row r="5594" ht="30" customHeight="1" x14ac:dyDescent="0.2"/>
    <row r="5595" ht="30" customHeight="1" x14ac:dyDescent="0.2"/>
    <row r="5596" ht="30" customHeight="1" x14ac:dyDescent="0.2"/>
    <row r="5597" ht="30" customHeight="1" x14ac:dyDescent="0.2"/>
    <row r="5598" ht="30" customHeight="1" x14ac:dyDescent="0.2"/>
    <row r="5599" ht="30" customHeight="1" x14ac:dyDescent="0.2"/>
    <row r="5600" ht="30" customHeight="1" x14ac:dyDescent="0.2"/>
    <row r="5601" ht="30" customHeight="1" x14ac:dyDescent="0.2"/>
    <row r="5602" ht="30" customHeight="1" x14ac:dyDescent="0.2"/>
    <row r="5603" ht="30" customHeight="1" x14ac:dyDescent="0.2"/>
    <row r="5604" ht="30" customHeight="1" x14ac:dyDescent="0.2"/>
    <row r="5605" ht="30" customHeight="1" x14ac:dyDescent="0.2"/>
    <row r="5606" ht="30" customHeight="1" x14ac:dyDescent="0.2"/>
    <row r="5607" ht="30" customHeight="1" x14ac:dyDescent="0.2"/>
    <row r="5608" ht="30" customHeight="1" x14ac:dyDescent="0.2"/>
    <row r="5609" ht="30" customHeight="1" x14ac:dyDescent="0.2"/>
    <row r="5610" ht="30" customHeight="1" x14ac:dyDescent="0.2"/>
    <row r="5611" ht="30" customHeight="1" x14ac:dyDescent="0.2"/>
    <row r="5612" ht="30" customHeight="1" x14ac:dyDescent="0.2"/>
    <row r="5613" ht="30" customHeight="1" x14ac:dyDescent="0.2"/>
    <row r="5614" ht="30" customHeight="1" x14ac:dyDescent="0.2"/>
    <row r="5615" ht="30" customHeight="1" x14ac:dyDescent="0.2"/>
    <row r="5616" ht="30" customHeight="1" x14ac:dyDescent="0.2"/>
    <row r="5617" ht="30" customHeight="1" x14ac:dyDescent="0.2"/>
    <row r="5618" ht="30" customHeight="1" x14ac:dyDescent="0.2"/>
    <row r="5619" ht="30" customHeight="1" x14ac:dyDescent="0.2"/>
    <row r="5620" ht="30" customHeight="1" x14ac:dyDescent="0.2"/>
    <row r="5621" ht="30" customHeight="1" x14ac:dyDescent="0.2"/>
    <row r="5622" ht="30" customHeight="1" x14ac:dyDescent="0.2"/>
    <row r="5623" ht="30" customHeight="1" x14ac:dyDescent="0.2"/>
    <row r="5624" ht="30" customHeight="1" x14ac:dyDescent="0.2"/>
    <row r="5625" ht="30" customHeight="1" x14ac:dyDescent="0.2"/>
    <row r="5626" ht="30" customHeight="1" x14ac:dyDescent="0.2"/>
    <row r="5627" ht="30" customHeight="1" x14ac:dyDescent="0.2"/>
    <row r="5628" ht="30" customHeight="1" x14ac:dyDescent="0.2"/>
    <row r="5629" ht="30" customHeight="1" x14ac:dyDescent="0.2"/>
    <row r="5630" ht="30" customHeight="1" x14ac:dyDescent="0.2"/>
    <row r="5631" ht="30" customHeight="1" x14ac:dyDescent="0.2"/>
    <row r="5632" ht="30" customHeight="1" x14ac:dyDescent="0.2"/>
    <row r="5633" ht="30" customHeight="1" x14ac:dyDescent="0.2"/>
    <row r="5634" ht="30" customHeight="1" x14ac:dyDescent="0.2"/>
    <row r="5635" ht="30" customHeight="1" x14ac:dyDescent="0.2"/>
    <row r="5636" ht="30" customHeight="1" x14ac:dyDescent="0.2"/>
    <row r="5637" ht="30" customHeight="1" x14ac:dyDescent="0.2"/>
    <row r="5638" ht="30" customHeight="1" x14ac:dyDescent="0.2"/>
    <row r="5639" ht="30" customHeight="1" x14ac:dyDescent="0.2"/>
    <row r="5640" ht="30" customHeight="1" x14ac:dyDescent="0.2"/>
    <row r="5641" ht="30" customHeight="1" x14ac:dyDescent="0.2"/>
    <row r="5642" ht="30" customHeight="1" x14ac:dyDescent="0.2"/>
    <row r="5643" ht="30" customHeight="1" x14ac:dyDescent="0.2"/>
    <row r="5644" ht="30" customHeight="1" x14ac:dyDescent="0.2"/>
    <row r="5645" ht="30" customHeight="1" x14ac:dyDescent="0.2"/>
    <row r="5646" ht="30" customHeight="1" x14ac:dyDescent="0.2"/>
    <row r="5647" ht="30" customHeight="1" x14ac:dyDescent="0.2"/>
    <row r="5648" ht="30" customHeight="1" x14ac:dyDescent="0.2"/>
    <row r="5649" ht="30" customHeight="1" x14ac:dyDescent="0.2"/>
    <row r="5650" ht="30" customHeight="1" x14ac:dyDescent="0.2"/>
    <row r="5651" ht="30" customHeight="1" x14ac:dyDescent="0.2"/>
    <row r="5652" ht="30" customHeight="1" x14ac:dyDescent="0.2"/>
    <row r="5653" ht="30" customHeight="1" x14ac:dyDescent="0.2"/>
    <row r="5654" ht="30" customHeight="1" x14ac:dyDescent="0.2"/>
    <row r="5655" ht="30" customHeight="1" x14ac:dyDescent="0.2"/>
    <row r="5656" ht="30" customHeight="1" x14ac:dyDescent="0.2"/>
    <row r="5657" ht="30" customHeight="1" x14ac:dyDescent="0.2"/>
    <row r="5658" ht="30" customHeight="1" x14ac:dyDescent="0.2"/>
    <row r="5659" ht="30" customHeight="1" x14ac:dyDescent="0.2"/>
    <row r="5660" ht="30" customHeight="1" x14ac:dyDescent="0.2"/>
    <row r="5661" ht="30" customHeight="1" x14ac:dyDescent="0.2"/>
    <row r="5662" ht="30" customHeight="1" x14ac:dyDescent="0.2"/>
    <row r="5663" ht="30" customHeight="1" x14ac:dyDescent="0.2"/>
    <row r="5664" ht="30" customHeight="1" x14ac:dyDescent="0.2"/>
    <row r="5665" ht="30" customHeight="1" x14ac:dyDescent="0.2"/>
    <row r="5666" ht="30" customHeight="1" x14ac:dyDescent="0.2"/>
    <row r="5667" ht="30" customHeight="1" x14ac:dyDescent="0.2"/>
    <row r="5668" ht="30" customHeight="1" x14ac:dyDescent="0.2"/>
    <row r="5669" ht="30" customHeight="1" x14ac:dyDescent="0.2"/>
    <row r="5670" ht="30" customHeight="1" x14ac:dyDescent="0.2"/>
    <row r="5671" ht="30" customHeight="1" x14ac:dyDescent="0.2"/>
    <row r="5672" ht="30" customHeight="1" x14ac:dyDescent="0.2"/>
    <row r="5673" ht="30" customHeight="1" x14ac:dyDescent="0.2"/>
    <row r="5674" ht="30" customHeight="1" x14ac:dyDescent="0.2"/>
    <row r="5675" ht="30" customHeight="1" x14ac:dyDescent="0.2"/>
    <row r="5676" ht="30" customHeight="1" x14ac:dyDescent="0.2"/>
    <row r="5677" ht="30" customHeight="1" x14ac:dyDescent="0.2"/>
    <row r="5678" ht="30" customHeight="1" x14ac:dyDescent="0.2"/>
    <row r="5679" ht="30" customHeight="1" x14ac:dyDescent="0.2"/>
    <row r="5680" ht="30" customHeight="1" x14ac:dyDescent="0.2"/>
    <row r="5681" ht="30" customHeight="1" x14ac:dyDescent="0.2"/>
    <row r="5682" ht="30" customHeight="1" x14ac:dyDescent="0.2"/>
    <row r="5683" ht="30" customHeight="1" x14ac:dyDescent="0.2"/>
    <row r="5684" ht="30" customHeight="1" x14ac:dyDescent="0.2"/>
    <row r="5685" ht="30" customHeight="1" x14ac:dyDescent="0.2"/>
    <row r="5686" ht="30" customHeight="1" x14ac:dyDescent="0.2"/>
    <row r="5687" ht="30" customHeight="1" x14ac:dyDescent="0.2"/>
    <row r="5688" ht="30" customHeight="1" x14ac:dyDescent="0.2"/>
    <row r="5689" ht="30" customHeight="1" x14ac:dyDescent="0.2"/>
    <row r="5690" ht="30" customHeight="1" x14ac:dyDescent="0.2"/>
    <row r="5691" ht="30" customHeight="1" x14ac:dyDescent="0.2"/>
    <row r="5692" ht="30" customHeight="1" x14ac:dyDescent="0.2"/>
    <row r="5693" ht="30" customHeight="1" x14ac:dyDescent="0.2"/>
    <row r="5694" ht="30" customHeight="1" x14ac:dyDescent="0.2"/>
    <row r="5695" ht="30" customHeight="1" x14ac:dyDescent="0.2"/>
    <row r="5696" ht="30" customHeight="1" x14ac:dyDescent="0.2"/>
    <row r="5697" ht="30" customHeight="1" x14ac:dyDescent="0.2"/>
    <row r="5698" ht="30" customHeight="1" x14ac:dyDescent="0.2"/>
    <row r="5699" ht="30" customHeight="1" x14ac:dyDescent="0.2"/>
    <row r="5700" ht="30" customHeight="1" x14ac:dyDescent="0.2"/>
    <row r="5701" ht="30" customHeight="1" x14ac:dyDescent="0.2"/>
    <row r="5702" ht="30" customHeight="1" x14ac:dyDescent="0.2"/>
    <row r="5703" ht="30" customHeight="1" x14ac:dyDescent="0.2"/>
    <row r="5704" ht="30" customHeight="1" x14ac:dyDescent="0.2"/>
    <row r="5705" ht="30" customHeight="1" x14ac:dyDescent="0.2"/>
    <row r="5706" ht="30" customHeight="1" x14ac:dyDescent="0.2"/>
    <row r="5707" ht="30" customHeight="1" x14ac:dyDescent="0.2"/>
    <row r="5708" ht="30" customHeight="1" x14ac:dyDescent="0.2"/>
    <row r="5709" ht="30" customHeight="1" x14ac:dyDescent="0.2"/>
    <row r="5710" ht="30" customHeight="1" x14ac:dyDescent="0.2"/>
    <row r="5711" ht="30" customHeight="1" x14ac:dyDescent="0.2"/>
    <row r="5712" ht="30" customHeight="1" x14ac:dyDescent="0.2"/>
    <row r="5713" ht="30" customHeight="1" x14ac:dyDescent="0.2"/>
    <row r="5714" ht="30" customHeight="1" x14ac:dyDescent="0.2"/>
    <row r="5715" ht="30" customHeight="1" x14ac:dyDescent="0.2"/>
    <row r="5716" ht="30" customHeight="1" x14ac:dyDescent="0.2"/>
    <row r="5717" ht="30" customHeight="1" x14ac:dyDescent="0.2"/>
    <row r="5718" ht="30" customHeight="1" x14ac:dyDescent="0.2"/>
    <row r="5719" ht="30" customHeight="1" x14ac:dyDescent="0.2"/>
    <row r="5720" ht="30" customHeight="1" x14ac:dyDescent="0.2"/>
    <row r="5721" ht="30" customHeight="1" x14ac:dyDescent="0.2"/>
    <row r="5722" ht="30" customHeight="1" x14ac:dyDescent="0.2"/>
    <row r="5723" ht="30" customHeight="1" x14ac:dyDescent="0.2"/>
    <row r="5724" ht="30" customHeight="1" x14ac:dyDescent="0.2"/>
    <row r="5725" ht="30" customHeight="1" x14ac:dyDescent="0.2"/>
    <row r="5726" ht="30" customHeight="1" x14ac:dyDescent="0.2"/>
    <row r="5727" ht="30" customHeight="1" x14ac:dyDescent="0.2"/>
    <row r="5728" ht="30" customHeight="1" x14ac:dyDescent="0.2"/>
    <row r="5729" ht="30" customHeight="1" x14ac:dyDescent="0.2"/>
    <row r="5730" ht="30" customHeight="1" x14ac:dyDescent="0.2"/>
    <row r="5731" ht="30" customHeight="1" x14ac:dyDescent="0.2"/>
    <row r="5732" ht="30" customHeight="1" x14ac:dyDescent="0.2"/>
    <row r="5733" ht="30" customHeight="1" x14ac:dyDescent="0.2"/>
    <row r="5734" ht="30" customHeight="1" x14ac:dyDescent="0.2"/>
    <row r="5735" ht="30" customHeight="1" x14ac:dyDescent="0.2"/>
    <row r="5736" ht="30" customHeight="1" x14ac:dyDescent="0.2"/>
    <row r="5737" ht="30" customHeight="1" x14ac:dyDescent="0.2"/>
    <row r="5738" ht="30" customHeight="1" x14ac:dyDescent="0.2"/>
    <row r="5739" ht="30" customHeight="1" x14ac:dyDescent="0.2"/>
    <row r="5740" ht="30" customHeight="1" x14ac:dyDescent="0.2"/>
    <row r="5741" ht="30" customHeight="1" x14ac:dyDescent="0.2"/>
    <row r="5742" ht="30" customHeight="1" x14ac:dyDescent="0.2"/>
    <row r="5743" ht="30" customHeight="1" x14ac:dyDescent="0.2"/>
    <row r="5744" ht="30" customHeight="1" x14ac:dyDescent="0.2"/>
    <row r="5745" ht="30" customHeight="1" x14ac:dyDescent="0.2"/>
    <row r="5746" ht="30" customHeight="1" x14ac:dyDescent="0.2"/>
    <row r="5747" ht="30" customHeight="1" x14ac:dyDescent="0.2"/>
    <row r="5748" ht="30" customHeight="1" x14ac:dyDescent="0.2"/>
    <row r="5749" ht="30" customHeight="1" x14ac:dyDescent="0.2"/>
    <row r="5750" ht="30" customHeight="1" x14ac:dyDescent="0.2"/>
    <row r="5751" ht="30" customHeight="1" x14ac:dyDescent="0.2"/>
    <row r="5752" ht="30" customHeight="1" x14ac:dyDescent="0.2"/>
    <row r="5753" ht="30" customHeight="1" x14ac:dyDescent="0.2"/>
    <row r="5754" ht="30" customHeight="1" x14ac:dyDescent="0.2"/>
    <row r="5755" ht="30" customHeight="1" x14ac:dyDescent="0.2"/>
    <row r="5756" ht="30" customHeight="1" x14ac:dyDescent="0.2"/>
    <row r="5757" ht="30" customHeight="1" x14ac:dyDescent="0.2"/>
    <row r="5758" ht="30" customHeight="1" x14ac:dyDescent="0.2"/>
    <row r="5759" ht="30" customHeight="1" x14ac:dyDescent="0.2"/>
    <row r="5760" ht="30" customHeight="1" x14ac:dyDescent="0.2"/>
    <row r="5761" ht="30" customHeight="1" x14ac:dyDescent="0.2"/>
    <row r="5762" ht="30" customHeight="1" x14ac:dyDescent="0.2"/>
    <row r="5763" ht="30" customHeight="1" x14ac:dyDescent="0.2"/>
    <row r="5764" ht="30" customHeight="1" x14ac:dyDescent="0.2"/>
    <row r="5765" ht="30" customHeight="1" x14ac:dyDescent="0.2"/>
    <row r="5766" ht="30" customHeight="1" x14ac:dyDescent="0.2"/>
    <row r="5767" ht="30" customHeight="1" x14ac:dyDescent="0.2"/>
    <row r="5768" ht="30" customHeight="1" x14ac:dyDescent="0.2"/>
    <row r="5769" ht="30" customHeight="1" x14ac:dyDescent="0.2"/>
    <row r="5770" ht="30" customHeight="1" x14ac:dyDescent="0.2"/>
    <row r="5771" ht="30" customHeight="1" x14ac:dyDescent="0.2"/>
    <row r="5772" ht="30" customHeight="1" x14ac:dyDescent="0.2"/>
    <row r="5773" ht="30" customHeight="1" x14ac:dyDescent="0.2"/>
    <row r="5774" ht="30" customHeight="1" x14ac:dyDescent="0.2"/>
    <row r="5775" ht="30" customHeight="1" x14ac:dyDescent="0.2"/>
    <row r="5776" ht="30" customHeight="1" x14ac:dyDescent="0.2"/>
    <row r="5777" ht="30" customHeight="1" x14ac:dyDescent="0.2"/>
    <row r="5778" ht="30" customHeight="1" x14ac:dyDescent="0.2"/>
    <row r="5779" ht="30" customHeight="1" x14ac:dyDescent="0.2"/>
    <row r="5780" ht="30" customHeight="1" x14ac:dyDescent="0.2"/>
    <row r="5781" ht="30" customHeight="1" x14ac:dyDescent="0.2"/>
    <row r="5782" ht="30" customHeight="1" x14ac:dyDescent="0.2"/>
    <row r="5783" ht="30" customHeight="1" x14ac:dyDescent="0.2"/>
    <row r="5784" ht="30" customHeight="1" x14ac:dyDescent="0.2"/>
    <row r="5785" ht="30" customHeight="1" x14ac:dyDescent="0.2"/>
    <row r="5786" ht="30" customHeight="1" x14ac:dyDescent="0.2"/>
    <row r="5787" ht="30" customHeight="1" x14ac:dyDescent="0.2"/>
    <row r="5788" ht="30" customHeight="1" x14ac:dyDescent="0.2"/>
    <row r="5789" ht="30" customHeight="1" x14ac:dyDescent="0.2"/>
    <row r="5790" ht="30" customHeight="1" x14ac:dyDescent="0.2"/>
    <row r="5791" ht="30" customHeight="1" x14ac:dyDescent="0.2"/>
    <row r="5792" ht="30" customHeight="1" x14ac:dyDescent="0.2"/>
    <row r="5793" ht="30" customHeight="1" x14ac:dyDescent="0.2"/>
    <row r="5794" ht="30" customHeight="1" x14ac:dyDescent="0.2"/>
    <row r="5795" ht="30" customHeight="1" x14ac:dyDescent="0.2"/>
    <row r="5796" ht="30" customHeight="1" x14ac:dyDescent="0.2"/>
    <row r="5797" ht="30" customHeight="1" x14ac:dyDescent="0.2"/>
    <row r="5798" ht="30" customHeight="1" x14ac:dyDescent="0.2"/>
    <row r="5799" ht="30" customHeight="1" x14ac:dyDescent="0.2"/>
    <row r="5800" ht="30" customHeight="1" x14ac:dyDescent="0.2"/>
    <row r="5801" ht="30" customHeight="1" x14ac:dyDescent="0.2"/>
    <row r="5802" ht="30" customHeight="1" x14ac:dyDescent="0.2"/>
    <row r="5803" ht="30" customHeight="1" x14ac:dyDescent="0.2"/>
    <row r="5804" ht="30" customHeight="1" x14ac:dyDescent="0.2"/>
    <row r="5805" ht="30" customHeight="1" x14ac:dyDescent="0.2"/>
    <row r="5806" ht="30" customHeight="1" x14ac:dyDescent="0.2"/>
    <row r="5807" ht="30" customHeight="1" x14ac:dyDescent="0.2"/>
    <row r="5808" ht="30" customHeight="1" x14ac:dyDescent="0.2"/>
    <row r="5809" ht="30" customHeight="1" x14ac:dyDescent="0.2"/>
    <row r="5810" ht="30" customHeight="1" x14ac:dyDescent="0.2"/>
    <row r="5811" ht="30" customHeight="1" x14ac:dyDescent="0.2"/>
    <row r="5812" ht="30" customHeight="1" x14ac:dyDescent="0.2"/>
    <row r="5813" ht="30" customHeight="1" x14ac:dyDescent="0.2"/>
    <row r="5814" ht="30" customHeight="1" x14ac:dyDescent="0.2"/>
    <row r="5815" ht="30" customHeight="1" x14ac:dyDescent="0.2"/>
    <row r="5816" ht="30" customHeight="1" x14ac:dyDescent="0.2"/>
    <row r="5817" ht="30" customHeight="1" x14ac:dyDescent="0.2"/>
    <row r="5818" ht="30" customHeight="1" x14ac:dyDescent="0.2"/>
    <row r="5819" ht="30" customHeight="1" x14ac:dyDescent="0.2"/>
    <row r="5820" ht="30" customHeight="1" x14ac:dyDescent="0.2"/>
    <row r="5821" ht="30" customHeight="1" x14ac:dyDescent="0.2"/>
    <row r="5822" ht="30" customHeight="1" x14ac:dyDescent="0.2"/>
    <row r="5823" ht="30" customHeight="1" x14ac:dyDescent="0.2"/>
    <row r="5824" ht="30" customHeight="1" x14ac:dyDescent="0.2"/>
    <row r="5825" ht="30" customHeight="1" x14ac:dyDescent="0.2"/>
    <row r="5826" ht="30" customHeight="1" x14ac:dyDescent="0.2"/>
    <row r="5827" ht="30" customHeight="1" x14ac:dyDescent="0.2"/>
    <row r="5828" ht="30" customHeight="1" x14ac:dyDescent="0.2"/>
    <row r="5829" ht="30" customHeight="1" x14ac:dyDescent="0.2"/>
    <row r="5830" ht="30" customHeight="1" x14ac:dyDescent="0.2"/>
    <row r="5831" ht="30" customHeight="1" x14ac:dyDescent="0.2"/>
    <row r="5832" ht="30" customHeight="1" x14ac:dyDescent="0.2"/>
    <row r="5833" ht="30" customHeight="1" x14ac:dyDescent="0.2"/>
    <row r="5834" ht="30" customHeight="1" x14ac:dyDescent="0.2"/>
    <row r="5835" ht="30" customHeight="1" x14ac:dyDescent="0.2"/>
    <row r="5836" ht="30" customHeight="1" x14ac:dyDescent="0.2"/>
    <row r="5837" ht="30" customHeight="1" x14ac:dyDescent="0.2"/>
    <row r="5838" ht="30" customHeight="1" x14ac:dyDescent="0.2"/>
    <row r="5839" ht="30" customHeight="1" x14ac:dyDescent="0.2"/>
    <row r="5840" ht="30" customHeight="1" x14ac:dyDescent="0.2"/>
    <row r="5841" ht="30" customHeight="1" x14ac:dyDescent="0.2"/>
    <row r="5842" ht="30" customHeight="1" x14ac:dyDescent="0.2"/>
    <row r="5843" ht="30" customHeight="1" x14ac:dyDescent="0.2"/>
    <row r="5844" ht="30" customHeight="1" x14ac:dyDescent="0.2"/>
    <row r="5845" ht="30" customHeight="1" x14ac:dyDescent="0.2"/>
    <row r="5846" ht="30" customHeight="1" x14ac:dyDescent="0.2"/>
    <row r="5847" ht="30" customHeight="1" x14ac:dyDescent="0.2"/>
    <row r="5848" ht="30" customHeight="1" x14ac:dyDescent="0.2"/>
    <row r="5849" ht="30" customHeight="1" x14ac:dyDescent="0.2"/>
    <row r="5850" ht="30" customHeight="1" x14ac:dyDescent="0.2"/>
    <row r="5851" ht="30" customHeight="1" x14ac:dyDescent="0.2"/>
    <row r="5852" ht="30" customHeight="1" x14ac:dyDescent="0.2"/>
    <row r="5853" ht="30" customHeight="1" x14ac:dyDescent="0.2"/>
    <row r="5854" ht="30" customHeight="1" x14ac:dyDescent="0.2"/>
    <row r="5855" ht="30" customHeight="1" x14ac:dyDescent="0.2"/>
    <row r="5856" ht="30" customHeight="1" x14ac:dyDescent="0.2"/>
    <row r="5857" ht="30" customHeight="1" x14ac:dyDescent="0.2"/>
    <row r="5858" ht="30" customHeight="1" x14ac:dyDescent="0.2"/>
    <row r="5859" ht="30" customHeight="1" x14ac:dyDescent="0.2"/>
    <row r="5860" ht="30" customHeight="1" x14ac:dyDescent="0.2"/>
    <row r="5861" ht="30" customHeight="1" x14ac:dyDescent="0.2"/>
    <row r="5862" ht="30" customHeight="1" x14ac:dyDescent="0.2"/>
    <row r="5863" ht="30" customHeight="1" x14ac:dyDescent="0.2"/>
    <row r="5864" ht="30" customHeight="1" x14ac:dyDescent="0.2"/>
    <row r="5865" ht="30" customHeight="1" x14ac:dyDescent="0.2"/>
    <row r="5866" ht="30" customHeight="1" x14ac:dyDescent="0.2"/>
    <row r="5867" ht="30" customHeight="1" x14ac:dyDescent="0.2"/>
    <row r="5868" ht="30" customHeight="1" x14ac:dyDescent="0.2"/>
    <row r="5869" ht="30" customHeight="1" x14ac:dyDescent="0.2"/>
    <row r="5870" ht="30" customHeight="1" x14ac:dyDescent="0.2"/>
    <row r="5871" ht="30" customHeight="1" x14ac:dyDescent="0.2"/>
    <row r="5872" ht="30" customHeight="1" x14ac:dyDescent="0.2"/>
    <row r="5873" ht="30" customHeight="1" x14ac:dyDescent="0.2"/>
    <row r="5874" ht="30" customHeight="1" x14ac:dyDescent="0.2"/>
    <row r="5875" ht="30" customHeight="1" x14ac:dyDescent="0.2"/>
    <row r="5876" ht="30" customHeight="1" x14ac:dyDescent="0.2"/>
    <row r="5877" ht="30" customHeight="1" x14ac:dyDescent="0.2"/>
    <row r="5878" ht="30" customHeight="1" x14ac:dyDescent="0.2"/>
    <row r="5879" ht="30" customHeight="1" x14ac:dyDescent="0.2"/>
    <row r="5880" ht="30" customHeight="1" x14ac:dyDescent="0.2"/>
    <row r="5881" ht="30" customHeight="1" x14ac:dyDescent="0.2"/>
    <row r="5882" ht="30" customHeight="1" x14ac:dyDescent="0.2"/>
    <row r="5883" ht="30" customHeight="1" x14ac:dyDescent="0.2"/>
    <row r="5884" ht="30" customHeight="1" x14ac:dyDescent="0.2"/>
    <row r="5885" ht="30" customHeight="1" x14ac:dyDescent="0.2"/>
    <row r="5886" ht="30" customHeight="1" x14ac:dyDescent="0.2"/>
    <row r="5887" ht="30" customHeight="1" x14ac:dyDescent="0.2"/>
    <row r="5888" ht="30" customHeight="1" x14ac:dyDescent="0.2"/>
    <row r="5889" ht="30" customHeight="1" x14ac:dyDescent="0.2"/>
    <row r="5890" ht="30" customHeight="1" x14ac:dyDescent="0.2"/>
    <row r="5891" ht="30" customHeight="1" x14ac:dyDescent="0.2"/>
    <row r="5892" ht="30" customHeight="1" x14ac:dyDescent="0.2"/>
    <row r="5893" ht="30" customHeight="1" x14ac:dyDescent="0.2"/>
    <row r="5894" ht="30" customHeight="1" x14ac:dyDescent="0.2"/>
    <row r="5895" ht="30" customHeight="1" x14ac:dyDescent="0.2"/>
    <row r="5896" ht="30" customHeight="1" x14ac:dyDescent="0.2"/>
    <row r="5897" ht="30" customHeight="1" x14ac:dyDescent="0.2"/>
    <row r="5898" ht="30" customHeight="1" x14ac:dyDescent="0.2"/>
    <row r="5899" ht="30" customHeight="1" x14ac:dyDescent="0.2"/>
    <row r="5900" ht="30" customHeight="1" x14ac:dyDescent="0.2"/>
    <row r="5901" ht="30" customHeight="1" x14ac:dyDescent="0.2"/>
    <row r="5902" ht="30" customHeight="1" x14ac:dyDescent="0.2"/>
    <row r="5903" ht="30" customHeight="1" x14ac:dyDescent="0.2"/>
    <row r="5904" ht="30" customHeight="1" x14ac:dyDescent="0.2"/>
    <row r="5905" ht="30" customHeight="1" x14ac:dyDescent="0.2"/>
    <row r="5906" ht="30" customHeight="1" x14ac:dyDescent="0.2"/>
    <row r="5907" ht="30" customHeight="1" x14ac:dyDescent="0.2"/>
    <row r="5908" ht="30" customHeight="1" x14ac:dyDescent="0.2"/>
    <row r="5909" ht="30" customHeight="1" x14ac:dyDescent="0.2"/>
    <row r="5910" ht="30" customHeight="1" x14ac:dyDescent="0.2"/>
    <row r="5911" ht="30" customHeight="1" x14ac:dyDescent="0.2"/>
    <row r="5912" ht="30" customHeight="1" x14ac:dyDescent="0.2"/>
    <row r="5913" ht="30" customHeight="1" x14ac:dyDescent="0.2"/>
    <row r="5914" ht="30" customHeight="1" x14ac:dyDescent="0.2"/>
    <row r="5915" ht="30" customHeight="1" x14ac:dyDescent="0.2"/>
    <row r="5916" ht="30" customHeight="1" x14ac:dyDescent="0.2"/>
    <row r="5917" ht="30" customHeight="1" x14ac:dyDescent="0.2"/>
    <row r="5918" ht="30" customHeight="1" x14ac:dyDescent="0.2"/>
    <row r="5919" ht="30" customHeight="1" x14ac:dyDescent="0.2"/>
    <row r="5920" ht="30" customHeight="1" x14ac:dyDescent="0.2"/>
    <row r="5921" ht="30" customHeight="1" x14ac:dyDescent="0.2"/>
    <row r="5922" ht="30" customHeight="1" x14ac:dyDescent="0.2"/>
    <row r="5923" ht="30" customHeight="1" x14ac:dyDescent="0.2"/>
    <row r="5924" ht="30" customHeight="1" x14ac:dyDescent="0.2"/>
    <row r="5925" ht="30" customHeight="1" x14ac:dyDescent="0.2"/>
    <row r="5926" ht="30" customHeight="1" x14ac:dyDescent="0.2"/>
    <row r="5927" ht="30" customHeight="1" x14ac:dyDescent="0.2"/>
    <row r="5928" ht="30" customHeight="1" x14ac:dyDescent="0.2"/>
    <row r="5929" ht="30" customHeight="1" x14ac:dyDescent="0.2"/>
    <row r="5930" ht="30" customHeight="1" x14ac:dyDescent="0.2"/>
    <row r="5931" ht="30" customHeight="1" x14ac:dyDescent="0.2"/>
    <row r="5932" ht="30" customHeight="1" x14ac:dyDescent="0.2"/>
    <row r="5933" ht="30" customHeight="1" x14ac:dyDescent="0.2"/>
    <row r="5934" ht="30" customHeight="1" x14ac:dyDescent="0.2"/>
    <row r="5935" ht="30" customHeight="1" x14ac:dyDescent="0.2"/>
    <row r="5936" ht="30" customHeight="1" x14ac:dyDescent="0.2"/>
    <row r="5937" ht="30" customHeight="1" x14ac:dyDescent="0.2"/>
    <row r="5938" ht="30" customHeight="1" x14ac:dyDescent="0.2"/>
    <row r="5939" ht="30" customHeight="1" x14ac:dyDescent="0.2"/>
    <row r="5940" ht="30" customHeight="1" x14ac:dyDescent="0.2"/>
    <row r="5941" ht="30" customHeight="1" x14ac:dyDescent="0.2"/>
    <row r="5942" ht="30" customHeight="1" x14ac:dyDescent="0.2"/>
    <row r="5943" ht="30" customHeight="1" x14ac:dyDescent="0.2"/>
    <row r="5944" ht="30" customHeight="1" x14ac:dyDescent="0.2"/>
    <row r="5945" ht="30" customHeight="1" x14ac:dyDescent="0.2"/>
    <row r="5946" ht="30" customHeight="1" x14ac:dyDescent="0.2"/>
    <row r="5947" ht="30" customHeight="1" x14ac:dyDescent="0.2"/>
    <row r="5948" ht="30" customHeight="1" x14ac:dyDescent="0.2"/>
    <row r="5949" ht="30" customHeight="1" x14ac:dyDescent="0.2"/>
    <row r="5950" ht="30" customHeight="1" x14ac:dyDescent="0.2"/>
    <row r="5951" ht="30" customHeight="1" x14ac:dyDescent="0.2"/>
    <row r="5952" ht="30" customHeight="1" x14ac:dyDescent="0.2"/>
    <row r="5953" ht="30" customHeight="1" x14ac:dyDescent="0.2"/>
    <row r="5954" ht="30" customHeight="1" x14ac:dyDescent="0.2"/>
    <row r="5955" ht="30" customHeight="1" x14ac:dyDescent="0.2"/>
    <row r="5956" ht="30" customHeight="1" x14ac:dyDescent="0.2"/>
    <row r="5957" ht="30" customHeight="1" x14ac:dyDescent="0.2"/>
    <row r="5958" ht="30" customHeight="1" x14ac:dyDescent="0.2"/>
    <row r="5959" ht="30" customHeight="1" x14ac:dyDescent="0.2"/>
    <row r="5960" ht="30" customHeight="1" x14ac:dyDescent="0.2"/>
    <row r="5961" ht="30" customHeight="1" x14ac:dyDescent="0.2"/>
    <row r="5962" ht="30" customHeight="1" x14ac:dyDescent="0.2"/>
    <row r="5963" ht="30" customHeight="1" x14ac:dyDescent="0.2"/>
    <row r="5964" ht="30" customHeight="1" x14ac:dyDescent="0.2"/>
    <row r="5965" ht="30" customHeight="1" x14ac:dyDescent="0.2"/>
    <row r="5966" ht="30" customHeight="1" x14ac:dyDescent="0.2"/>
    <row r="5967" ht="30" customHeight="1" x14ac:dyDescent="0.2"/>
    <row r="5968" ht="30" customHeight="1" x14ac:dyDescent="0.2"/>
    <row r="5969" ht="30" customHeight="1" x14ac:dyDescent="0.2"/>
    <row r="5970" ht="30" customHeight="1" x14ac:dyDescent="0.2"/>
    <row r="5971" ht="30" customHeight="1" x14ac:dyDescent="0.2"/>
    <row r="5972" ht="30" customHeight="1" x14ac:dyDescent="0.2"/>
    <row r="5973" ht="30" customHeight="1" x14ac:dyDescent="0.2"/>
    <row r="5974" ht="30" customHeight="1" x14ac:dyDescent="0.2"/>
    <row r="5975" ht="30" customHeight="1" x14ac:dyDescent="0.2"/>
    <row r="5976" ht="30" customHeight="1" x14ac:dyDescent="0.2"/>
    <row r="5977" ht="30" customHeight="1" x14ac:dyDescent="0.2"/>
    <row r="5978" ht="30" customHeight="1" x14ac:dyDescent="0.2"/>
    <row r="5979" ht="30" customHeight="1" x14ac:dyDescent="0.2"/>
    <row r="5980" ht="30" customHeight="1" x14ac:dyDescent="0.2"/>
    <row r="5981" ht="30" customHeight="1" x14ac:dyDescent="0.2"/>
    <row r="5982" ht="30" customHeight="1" x14ac:dyDescent="0.2"/>
    <row r="5983" ht="30" customHeight="1" x14ac:dyDescent="0.2"/>
    <row r="5984" ht="30" customHeight="1" x14ac:dyDescent="0.2"/>
    <row r="5985" ht="30" customHeight="1" x14ac:dyDescent="0.2"/>
    <row r="5986" ht="30" customHeight="1" x14ac:dyDescent="0.2"/>
    <row r="5987" ht="30" customHeight="1" x14ac:dyDescent="0.2"/>
    <row r="5988" ht="30" customHeight="1" x14ac:dyDescent="0.2"/>
    <row r="5989" ht="30" customHeight="1" x14ac:dyDescent="0.2"/>
    <row r="5990" ht="30" customHeight="1" x14ac:dyDescent="0.2"/>
    <row r="5991" ht="30" customHeight="1" x14ac:dyDescent="0.2"/>
    <row r="5992" ht="30" customHeight="1" x14ac:dyDescent="0.2"/>
    <row r="5993" ht="30" customHeight="1" x14ac:dyDescent="0.2"/>
    <row r="5994" ht="30" customHeight="1" x14ac:dyDescent="0.2"/>
    <row r="5995" ht="30" customHeight="1" x14ac:dyDescent="0.2"/>
    <row r="5996" ht="30" customHeight="1" x14ac:dyDescent="0.2"/>
    <row r="5997" ht="30" customHeight="1" x14ac:dyDescent="0.2"/>
    <row r="5998" ht="30" customHeight="1" x14ac:dyDescent="0.2"/>
    <row r="5999" ht="30" customHeight="1" x14ac:dyDescent="0.2"/>
    <row r="6000" ht="30" customHeight="1" x14ac:dyDescent="0.2"/>
    <row r="6001" ht="30" customHeight="1" x14ac:dyDescent="0.2"/>
    <row r="6002" ht="30" customHeight="1" x14ac:dyDescent="0.2"/>
    <row r="6003" ht="30" customHeight="1" x14ac:dyDescent="0.2"/>
    <row r="6004" ht="30" customHeight="1" x14ac:dyDescent="0.2"/>
    <row r="6005" ht="30" customHeight="1" x14ac:dyDescent="0.2"/>
    <row r="6006" ht="30" customHeight="1" x14ac:dyDescent="0.2"/>
    <row r="6007" ht="30" customHeight="1" x14ac:dyDescent="0.2"/>
    <row r="6008" ht="30" customHeight="1" x14ac:dyDescent="0.2"/>
    <row r="6009" ht="30" customHeight="1" x14ac:dyDescent="0.2"/>
    <row r="6010" ht="30" customHeight="1" x14ac:dyDescent="0.2"/>
    <row r="6011" ht="30" customHeight="1" x14ac:dyDescent="0.2"/>
    <row r="6012" ht="30" customHeight="1" x14ac:dyDescent="0.2"/>
    <row r="6013" ht="30" customHeight="1" x14ac:dyDescent="0.2"/>
    <row r="6014" ht="30" customHeight="1" x14ac:dyDescent="0.2"/>
    <row r="6015" ht="30" customHeight="1" x14ac:dyDescent="0.2"/>
    <row r="6016" ht="30" customHeight="1" x14ac:dyDescent="0.2"/>
    <row r="6017" ht="30" customHeight="1" x14ac:dyDescent="0.2"/>
    <row r="6018" ht="30" customHeight="1" x14ac:dyDescent="0.2"/>
    <row r="6019" ht="30" customHeight="1" x14ac:dyDescent="0.2"/>
    <row r="6020" ht="30" customHeight="1" x14ac:dyDescent="0.2"/>
    <row r="6021" ht="30" customHeight="1" x14ac:dyDescent="0.2"/>
    <row r="6022" ht="30" customHeight="1" x14ac:dyDescent="0.2"/>
    <row r="6023" ht="30" customHeight="1" x14ac:dyDescent="0.2"/>
    <row r="6024" ht="30" customHeight="1" x14ac:dyDescent="0.2"/>
    <row r="6025" ht="30" customHeight="1" x14ac:dyDescent="0.2"/>
    <row r="6026" ht="30" customHeight="1" x14ac:dyDescent="0.2"/>
    <row r="6027" ht="30" customHeight="1" x14ac:dyDescent="0.2"/>
    <row r="6028" ht="30" customHeight="1" x14ac:dyDescent="0.2"/>
    <row r="6029" ht="30" customHeight="1" x14ac:dyDescent="0.2"/>
    <row r="6030" ht="30" customHeight="1" x14ac:dyDescent="0.2"/>
    <row r="6031" ht="30" customHeight="1" x14ac:dyDescent="0.2"/>
    <row r="6032" ht="30" customHeight="1" x14ac:dyDescent="0.2"/>
    <row r="6033" ht="30" customHeight="1" x14ac:dyDescent="0.2"/>
    <row r="6034" ht="30" customHeight="1" x14ac:dyDescent="0.2"/>
    <row r="6035" ht="30" customHeight="1" x14ac:dyDescent="0.2"/>
    <row r="6036" ht="30" customHeight="1" x14ac:dyDescent="0.2"/>
    <row r="6037" ht="30" customHeight="1" x14ac:dyDescent="0.2"/>
    <row r="6038" ht="30" customHeight="1" x14ac:dyDescent="0.2"/>
    <row r="6039" ht="30" customHeight="1" x14ac:dyDescent="0.2"/>
    <row r="6040" ht="30" customHeight="1" x14ac:dyDescent="0.2"/>
    <row r="6041" ht="30" customHeight="1" x14ac:dyDescent="0.2"/>
    <row r="6042" ht="30" customHeight="1" x14ac:dyDescent="0.2"/>
    <row r="6043" ht="30" customHeight="1" x14ac:dyDescent="0.2"/>
    <row r="6044" ht="30" customHeight="1" x14ac:dyDescent="0.2"/>
    <row r="6045" ht="30" customHeight="1" x14ac:dyDescent="0.2"/>
    <row r="6046" ht="30" customHeight="1" x14ac:dyDescent="0.2"/>
    <row r="6047" ht="30" customHeight="1" x14ac:dyDescent="0.2"/>
    <row r="6048" ht="30" customHeight="1" x14ac:dyDescent="0.2"/>
    <row r="6049" ht="30" customHeight="1" x14ac:dyDescent="0.2"/>
    <row r="6050" ht="30" customHeight="1" x14ac:dyDescent="0.2"/>
    <row r="6051" ht="30" customHeight="1" x14ac:dyDescent="0.2"/>
    <row r="6052" ht="30" customHeight="1" x14ac:dyDescent="0.2"/>
    <row r="6053" ht="30" customHeight="1" x14ac:dyDescent="0.2"/>
    <row r="6054" ht="30" customHeight="1" x14ac:dyDescent="0.2"/>
    <row r="6055" ht="30" customHeight="1" x14ac:dyDescent="0.2"/>
    <row r="6056" ht="30" customHeight="1" x14ac:dyDescent="0.2"/>
    <row r="6057" ht="30" customHeight="1" x14ac:dyDescent="0.2"/>
    <row r="6058" ht="30" customHeight="1" x14ac:dyDescent="0.2"/>
    <row r="6059" ht="30" customHeight="1" x14ac:dyDescent="0.2"/>
    <row r="6060" ht="30" customHeight="1" x14ac:dyDescent="0.2"/>
    <row r="6061" ht="30" customHeight="1" x14ac:dyDescent="0.2"/>
    <row r="6062" ht="30" customHeight="1" x14ac:dyDescent="0.2"/>
    <row r="6063" ht="30" customHeight="1" x14ac:dyDescent="0.2"/>
    <row r="6064" ht="30" customHeight="1" x14ac:dyDescent="0.2"/>
    <row r="6065" ht="30" customHeight="1" x14ac:dyDescent="0.2"/>
    <row r="6066" ht="30" customHeight="1" x14ac:dyDescent="0.2"/>
    <row r="6067" ht="30" customHeight="1" x14ac:dyDescent="0.2"/>
    <row r="6068" ht="30" customHeight="1" x14ac:dyDescent="0.2"/>
    <row r="6069" ht="30" customHeight="1" x14ac:dyDescent="0.2"/>
    <row r="6070" ht="30" customHeight="1" x14ac:dyDescent="0.2"/>
    <row r="6071" ht="30" customHeight="1" x14ac:dyDescent="0.2"/>
    <row r="6072" ht="30" customHeight="1" x14ac:dyDescent="0.2"/>
    <row r="6073" ht="30" customHeight="1" x14ac:dyDescent="0.2"/>
    <row r="6074" ht="30" customHeight="1" x14ac:dyDescent="0.2"/>
    <row r="6075" ht="30" customHeight="1" x14ac:dyDescent="0.2"/>
    <row r="6076" ht="30" customHeight="1" x14ac:dyDescent="0.2"/>
    <row r="6077" ht="30" customHeight="1" x14ac:dyDescent="0.2"/>
    <row r="6078" ht="30" customHeight="1" x14ac:dyDescent="0.2"/>
    <row r="6079" ht="30" customHeight="1" x14ac:dyDescent="0.2"/>
    <row r="6080" ht="30" customHeight="1" x14ac:dyDescent="0.2"/>
    <row r="6081" ht="30" customHeight="1" x14ac:dyDescent="0.2"/>
    <row r="6082" ht="30" customHeight="1" x14ac:dyDescent="0.2"/>
    <row r="6083" ht="30" customHeight="1" x14ac:dyDescent="0.2"/>
    <row r="6084" ht="30" customHeight="1" x14ac:dyDescent="0.2"/>
    <row r="6085" ht="30" customHeight="1" x14ac:dyDescent="0.2"/>
    <row r="6086" ht="30" customHeight="1" x14ac:dyDescent="0.2"/>
    <row r="6087" ht="30" customHeight="1" x14ac:dyDescent="0.2"/>
    <row r="6088" ht="30" customHeight="1" x14ac:dyDescent="0.2"/>
    <row r="6089" ht="30" customHeight="1" x14ac:dyDescent="0.2"/>
    <row r="6090" ht="30" customHeight="1" x14ac:dyDescent="0.2"/>
    <row r="6091" ht="30" customHeight="1" x14ac:dyDescent="0.2"/>
    <row r="6092" ht="30" customHeight="1" x14ac:dyDescent="0.2"/>
    <row r="6093" ht="30" customHeight="1" x14ac:dyDescent="0.2"/>
    <row r="6094" ht="30" customHeight="1" x14ac:dyDescent="0.2"/>
    <row r="6095" ht="30" customHeight="1" x14ac:dyDescent="0.2"/>
    <row r="6096" ht="30" customHeight="1" x14ac:dyDescent="0.2"/>
    <row r="6097" ht="30" customHeight="1" x14ac:dyDescent="0.2"/>
    <row r="6098" ht="30" customHeight="1" x14ac:dyDescent="0.2"/>
    <row r="6099" ht="30" customHeight="1" x14ac:dyDescent="0.2"/>
    <row r="6100" ht="30" customHeight="1" x14ac:dyDescent="0.2"/>
    <row r="6101" ht="30" customHeight="1" x14ac:dyDescent="0.2"/>
    <row r="6102" ht="30" customHeight="1" x14ac:dyDescent="0.2"/>
    <row r="6103" ht="30" customHeight="1" x14ac:dyDescent="0.2"/>
    <row r="6104" ht="30" customHeight="1" x14ac:dyDescent="0.2"/>
    <row r="6105" ht="30" customHeight="1" x14ac:dyDescent="0.2"/>
    <row r="6106" ht="30" customHeight="1" x14ac:dyDescent="0.2"/>
    <row r="6107" ht="30" customHeight="1" x14ac:dyDescent="0.2"/>
    <row r="6108" ht="30" customHeight="1" x14ac:dyDescent="0.2"/>
    <row r="6109" ht="30" customHeight="1" x14ac:dyDescent="0.2"/>
    <row r="6110" ht="30" customHeight="1" x14ac:dyDescent="0.2"/>
    <row r="6111" ht="30" customHeight="1" x14ac:dyDescent="0.2"/>
    <row r="6112" ht="30" customHeight="1" x14ac:dyDescent="0.2"/>
    <row r="6113" ht="30" customHeight="1" x14ac:dyDescent="0.2"/>
    <row r="6114" ht="30" customHeight="1" x14ac:dyDescent="0.2"/>
    <row r="6115" ht="30" customHeight="1" x14ac:dyDescent="0.2"/>
    <row r="6116" ht="30" customHeight="1" x14ac:dyDescent="0.2"/>
    <row r="6117" ht="30" customHeight="1" x14ac:dyDescent="0.2"/>
    <row r="6118" ht="30" customHeight="1" x14ac:dyDescent="0.2"/>
    <row r="6119" ht="30" customHeight="1" x14ac:dyDescent="0.2"/>
    <row r="6120" ht="30" customHeight="1" x14ac:dyDescent="0.2"/>
    <row r="6121" ht="30" customHeight="1" x14ac:dyDescent="0.2"/>
    <row r="6122" ht="30" customHeight="1" x14ac:dyDescent="0.2"/>
    <row r="6123" ht="30" customHeight="1" x14ac:dyDescent="0.2"/>
    <row r="6124" ht="30" customHeight="1" x14ac:dyDescent="0.2"/>
    <row r="6125" ht="30" customHeight="1" x14ac:dyDescent="0.2"/>
    <row r="6126" ht="30" customHeight="1" x14ac:dyDescent="0.2"/>
    <row r="6127" ht="30" customHeight="1" x14ac:dyDescent="0.2"/>
    <row r="6128" ht="30" customHeight="1" x14ac:dyDescent="0.2"/>
    <row r="6129" ht="30" customHeight="1" x14ac:dyDescent="0.2"/>
    <row r="6130" ht="30" customHeight="1" x14ac:dyDescent="0.2"/>
    <row r="6131" ht="30" customHeight="1" x14ac:dyDescent="0.2"/>
    <row r="6132" ht="30" customHeight="1" x14ac:dyDescent="0.2"/>
    <row r="6133" ht="30" customHeight="1" x14ac:dyDescent="0.2"/>
    <row r="6134" ht="30" customHeight="1" x14ac:dyDescent="0.2"/>
    <row r="6135" ht="30" customHeight="1" x14ac:dyDescent="0.2"/>
    <row r="6136" ht="30" customHeight="1" x14ac:dyDescent="0.2"/>
    <row r="6137" ht="30" customHeight="1" x14ac:dyDescent="0.2"/>
    <row r="6138" ht="30" customHeight="1" x14ac:dyDescent="0.2"/>
    <row r="6139" ht="30" customHeight="1" x14ac:dyDescent="0.2"/>
    <row r="6140" ht="30" customHeight="1" x14ac:dyDescent="0.2"/>
    <row r="6141" ht="30" customHeight="1" x14ac:dyDescent="0.2"/>
    <row r="6142" ht="30" customHeight="1" x14ac:dyDescent="0.2"/>
    <row r="6143" ht="30" customHeight="1" x14ac:dyDescent="0.2"/>
    <row r="6144" ht="30" customHeight="1" x14ac:dyDescent="0.2"/>
    <row r="6145" ht="30" customHeight="1" x14ac:dyDescent="0.2"/>
    <row r="6146" ht="30" customHeight="1" x14ac:dyDescent="0.2"/>
    <row r="6147" ht="30" customHeight="1" x14ac:dyDescent="0.2"/>
    <row r="6148" ht="30" customHeight="1" x14ac:dyDescent="0.2"/>
    <row r="6149" ht="30" customHeight="1" x14ac:dyDescent="0.2"/>
    <row r="6150" ht="30" customHeight="1" x14ac:dyDescent="0.2"/>
    <row r="6151" ht="30" customHeight="1" x14ac:dyDescent="0.2"/>
    <row r="6152" ht="30" customHeight="1" x14ac:dyDescent="0.2"/>
    <row r="6153" ht="30" customHeight="1" x14ac:dyDescent="0.2"/>
    <row r="6154" ht="30" customHeight="1" x14ac:dyDescent="0.2"/>
    <row r="6155" ht="30" customHeight="1" x14ac:dyDescent="0.2"/>
    <row r="6156" ht="30" customHeight="1" x14ac:dyDescent="0.2"/>
    <row r="6157" ht="30" customHeight="1" x14ac:dyDescent="0.2"/>
    <row r="6158" ht="30" customHeight="1" x14ac:dyDescent="0.2"/>
    <row r="6159" ht="30" customHeight="1" x14ac:dyDescent="0.2"/>
    <row r="6160" ht="30" customHeight="1" x14ac:dyDescent="0.2"/>
    <row r="6161" ht="30" customHeight="1" x14ac:dyDescent="0.2"/>
    <row r="6162" ht="30" customHeight="1" x14ac:dyDescent="0.2"/>
    <row r="6163" ht="30" customHeight="1" x14ac:dyDescent="0.2"/>
    <row r="6164" ht="30" customHeight="1" x14ac:dyDescent="0.2"/>
    <row r="6165" ht="30" customHeight="1" x14ac:dyDescent="0.2"/>
    <row r="6166" ht="30" customHeight="1" x14ac:dyDescent="0.2"/>
    <row r="6167" ht="30" customHeight="1" x14ac:dyDescent="0.2"/>
    <row r="6168" ht="30" customHeight="1" x14ac:dyDescent="0.2"/>
    <row r="6169" ht="30" customHeight="1" x14ac:dyDescent="0.2"/>
    <row r="6170" ht="30" customHeight="1" x14ac:dyDescent="0.2"/>
    <row r="6171" ht="30" customHeight="1" x14ac:dyDescent="0.2"/>
    <row r="6172" ht="30" customHeight="1" x14ac:dyDescent="0.2"/>
    <row r="6173" ht="30" customHeight="1" x14ac:dyDescent="0.2"/>
    <row r="6174" ht="30" customHeight="1" x14ac:dyDescent="0.2"/>
    <row r="6175" ht="30" customHeight="1" x14ac:dyDescent="0.2"/>
    <row r="6176" ht="30" customHeight="1" x14ac:dyDescent="0.2"/>
    <row r="6177" ht="30" customHeight="1" x14ac:dyDescent="0.2"/>
    <row r="6178" ht="30" customHeight="1" x14ac:dyDescent="0.2"/>
    <row r="6179" ht="30" customHeight="1" x14ac:dyDescent="0.2"/>
    <row r="6180" ht="30" customHeight="1" x14ac:dyDescent="0.2"/>
    <row r="6181" ht="30" customHeight="1" x14ac:dyDescent="0.2"/>
    <row r="6182" ht="30" customHeight="1" x14ac:dyDescent="0.2"/>
    <row r="6183" ht="30" customHeight="1" x14ac:dyDescent="0.2"/>
    <row r="6184" ht="30" customHeight="1" x14ac:dyDescent="0.2"/>
    <row r="6185" ht="30" customHeight="1" x14ac:dyDescent="0.2"/>
    <row r="6186" ht="30" customHeight="1" x14ac:dyDescent="0.2"/>
    <row r="6187" ht="30" customHeight="1" x14ac:dyDescent="0.2"/>
    <row r="6188" ht="30" customHeight="1" x14ac:dyDescent="0.2"/>
    <row r="6189" ht="30" customHeight="1" x14ac:dyDescent="0.2"/>
    <row r="6190" ht="30" customHeight="1" x14ac:dyDescent="0.2"/>
    <row r="6191" ht="30" customHeight="1" x14ac:dyDescent="0.2"/>
    <row r="6192" ht="30" customHeight="1" x14ac:dyDescent="0.2"/>
    <row r="6193" ht="30" customHeight="1" x14ac:dyDescent="0.2"/>
    <row r="6194" ht="30" customHeight="1" x14ac:dyDescent="0.2"/>
    <row r="6195" ht="30" customHeight="1" x14ac:dyDescent="0.2"/>
    <row r="6196" ht="30" customHeight="1" x14ac:dyDescent="0.2"/>
    <row r="6197" ht="30" customHeight="1" x14ac:dyDescent="0.2"/>
    <row r="6198" ht="30" customHeight="1" x14ac:dyDescent="0.2"/>
    <row r="6199" ht="30" customHeight="1" x14ac:dyDescent="0.2"/>
    <row r="6200" ht="30" customHeight="1" x14ac:dyDescent="0.2"/>
    <row r="6201" ht="30" customHeight="1" x14ac:dyDescent="0.2"/>
    <row r="6202" ht="30" customHeight="1" x14ac:dyDescent="0.2"/>
    <row r="6203" ht="30" customHeight="1" x14ac:dyDescent="0.2"/>
    <row r="6204" ht="30" customHeight="1" x14ac:dyDescent="0.2"/>
    <row r="6205" ht="30" customHeight="1" x14ac:dyDescent="0.2"/>
    <row r="6206" ht="30" customHeight="1" x14ac:dyDescent="0.2"/>
    <row r="6207" ht="30" customHeight="1" x14ac:dyDescent="0.2"/>
    <row r="6208" ht="30" customHeight="1" x14ac:dyDescent="0.2"/>
    <row r="6209" ht="30" customHeight="1" x14ac:dyDescent="0.2"/>
    <row r="6210" ht="30" customHeight="1" x14ac:dyDescent="0.2"/>
    <row r="6211" ht="30" customHeight="1" x14ac:dyDescent="0.2"/>
    <row r="6212" ht="30" customHeight="1" x14ac:dyDescent="0.2"/>
    <row r="6213" ht="30" customHeight="1" x14ac:dyDescent="0.2"/>
    <row r="6214" ht="30" customHeight="1" x14ac:dyDescent="0.2"/>
    <row r="6215" ht="30" customHeight="1" x14ac:dyDescent="0.2"/>
    <row r="6216" ht="30" customHeight="1" x14ac:dyDescent="0.2"/>
    <row r="6217" ht="30" customHeight="1" x14ac:dyDescent="0.2"/>
    <row r="6218" ht="30" customHeight="1" x14ac:dyDescent="0.2"/>
    <row r="6219" ht="30" customHeight="1" x14ac:dyDescent="0.2"/>
    <row r="6220" ht="30" customHeight="1" x14ac:dyDescent="0.2"/>
    <row r="6221" ht="30" customHeight="1" x14ac:dyDescent="0.2"/>
    <row r="6222" ht="30" customHeight="1" x14ac:dyDescent="0.2"/>
    <row r="6223" ht="30" customHeight="1" x14ac:dyDescent="0.2"/>
    <row r="6224" ht="30" customHeight="1" x14ac:dyDescent="0.2"/>
    <row r="6225" ht="30" customHeight="1" x14ac:dyDescent="0.2"/>
    <row r="6226" ht="30" customHeight="1" x14ac:dyDescent="0.2"/>
    <row r="6227" ht="30" customHeight="1" x14ac:dyDescent="0.2"/>
    <row r="6228" ht="30" customHeight="1" x14ac:dyDescent="0.2"/>
    <row r="6229" ht="30" customHeight="1" x14ac:dyDescent="0.2"/>
    <row r="6230" ht="30" customHeight="1" x14ac:dyDescent="0.2"/>
    <row r="6231" ht="30" customHeight="1" x14ac:dyDescent="0.2"/>
    <row r="6232" ht="30" customHeight="1" x14ac:dyDescent="0.2"/>
    <row r="6233" ht="30" customHeight="1" x14ac:dyDescent="0.2"/>
    <row r="6234" ht="30" customHeight="1" x14ac:dyDescent="0.2"/>
    <row r="6235" ht="30" customHeight="1" x14ac:dyDescent="0.2"/>
    <row r="6236" ht="30" customHeight="1" x14ac:dyDescent="0.2"/>
    <row r="6237" ht="30" customHeight="1" x14ac:dyDescent="0.2"/>
    <row r="6238" ht="30" customHeight="1" x14ac:dyDescent="0.2"/>
    <row r="6239" ht="30" customHeight="1" x14ac:dyDescent="0.2"/>
    <row r="6240" ht="30" customHeight="1" x14ac:dyDescent="0.2"/>
    <row r="6241" ht="30" customHeight="1" x14ac:dyDescent="0.2"/>
    <row r="6242" ht="30" customHeight="1" x14ac:dyDescent="0.2"/>
    <row r="6243" ht="30" customHeight="1" x14ac:dyDescent="0.2"/>
    <row r="6244" ht="30" customHeight="1" x14ac:dyDescent="0.2"/>
    <row r="6245" ht="30" customHeight="1" x14ac:dyDescent="0.2"/>
    <row r="6246" ht="30" customHeight="1" x14ac:dyDescent="0.2"/>
    <row r="6247" ht="30" customHeight="1" x14ac:dyDescent="0.2"/>
    <row r="6248" ht="30" customHeight="1" x14ac:dyDescent="0.2"/>
    <row r="6249" ht="30" customHeight="1" x14ac:dyDescent="0.2"/>
    <row r="6250" ht="30" customHeight="1" x14ac:dyDescent="0.2"/>
    <row r="6251" ht="30" customHeight="1" x14ac:dyDescent="0.2"/>
    <row r="6252" ht="30" customHeight="1" x14ac:dyDescent="0.2"/>
    <row r="6253" ht="30" customHeight="1" x14ac:dyDescent="0.2"/>
    <row r="6254" ht="30" customHeight="1" x14ac:dyDescent="0.2"/>
    <row r="6255" ht="30" customHeight="1" x14ac:dyDescent="0.2"/>
    <row r="6256" ht="30" customHeight="1" x14ac:dyDescent="0.2"/>
    <row r="6257" ht="30" customHeight="1" x14ac:dyDescent="0.2"/>
    <row r="6258" ht="30" customHeight="1" x14ac:dyDescent="0.2"/>
    <row r="6259" ht="30" customHeight="1" x14ac:dyDescent="0.2"/>
    <row r="6260" ht="30" customHeight="1" x14ac:dyDescent="0.2"/>
    <row r="6261" ht="30" customHeight="1" x14ac:dyDescent="0.2"/>
    <row r="6262" ht="30" customHeight="1" x14ac:dyDescent="0.2"/>
    <row r="6263" ht="30" customHeight="1" x14ac:dyDescent="0.2"/>
    <row r="6264" ht="30" customHeight="1" x14ac:dyDescent="0.2"/>
    <row r="6265" ht="30" customHeight="1" x14ac:dyDescent="0.2"/>
    <row r="6266" ht="30" customHeight="1" x14ac:dyDescent="0.2"/>
    <row r="6267" ht="30" customHeight="1" x14ac:dyDescent="0.2"/>
    <row r="6268" ht="30" customHeight="1" x14ac:dyDescent="0.2"/>
    <row r="6269" ht="30" customHeight="1" x14ac:dyDescent="0.2"/>
    <row r="6270" ht="30" customHeight="1" x14ac:dyDescent="0.2"/>
    <row r="6271" ht="30" customHeight="1" x14ac:dyDescent="0.2"/>
    <row r="6272" ht="30" customHeight="1" x14ac:dyDescent="0.2"/>
    <row r="6273" ht="30" customHeight="1" x14ac:dyDescent="0.2"/>
    <row r="6274" ht="30" customHeight="1" x14ac:dyDescent="0.2"/>
    <row r="6275" ht="30" customHeight="1" x14ac:dyDescent="0.2"/>
    <row r="6276" ht="30" customHeight="1" x14ac:dyDescent="0.2"/>
    <row r="6277" ht="30" customHeight="1" x14ac:dyDescent="0.2"/>
    <row r="6278" ht="30" customHeight="1" x14ac:dyDescent="0.2"/>
    <row r="6279" ht="30" customHeight="1" x14ac:dyDescent="0.2"/>
    <row r="6280" ht="30" customHeight="1" x14ac:dyDescent="0.2"/>
    <row r="6281" ht="30" customHeight="1" x14ac:dyDescent="0.2"/>
    <row r="6282" ht="30" customHeight="1" x14ac:dyDescent="0.2"/>
    <row r="6283" ht="30" customHeight="1" x14ac:dyDescent="0.2"/>
    <row r="6284" ht="30" customHeight="1" x14ac:dyDescent="0.2"/>
    <row r="6285" ht="30" customHeight="1" x14ac:dyDescent="0.2"/>
    <row r="6286" ht="30" customHeight="1" x14ac:dyDescent="0.2"/>
    <row r="6287" ht="30" customHeight="1" x14ac:dyDescent="0.2"/>
    <row r="6288" ht="30" customHeight="1" x14ac:dyDescent="0.2"/>
    <row r="6289" ht="30" customHeight="1" x14ac:dyDescent="0.2"/>
    <row r="6290" ht="30" customHeight="1" x14ac:dyDescent="0.2"/>
    <row r="6291" ht="30" customHeight="1" x14ac:dyDescent="0.2"/>
    <row r="6292" ht="30" customHeight="1" x14ac:dyDescent="0.2"/>
    <row r="6293" ht="30" customHeight="1" x14ac:dyDescent="0.2"/>
    <row r="6294" ht="30" customHeight="1" x14ac:dyDescent="0.2"/>
    <row r="6295" ht="30" customHeight="1" x14ac:dyDescent="0.2"/>
    <row r="6296" ht="30" customHeight="1" x14ac:dyDescent="0.2"/>
    <row r="6297" ht="30" customHeight="1" x14ac:dyDescent="0.2"/>
    <row r="6298" ht="30" customHeight="1" x14ac:dyDescent="0.2"/>
    <row r="6299" ht="30" customHeight="1" x14ac:dyDescent="0.2"/>
    <row r="6300" ht="30" customHeight="1" x14ac:dyDescent="0.2"/>
    <row r="6301" ht="30" customHeight="1" x14ac:dyDescent="0.2"/>
    <row r="6302" ht="30" customHeight="1" x14ac:dyDescent="0.2"/>
    <row r="6303" ht="30" customHeight="1" x14ac:dyDescent="0.2"/>
    <row r="6304" ht="30" customHeight="1" x14ac:dyDescent="0.2"/>
    <row r="6305" ht="30" customHeight="1" x14ac:dyDescent="0.2"/>
    <row r="6306" ht="30" customHeight="1" x14ac:dyDescent="0.2"/>
    <row r="6307" ht="30" customHeight="1" x14ac:dyDescent="0.2"/>
    <row r="6308" ht="30" customHeight="1" x14ac:dyDescent="0.2"/>
    <row r="6309" ht="30" customHeight="1" x14ac:dyDescent="0.2"/>
    <row r="6310" ht="30" customHeight="1" x14ac:dyDescent="0.2"/>
    <row r="6311" ht="30" customHeight="1" x14ac:dyDescent="0.2"/>
    <row r="6312" ht="30" customHeight="1" x14ac:dyDescent="0.2"/>
    <row r="6313" ht="30" customHeight="1" x14ac:dyDescent="0.2"/>
    <row r="6314" ht="30" customHeight="1" x14ac:dyDescent="0.2"/>
    <row r="6315" ht="30" customHeight="1" x14ac:dyDescent="0.2"/>
    <row r="6316" ht="30" customHeight="1" x14ac:dyDescent="0.2"/>
    <row r="6317" ht="30" customHeight="1" x14ac:dyDescent="0.2"/>
    <row r="6318" ht="30" customHeight="1" x14ac:dyDescent="0.2"/>
    <row r="6319" ht="30" customHeight="1" x14ac:dyDescent="0.2"/>
    <row r="6320" ht="30" customHeight="1" x14ac:dyDescent="0.2"/>
    <row r="6321" ht="30" customHeight="1" x14ac:dyDescent="0.2"/>
    <row r="6322" ht="30" customHeight="1" x14ac:dyDescent="0.2"/>
    <row r="6323" ht="30" customHeight="1" x14ac:dyDescent="0.2"/>
    <row r="6324" ht="30" customHeight="1" x14ac:dyDescent="0.2"/>
    <row r="6325" ht="30" customHeight="1" x14ac:dyDescent="0.2"/>
    <row r="6326" ht="30" customHeight="1" x14ac:dyDescent="0.2"/>
    <row r="6327" ht="30" customHeight="1" x14ac:dyDescent="0.2"/>
    <row r="6328" ht="30" customHeight="1" x14ac:dyDescent="0.2"/>
    <row r="6329" ht="30" customHeight="1" x14ac:dyDescent="0.2"/>
    <row r="6330" ht="30" customHeight="1" x14ac:dyDescent="0.2"/>
    <row r="6331" ht="30" customHeight="1" x14ac:dyDescent="0.2"/>
    <row r="6332" ht="30" customHeight="1" x14ac:dyDescent="0.2"/>
    <row r="6333" ht="30" customHeight="1" x14ac:dyDescent="0.2"/>
    <row r="6334" ht="30" customHeight="1" x14ac:dyDescent="0.2"/>
    <row r="6335" ht="30" customHeight="1" x14ac:dyDescent="0.2"/>
    <row r="6336" ht="30" customHeight="1" x14ac:dyDescent="0.2"/>
    <row r="6337" ht="30" customHeight="1" x14ac:dyDescent="0.2"/>
    <row r="6338" ht="30" customHeight="1" x14ac:dyDescent="0.2"/>
    <row r="6339" ht="30" customHeight="1" x14ac:dyDescent="0.2"/>
    <row r="6340" ht="30" customHeight="1" x14ac:dyDescent="0.2"/>
    <row r="6341" ht="30" customHeight="1" x14ac:dyDescent="0.2"/>
    <row r="6342" ht="30" customHeight="1" x14ac:dyDescent="0.2"/>
    <row r="6343" ht="30" customHeight="1" x14ac:dyDescent="0.2"/>
    <row r="6344" ht="30" customHeight="1" x14ac:dyDescent="0.2"/>
    <row r="6345" ht="30" customHeight="1" x14ac:dyDescent="0.2"/>
    <row r="6346" ht="30" customHeight="1" x14ac:dyDescent="0.2"/>
    <row r="6347" ht="30" customHeight="1" x14ac:dyDescent="0.2"/>
    <row r="6348" ht="30" customHeight="1" x14ac:dyDescent="0.2"/>
    <row r="6349" ht="30" customHeight="1" x14ac:dyDescent="0.2"/>
    <row r="6350" ht="30" customHeight="1" x14ac:dyDescent="0.2"/>
    <row r="6351" ht="30" customHeight="1" x14ac:dyDescent="0.2"/>
    <row r="6352" ht="30" customHeight="1" x14ac:dyDescent="0.2"/>
    <row r="6353" ht="30" customHeight="1" x14ac:dyDescent="0.2"/>
    <row r="6354" ht="30" customHeight="1" x14ac:dyDescent="0.2"/>
    <row r="6355" ht="30" customHeight="1" x14ac:dyDescent="0.2"/>
    <row r="6356" ht="30" customHeight="1" x14ac:dyDescent="0.2"/>
    <row r="6357" ht="30" customHeight="1" x14ac:dyDescent="0.2"/>
    <row r="6358" ht="30" customHeight="1" x14ac:dyDescent="0.2"/>
    <row r="6359" ht="30" customHeight="1" x14ac:dyDescent="0.2"/>
    <row r="6360" ht="30" customHeight="1" x14ac:dyDescent="0.2"/>
    <row r="6361" ht="30" customHeight="1" x14ac:dyDescent="0.2"/>
    <row r="6362" ht="30" customHeight="1" x14ac:dyDescent="0.2"/>
    <row r="6363" ht="30" customHeight="1" x14ac:dyDescent="0.2"/>
    <row r="6364" ht="30" customHeight="1" x14ac:dyDescent="0.2"/>
    <row r="6365" ht="30" customHeight="1" x14ac:dyDescent="0.2"/>
    <row r="6366" ht="30" customHeight="1" x14ac:dyDescent="0.2"/>
    <row r="6367" ht="30" customHeight="1" x14ac:dyDescent="0.2"/>
    <row r="6368" ht="30" customHeight="1" x14ac:dyDescent="0.2"/>
    <row r="6369" ht="30" customHeight="1" x14ac:dyDescent="0.2"/>
    <row r="6370" ht="30" customHeight="1" x14ac:dyDescent="0.2"/>
    <row r="6371" ht="30" customHeight="1" x14ac:dyDescent="0.2"/>
    <row r="6372" ht="30" customHeight="1" x14ac:dyDescent="0.2"/>
    <row r="6373" ht="30" customHeight="1" x14ac:dyDescent="0.2"/>
    <row r="6374" ht="30" customHeight="1" x14ac:dyDescent="0.2"/>
    <row r="6375" ht="30" customHeight="1" x14ac:dyDescent="0.2"/>
    <row r="6376" ht="30" customHeight="1" x14ac:dyDescent="0.2"/>
    <row r="6377" ht="30" customHeight="1" x14ac:dyDescent="0.2"/>
    <row r="6378" ht="30" customHeight="1" x14ac:dyDescent="0.2"/>
    <row r="6379" ht="30" customHeight="1" x14ac:dyDescent="0.2"/>
    <row r="6380" ht="30" customHeight="1" x14ac:dyDescent="0.2"/>
    <row r="6381" ht="30" customHeight="1" x14ac:dyDescent="0.2"/>
    <row r="6382" ht="30" customHeight="1" x14ac:dyDescent="0.2"/>
    <row r="6383" ht="30" customHeight="1" x14ac:dyDescent="0.2"/>
    <row r="6384" ht="30" customHeight="1" x14ac:dyDescent="0.2"/>
    <row r="6385" ht="30" customHeight="1" x14ac:dyDescent="0.2"/>
    <row r="6386" ht="30" customHeight="1" x14ac:dyDescent="0.2"/>
    <row r="6387" ht="30" customHeight="1" x14ac:dyDescent="0.2"/>
    <row r="6388" ht="30" customHeight="1" x14ac:dyDescent="0.2"/>
    <row r="6389" ht="30" customHeight="1" x14ac:dyDescent="0.2"/>
    <row r="6390" ht="30" customHeight="1" x14ac:dyDescent="0.2"/>
    <row r="6391" ht="30" customHeight="1" x14ac:dyDescent="0.2"/>
    <row r="6392" ht="30" customHeight="1" x14ac:dyDescent="0.2"/>
    <row r="6393" ht="30" customHeight="1" x14ac:dyDescent="0.2"/>
    <row r="6394" ht="30" customHeight="1" x14ac:dyDescent="0.2"/>
    <row r="6395" ht="30" customHeight="1" x14ac:dyDescent="0.2"/>
    <row r="6396" ht="30" customHeight="1" x14ac:dyDescent="0.2"/>
    <row r="6397" ht="30" customHeight="1" x14ac:dyDescent="0.2"/>
    <row r="6398" ht="30" customHeight="1" x14ac:dyDescent="0.2"/>
    <row r="6399" ht="30" customHeight="1" x14ac:dyDescent="0.2"/>
    <row r="6400" ht="30" customHeight="1" x14ac:dyDescent="0.2"/>
    <row r="6401" ht="30" customHeight="1" x14ac:dyDescent="0.2"/>
    <row r="6402" ht="30" customHeight="1" x14ac:dyDescent="0.2"/>
    <row r="6403" ht="30" customHeight="1" x14ac:dyDescent="0.2"/>
    <row r="6404" ht="30" customHeight="1" x14ac:dyDescent="0.2"/>
    <row r="6405" ht="30" customHeight="1" x14ac:dyDescent="0.2"/>
    <row r="6406" ht="30" customHeight="1" x14ac:dyDescent="0.2"/>
    <row r="6407" ht="30" customHeight="1" x14ac:dyDescent="0.2"/>
    <row r="6408" ht="30" customHeight="1" x14ac:dyDescent="0.2"/>
    <row r="6409" ht="30" customHeight="1" x14ac:dyDescent="0.2"/>
    <row r="6410" ht="30" customHeight="1" x14ac:dyDescent="0.2"/>
    <row r="6411" ht="30" customHeight="1" x14ac:dyDescent="0.2"/>
    <row r="6412" ht="30" customHeight="1" x14ac:dyDescent="0.2"/>
    <row r="6413" ht="30" customHeight="1" x14ac:dyDescent="0.2"/>
    <row r="6414" ht="30" customHeight="1" x14ac:dyDescent="0.2"/>
    <row r="6415" ht="30" customHeight="1" x14ac:dyDescent="0.2"/>
    <row r="6416" ht="30" customHeight="1" x14ac:dyDescent="0.2"/>
    <row r="6417" ht="30" customHeight="1" x14ac:dyDescent="0.2"/>
    <row r="6418" ht="30" customHeight="1" x14ac:dyDescent="0.2"/>
    <row r="6419" ht="30" customHeight="1" x14ac:dyDescent="0.2"/>
    <row r="6420" ht="30" customHeight="1" x14ac:dyDescent="0.2"/>
    <row r="6421" ht="30" customHeight="1" x14ac:dyDescent="0.2"/>
    <row r="6422" ht="30" customHeight="1" x14ac:dyDescent="0.2"/>
    <row r="6423" ht="30" customHeight="1" x14ac:dyDescent="0.2"/>
    <row r="6424" ht="30" customHeight="1" x14ac:dyDescent="0.2"/>
    <row r="6425" ht="30" customHeight="1" x14ac:dyDescent="0.2"/>
    <row r="6426" ht="30" customHeight="1" x14ac:dyDescent="0.2"/>
    <row r="6427" ht="30" customHeight="1" x14ac:dyDescent="0.2"/>
    <row r="6428" ht="30" customHeight="1" x14ac:dyDescent="0.2"/>
    <row r="6429" ht="30" customHeight="1" x14ac:dyDescent="0.2"/>
    <row r="6430" ht="30" customHeight="1" x14ac:dyDescent="0.2"/>
    <row r="6431" ht="30" customHeight="1" x14ac:dyDescent="0.2"/>
    <row r="6432" ht="30" customHeight="1" x14ac:dyDescent="0.2"/>
    <row r="6433" ht="30" customHeight="1" x14ac:dyDescent="0.2"/>
    <row r="6434" ht="30" customHeight="1" x14ac:dyDescent="0.2"/>
    <row r="6435" ht="30" customHeight="1" x14ac:dyDescent="0.2"/>
    <row r="6436" ht="30" customHeight="1" x14ac:dyDescent="0.2"/>
    <row r="6437" ht="30" customHeight="1" x14ac:dyDescent="0.2"/>
    <row r="6438" ht="30" customHeight="1" x14ac:dyDescent="0.2"/>
    <row r="6439" ht="30" customHeight="1" x14ac:dyDescent="0.2"/>
    <row r="6440" ht="30" customHeight="1" x14ac:dyDescent="0.2"/>
    <row r="6441" ht="30" customHeight="1" x14ac:dyDescent="0.2"/>
    <row r="6442" ht="30" customHeight="1" x14ac:dyDescent="0.2"/>
    <row r="6443" ht="30" customHeight="1" x14ac:dyDescent="0.2"/>
    <row r="6444" ht="30" customHeight="1" x14ac:dyDescent="0.2"/>
    <row r="6445" ht="30" customHeight="1" x14ac:dyDescent="0.2"/>
    <row r="6446" ht="30" customHeight="1" x14ac:dyDescent="0.2"/>
    <row r="6447" ht="30" customHeight="1" x14ac:dyDescent="0.2"/>
    <row r="6448" ht="30" customHeight="1" x14ac:dyDescent="0.2"/>
    <row r="6449" ht="30" customHeight="1" x14ac:dyDescent="0.2"/>
    <row r="6450" ht="30" customHeight="1" x14ac:dyDescent="0.2"/>
    <row r="6451" ht="30" customHeight="1" x14ac:dyDescent="0.2"/>
    <row r="6452" ht="30" customHeight="1" x14ac:dyDescent="0.2"/>
    <row r="6453" ht="30" customHeight="1" x14ac:dyDescent="0.2"/>
    <row r="6454" ht="30" customHeight="1" x14ac:dyDescent="0.2"/>
    <row r="6455" ht="30" customHeight="1" x14ac:dyDescent="0.2"/>
    <row r="6456" ht="30" customHeight="1" x14ac:dyDescent="0.2"/>
    <row r="6457" ht="30" customHeight="1" x14ac:dyDescent="0.2"/>
    <row r="6458" ht="30" customHeight="1" x14ac:dyDescent="0.2"/>
    <row r="6459" ht="30" customHeight="1" x14ac:dyDescent="0.2"/>
    <row r="6460" ht="30" customHeight="1" x14ac:dyDescent="0.2"/>
    <row r="6461" ht="30" customHeight="1" x14ac:dyDescent="0.2"/>
    <row r="6462" ht="30" customHeight="1" x14ac:dyDescent="0.2"/>
    <row r="6463" ht="30" customHeight="1" x14ac:dyDescent="0.2"/>
    <row r="6464" ht="30" customHeight="1" x14ac:dyDescent="0.2"/>
    <row r="6465" ht="30" customHeight="1" x14ac:dyDescent="0.2"/>
    <row r="6466" ht="30" customHeight="1" x14ac:dyDescent="0.2"/>
    <row r="6467" ht="30" customHeight="1" x14ac:dyDescent="0.2"/>
    <row r="6468" ht="30" customHeight="1" x14ac:dyDescent="0.2"/>
    <row r="6469" ht="30" customHeight="1" x14ac:dyDescent="0.2"/>
    <row r="6470" ht="30" customHeight="1" x14ac:dyDescent="0.2"/>
    <row r="6471" ht="30" customHeight="1" x14ac:dyDescent="0.2"/>
    <row r="6472" ht="30" customHeight="1" x14ac:dyDescent="0.2"/>
    <row r="6473" ht="30" customHeight="1" x14ac:dyDescent="0.2"/>
    <row r="6474" ht="30" customHeight="1" x14ac:dyDescent="0.2"/>
    <row r="6475" ht="30" customHeight="1" x14ac:dyDescent="0.2"/>
    <row r="6476" ht="30" customHeight="1" x14ac:dyDescent="0.2"/>
    <row r="6477" ht="30" customHeight="1" x14ac:dyDescent="0.2"/>
    <row r="6478" ht="30" customHeight="1" x14ac:dyDescent="0.2"/>
    <row r="6479" ht="30" customHeight="1" x14ac:dyDescent="0.2"/>
    <row r="6480" ht="30" customHeight="1" x14ac:dyDescent="0.2"/>
    <row r="6481" ht="30" customHeight="1" x14ac:dyDescent="0.2"/>
    <row r="6482" ht="30" customHeight="1" x14ac:dyDescent="0.2"/>
    <row r="6483" ht="30" customHeight="1" x14ac:dyDescent="0.2"/>
    <row r="6484" ht="30" customHeight="1" x14ac:dyDescent="0.2"/>
    <row r="6485" ht="30" customHeight="1" x14ac:dyDescent="0.2"/>
    <row r="6486" ht="30" customHeight="1" x14ac:dyDescent="0.2"/>
    <row r="6487" ht="30" customHeight="1" x14ac:dyDescent="0.2"/>
    <row r="6488" ht="30" customHeight="1" x14ac:dyDescent="0.2"/>
    <row r="6489" ht="30" customHeight="1" x14ac:dyDescent="0.2"/>
    <row r="6490" ht="30" customHeight="1" x14ac:dyDescent="0.2"/>
    <row r="6491" ht="30" customHeight="1" x14ac:dyDescent="0.2"/>
    <row r="6492" ht="30" customHeight="1" x14ac:dyDescent="0.2"/>
    <row r="6493" ht="30" customHeight="1" x14ac:dyDescent="0.2"/>
    <row r="6494" ht="30" customHeight="1" x14ac:dyDescent="0.2"/>
    <row r="6495" ht="30" customHeight="1" x14ac:dyDescent="0.2"/>
    <row r="6496" ht="30" customHeight="1" x14ac:dyDescent="0.2"/>
    <row r="6497" ht="30" customHeight="1" x14ac:dyDescent="0.2"/>
    <row r="6498" ht="30" customHeight="1" x14ac:dyDescent="0.2"/>
    <row r="6499" ht="30" customHeight="1" x14ac:dyDescent="0.2"/>
    <row r="6500" ht="30" customHeight="1" x14ac:dyDescent="0.2"/>
    <row r="6501" ht="30" customHeight="1" x14ac:dyDescent="0.2"/>
    <row r="6502" ht="30" customHeight="1" x14ac:dyDescent="0.2"/>
    <row r="6503" ht="30" customHeight="1" x14ac:dyDescent="0.2"/>
    <row r="6504" ht="30" customHeight="1" x14ac:dyDescent="0.2"/>
    <row r="6505" ht="30" customHeight="1" x14ac:dyDescent="0.2"/>
    <row r="6506" ht="30" customHeight="1" x14ac:dyDescent="0.2"/>
    <row r="6507" ht="30" customHeight="1" x14ac:dyDescent="0.2"/>
    <row r="6508" ht="30" customHeight="1" x14ac:dyDescent="0.2"/>
    <row r="6509" ht="30" customHeight="1" x14ac:dyDescent="0.2"/>
    <row r="6510" ht="30" customHeight="1" x14ac:dyDescent="0.2"/>
    <row r="6511" ht="30" customHeight="1" x14ac:dyDescent="0.2"/>
    <row r="6512" ht="30" customHeight="1" x14ac:dyDescent="0.2"/>
    <row r="6513" ht="30" customHeight="1" x14ac:dyDescent="0.2"/>
    <row r="6514" ht="30" customHeight="1" x14ac:dyDescent="0.2"/>
    <row r="6515" ht="30" customHeight="1" x14ac:dyDescent="0.2"/>
    <row r="6516" ht="30" customHeight="1" x14ac:dyDescent="0.2"/>
    <row r="6517" ht="30" customHeight="1" x14ac:dyDescent="0.2"/>
    <row r="6518" ht="30" customHeight="1" x14ac:dyDescent="0.2"/>
    <row r="6519" ht="30" customHeight="1" x14ac:dyDescent="0.2"/>
    <row r="6520" ht="30" customHeight="1" x14ac:dyDescent="0.2"/>
    <row r="6521" ht="30" customHeight="1" x14ac:dyDescent="0.2"/>
    <row r="6522" ht="30" customHeight="1" x14ac:dyDescent="0.2"/>
    <row r="6523" ht="30" customHeight="1" x14ac:dyDescent="0.2"/>
    <row r="6524" ht="30" customHeight="1" x14ac:dyDescent="0.2"/>
    <row r="6525" ht="30" customHeight="1" x14ac:dyDescent="0.2"/>
    <row r="6526" ht="30" customHeight="1" x14ac:dyDescent="0.2"/>
    <row r="6527" ht="30" customHeight="1" x14ac:dyDescent="0.2"/>
    <row r="6528" ht="30" customHeight="1" x14ac:dyDescent="0.2"/>
    <row r="6529" ht="30" customHeight="1" x14ac:dyDescent="0.2"/>
    <row r="6530" ht="30" customHeight="1" x14ac:dyDescent="0.2"/>
    <row r="6531" ht="30" customHeight="1" x14ac:dyDescent="0.2"/>
    <row r="6532" ht="30" customHeight="1" x14ac:dyDescent="0.2"/>
    <row r="6533" ht="30" customHeight="1" x14ac:dyDescent="0.2"/>
    <row r="6534" ht="30" customHeight="1" x14ac:dyDescent="0.2"/>
    <row r="6535" ht="30" customHeight="1" x14ac:dyDescent="0.2"/>
    <row r="6536" ht="30" customHeight="1" x14ac:dyDescent="0.2"/>
    <row r="6537" ht="30" customHeight="1" x14ac:dyDescent="0.2"/>
    <row r="6538" ht="30" customHeight="1" x14ac:dyDescent="0.2"/>
    <row r="6539" ht="30" customHeight="1" x14ac:dyDescent="0.2"/>
    <row r="6540" ht="30" customHeight="1" x14ac:dyDescent="0.2"/>
    <row r="6541" ht="30" customHeight="1" x14ac:dyDescent="0.2"/>
    <row r="6542" ht="30" customHeight="1" x14ac:dyDescent="0.2"/>
    <row r="6543" ht="30" customHeight="1" x14ac:dyDescent="0.2"/>
    <row r="6544" ht="30" customHeight="1" x14ac:dyDescent="0.2"/>
    <row r="6545" ht="30" customHeight="1" x14ac:dyDescent="0.2"/>
    <row r="6546" ht="30" customHeight="1" x14ac:dyDescent="0.2"/>
    <row r="6547" ht="30" customHeight="1" x14ac:dyDescent="0.2"/>
    <row r="6548" ht="30" customHeight="1" x14ac:dyDescent="0.2"/>
    <row r="6549" ht="30" customHeight="1" x14ac:dyDescent="0.2"/>
    <row r="6550" ht="30" customHeight="1" x14ac:dyDescent="0.2"/>
    <row r="6551" ht="30" customHeight="1" x14ac:dyDescent="0.2"/>
    <row r="6552" ht="30" customHeight="1" x14ac:dyDescent="0.2"/>
    <row r="6553" ht="30" customHeight="1" x14ac:dyDescent="0.2"/>
    <row r="6554" ht="30" customHeight="1" x14ac:dyDescent="0.2"/>
    <row r="6555" ht="30" customHeight="1" x14ac:dyDescent="0.2"/>
    <row r="6556" ht="30" customHeight="1" x14ac:dyDescent="0.2"/>
    <row r="6557" ht="30" customHeight="1" x14ac:dyDescent="0.2"/>
    <row r="6558" ht="30" customHeight="1" x14ac:dyDescent="0.2"/>
    <row r="6559" ht="30" customHeight="1" x14ac:dyDescent="0.2"/>
    <row r="6560" ht="30" customHeight="1" x14ac:dyDescent="0.2"/>
    <row r="6561" ht="30" customHeight="1" x14ac:dyDescent="0.2"/>
    <row r="6562" ht="30" customHeight="1" x14ac:dyDescent="0.2"/>
    <row r="6563" ht="30" customHeight="1" x14ac:dyDescent="0.2"/>
    <row r="6564" ht="30" customHeight="1" x14ac:dyDescent="0.2"/>
    <row r="6565" ht="30" customHeight="1" x14ac:dyDescent="0.2"/>
    <row r="6566" ht="30" customHeight="1" x14ac:dyDescent="0.2"/>
    <row r="6567" ht="30" customHeight="1" x14ac:dyDescent="0.2"/>
    <row r="6568" ht="30" customHeight="1" x14ac:dyDescent="0.2"/>
    <row r="6569" ht="30" customHeight="1" x14ac:dyDescent="0.2"/>
    <row r="6570" ht="30" customHeight="1" x14ac:dyDescent="0.2"/>
    <row r="6571" ht="30" customHeight="1" x14ac:dyDescent="0.2"/>
    <row r="6572" ht="30" customHeight="1" x14ac:dyDescent="0.2"/>
    <row r="6573" ht="30" customHeight="1" x14ac:dyDescent="0.2"/>
    <row r="6574" ht="30" customHeight="1" x14ac:dyDescent="0.2"/>
    <row r="6575" ht="30" customHeight="1" x14ac:dyDescent="0.2"/>
    <row r="6576" ht="30" customHeight="1" x14ac:dyDescent="0.2"/>
    <row r="6577" ht="30" customHeight="1" x14ac:dyDescent="0.2"/>
    <row r="6578" ht="30" customHeight="1" x14ac:dyDescent="0.2"/>
    <row r="6579" ht="30" customHeight="1" x14ac:dyDescent="0.2"/>
    <row r="6580" ht="30" customHeight="1" x14ac:dyDescent="0.2"/>
    <row r="6581" ht="30" customHeight="1" x14ac:dyDescent="0.2"/>
    <row r="6582" ht="30" customHeight="1" x14ac:dyDescent="0.2"/>
    <row r="6583" ht="30" customHeight="1" x14ac:dyDescent="0.2"/>
    <row r="6584" ht="30" customHeight="1" x14ac:dyDescent="0.2"/>
    <row r="6585" ht="30" customHeight="1" x14ac:dyDescent="0.2"/>
    <row r="6586" ht="30" customHeight="1" x14ac:dyDescent="0.2"/>
    <row r="6587" ht="30" customHeight="1" x14ac:dyDescent="0.2"/>
    <row r="6588" ht="30" customHeight="1" x14ac:dyDescent="0.2"/>
    <row r="6589" ht="30" customHeight="1" x14ac:dyDescent="0.2"/>
    <row r="6590" ht="30" customHeight="1" x14ac:dyDescent="0.2"/>
    <row r="6591" ht="30" customHeight="1" x14ac:dyDescent="0.2"/>
    <row r="6592" ht="30" customHeight="1" x14ac:dyDescent="0.2"/>
    <row r="6593" ht="30" customHeight="1" x14ac:dyDescent="0.2"/>
    <row r="6594" ht="30" customHeight="1" x14ac:dyDescent="0.2"/>
    <row r="6595" ht="30" customHeight="1" x14ac:dyDescent="0.2"/>
    <row r="6596" ht="30" customHeight="1" x14ac:dyDescent="0.2"/>
    <row r="6597" ht="30" customHeight="1" x14ac:dyDescent="0.2"/>
    <row r="6598" ht="30" customHeight="1" x14ac:dyDescent="0.2"/>
    <row r="6599" ht="30" customHeight="1" x14ac:dyDescent="0.2"/>
    <row r="6600" ht="30" customHeight="1" x14ac:dyDescent="0.2"/>
    <row r="6601" ht="30" customHeight="1" x14ac:dyDescent="0.2"/>
    <row r="6602" ht="30" customHeight="1" x14ac:dyDescent="0.2"/>
    <row r="6603" ht="30" customHeight="1" x14ac:dyDescent="0.2"/>
    <row r="6604" ht="30" customHeight="1" x14ac:dyDescent="0.2"/>
    <row r="6605" ht="30" customHeight="1" x14ac:dyDescent="0.2"/>
    <row r="6606" ht="30" customHeight="1" x14ac:dyDescent="0.2"/>
    <row r="6607" ht="30" customHeight="1" x14ac:dyDescent="0.2"/>
    <row r="6608" ht="30" customHeight="1" x14ac:dyDescent="0.2"/>
    <row r="6609" ht="30" customHeight="1" x14ac:dyDescent="0.2"/>
    <row r="6610" ht="30" customHeight="1" x14ac:dyDescent="0.2"/>
    <row r="6611" ht="30" customHeight="1" x14ac:dyDescent="0.2"/>
    <row r="6612" ht="30" customHeight="1" x14ac:dyDescent="0.2"/>
    <row r="6613" ht="30" customHeight="1" x14ac:dyDescent="0.2"/>
    <row r="6614" ht="30" customHeight="1" x14ac:dyDescent="0.2"/>
    <row r="6615" ht="30" customHeight="1" x14ac:dyDescent="0.2"/>
    <row r="6616" ht="30" customHeight="1" x14ac:dyDescent="0.2"/>
    <row r="6617" ht="30" customHeight="1" x14ac:dyDescent="0.2"/>
    <row r="6618" ht="30" customHeight="1" x14ac:dyDescent="0.2"/>
    <row r="6619" ht="30" customHeight="1" x14ac:dyDescent="0.2"/>
    <row r="6620" ht="30" customHeight="1" x14ac:dyDescent="0.2"/>
    <row r="6621" ht="30" customHeight="1" x14ac:dyDescent="0.2"/>
    <row r="6622" ht="30" customHeight="1" x14ac:dyDescent="0.2"/>
    <row r="6623" ht="30" customHeight="1" x14ac:dyDescent="0.2"/>
    <row r="6624" ht="30" customHeight="1" x14ac:dyDescent="0.2"/>
    <row r="6625" ht="30" customHeight="1" x14ac:dyDescent="0.2"/>
    <row r="6626" ht="30" customHeight="1" x14ac:dyDescent="0.2"/>
    <row r="6627" ht="30" customHeight="1" x14ac:dyDescent="0.2"/>
    <row r="6628" ht="30" customHeight="1" x14ac:dyDescent="0.2"/>
    <row r="6629" ht="30" customHeight="1" x14ac:dyDescent="0.2"/>
    <row r="6630" ht="30" customHeight="1" x14ac:dyDescent="0.2"/>
    <row r="6631" ht="30" customHeight="1" x14ac:dyDescent="0.2"/>
    <row r="6632" ht="30" customHeight="1" x14ac:dyDescent="0.2"/>
    <row r="6633" ht="30" customHeight="1" x14ac:dyDescent="0.2"/>
    <row r="6634" ht="30" customHeight="1" x14ac:dyDescent="0.2"/>
    <row r="6635" ht="30" customHeight="1" x14ac:dyDescent="0.2"/>
    <row r="6636" ht="30" customHeight="1" x14ac:dyDescent="0.2"/>
    <row r="6637" ht="30" customHeight="1" x14ac:dyDescent="0.2"/>
    <row r="6638" ht="30" customHeight="1" x14ac:dyDescent="0.2"/>
    <row r="6639" ht="30" customHeight="1" x14ac:dyDescent="0.2"/>
    <row r="6640" ht="30" customHeight="1" x14ac:dyDescent="0.2"/>
    <row r="6641" ht="30" customHeight="1" x14ac:dyDescent="0.2"/>
    <row r="6642" ht="30" customHeight="1" x14ac:dyDescent="0.2"/>
    <row r="6643" ht="30" customHeight="1" x14ac:dyDescent="0.2"/>
    <row r="6644" ht="30" customHeight="1" x14ac:dyDescent="0.2"/>
    <row r="6645" ht="30" customHeight="1" x14ac:dyDescent="0.2"/>
    <row r="6646" ht="30" customHeight="1" x14ac:dyDescent="0.2"/>
    <row r="6647" ht="30" customHeight="1" x14ac:dyDescent="0.2"/>
    <row r="6648" ht="30" customHeight="1" x14ac:dyDescent="0.2"/>
    <row r="6649" ht="30" customHeight="1" x14ac:dyDescent="0.2"/>
    <row r="6650" ht="30" customHeight="1" x14ac:dyDescent="0.2"/>
    <row r="6651" ht="30" customHeight="1" x14ac:dyDescent="0.2"/>
    <row r="6652" ht="30" customHeight="1" x14ac:dyDescent="0.2"/>
    <row r="6653" ht="30" customHeight="1" x14ac:dyDescent="0.2"/>
    <row r="6654" ht="30" customHeight="1" x14ac:dyDescent="0.2"/>
    <row r="6655" ht="30" customHeight="1" x14ac:dyDescent="0.2"/>
    <row r="6656" ht="30" customHeight="1" x14ac:dyDescent="0.2"/>
    <row r="6657" ht="30" customHeight="1" x14ac:dyDescent="0.2"/>
    <row r="6658" ht="30" customHeight="1" x14ac:dyDescent="0.2"/>
    <row r="6659" ht="30" customHeight="1" x14ac:dyDescent="0.2"/>
    <row r="6660" ht="30" customHeight="1" x14ac:dyDescent="0.2"/>
    <row r="6661" ht="30" customHeight="1" x14ac:dyDescent="0.2"/>
    <row r="6662" ht="30" customHeight="1" x14ac:dyDescent="0.2"/>
    <row r="6663" ht="30" customHeight="1" x14ac:dyDescent="0.2"/>
    <row r="6664" ht="30" customHeight="1" x14ac:dyDescent="0.2"/>
    <row r="6665" ht="30" customHeight="1" x14ac:dyDescent="0.2"/>
    <row r="6666" ht="30" customHeight="1" x14ac:dyDescent="0.2"/>
    <row r="6667" ht="30" customHeight="1" x14ac:dyDescent="0.2"/>
    <row r="6668" ht="30" customHeight="1" x14ac:dyDescent="0.2"/>
    <row r="6669" ht="30" customHeight="1" x14ac:dyDescent="0.2"/>
    <row r="6670" ht="30" customHeight="1" x14ac:dyDescent="0.2"/>
    <row r="6671" ht="30" customHeight="1" x14ac:dyDescent="0.2"/>
    <row r="6672" ht="30" customHeight="1" x14ac:dyDescent="0.2"/>
    <row r="6673" ht="30" customHeight="1" x14ac:dyDescent="0.2"/>
    <row r="6674" ht="30" customHeight="1" x14ac:dyDescent="0.2"/>
    <row r="6675" ht="30" customHeight="1" x14ac:dyDescent="0.2"/>
    <row r="6676" ht="30" customHeight="1" x14ac:dyDescent="0.2"/>
    <row r="6677" ht="30" customHeight="1" x14ac:dyDescent="0.2"/>
    <row r="6678" ht="30" customHeight="1" x14ac:dyDescent="0.2"/>
    <row r="6679" ht="30" customHeight="1" x14ac:dyDescent="0.2"/>
    <row r="6680" ht="30" customHeight="1" x14ac:dyDescent="0.2"/>
    <row r="6681" ht="30" customHeight="1" x14ac:dyDescent="0.2"/>
    <row r="6682" ht="30" customHeight="1" x14ac:dyDescent="0.2"/>
    <row r="6683" ht="30" customHeight="1" x14ac:dyDescent="0.2"/>
    <row r="6684" ht="30" customHeight="1" x14ac:dyDescent="0.2"/>
    <row r="6685" ht="30" customHeight="1" x14ac:dyDescent="0.2"/>
    <row r="6686" ht="30" customHeight="1" x14ac:dyDescent="0.2"/>
    <row r="6687" ht="30" customHeight="1" x14ac:dyDescent="0.2"/>
    <row r="6688" ht="30" customHeight="1" x14ac:dyDescent="0.2"/>
    <row r="6689" ht="30" customHeight="1" x14ac:dyDescent="0.2"/>
    <row r="6690" ht="30" customHeight="1" x14ac:dyDescent="0.2"/>
    <row r="6691" ht="30" customHeight="1" x14ac:dyDescent="0.2"/>
    <row r="6692" ht="30" customHeight="1" x14ac:dyDescent="0.2"/>
    <row r="6693" ht="30" customHeight="1" x14ac:dyDescent="0.2"/>
    <row r="6694" ht="30" customHeight="1" x14ac:dyDescent="0.2"/>
    <row r="6695" ht="30" customHeight="1" x14ac:dyDescent="0.2"/>
    <row r="6696" ht="30" customHeight="1" x14ac:dyDescent="0.2"/>
    <row r="6697" ht="30" customHeight="1" x14ac:dyDescent="0.2"/>
    <row r="6698" ht="30" customHeight="1" x14ac:dyDescent="0.2"/>
    <row r="6699" ht="30" customHeight="1" x14ac:dyDescent="0.2"/>
    <row r="6700" ht="30" customHeight="1" x14ac:dyDescent="0.2"/>
    <row r="6701" ht="30" customHeight="1" x14ac:dyDescent="0.2"/>
    <row r="6702" ht="30" customHeight="1" x14ac:dyDescent="0.2"/>
    <row r="6703" ht="30" customHeight="1" x14ac:dyDescent="0.2"/>
    <row r="6704" ht="30" customHeight="1" x14ac:dyDescent="0.2"/>
    <row r="6705" ht="30" customHeight="1" x14ac:dyDescent="0.2"/>
    <row r="6706" ht="30" customHeight="1" x14ac:dyDescent="0.2"/>
    <row r="6707" ht="30" customHeight="1" x14ac:dyDescent="0.2"/>
    <row r="6708" ht="30" customHeight="1" x14ac:dyDescent="0.2"/>
    <row r="6709" ht="30" customHeight="1" x14ac:dyDescent="0.2"/>
    <row r="6710" ht="30" customHeight="1" x14ac:dyDescent="0.2"/>
    <row r="6711" ht="30" customHeight="1" x14ac:dyDescent="0.2"/>
    <row r="6712" ht="30" customHeight="1" x14ac:dyDescent="0.2"/>
    <row r="6713" ht="30" customHeight="1" x14ac:dyDescent="0.2"/>
    <row r="6714" ht="30" customHeight="1" x14ac:dyDescent="0.2"/>
    <row r="6715" ht="30" customHeight="1" x14ac:dyDescent="0.2"/>
    <row r="6716" ht="30" customHeight="1" x14ac:dyDescent="0.2"/>
    <row r="6717" ht="30" customHeight="1" x14ac:dyDescent="0.2"/>
    <row r="6718" ht="30" customHeight="1" x14ac:dyDescent="0.2"/>
    <row r="6719" ht="30" customHeight="1" x14ac:dyDescent="0.2"/>
    <row r="6720" ht="30" customHeight="1" x14ac:dyDescent="0.2"/>
    <row r="6721" ht="30" customHeight="1" x14ac:dyDescent="0.2"/>
    <row r="6722" ht="30" customHeight="1" x14ac:dyDescent="0.2"/>
    <row r="6723" ht="30" customHeight="1" x14ac:dyDescent="0.2"/>
    <row r="6724" ht="30" customHeight="1" x14ac:dyDescent="0.2"/>
    <row r="6725" ht="30" customHeight="1" x14ac:dyDescent="0.2"/>
    <row r="6726" ht="30" customHeight="1" x14ac:dyDescent="0.2"/>
    <row r="6727" ht="30" customHeight="1" x14ac:dyDescent="0.2"/>
    <row r="6728" ht="30" customHeight="1" x14ac:dyDescent="0.2"/>
    <row r="6729" ht="30" customHeight="1" x14ac:dyDescent="0.2"/>
    <row r="6730" ht="30" customHeight="1" x14ac:dyDescent="0.2"/>
    <row r="6731" ht="30" customHeight="1" x14ac:dyDescent="0.2"/>
    <row r="6732" ht="30" customHeight="1" x14ac:dyDescent="0.2"/>
    <row r="6733" ht="30" customHeight="1" x14ac:dyDescent="0.2"/>
    <row r="6734" ht="30" customHeight="1" x14ac:dyDescent="0.2"/>
    <row r="6735" ht="30" customHeight="1" x14ac:dyDescent="0.2"/>
    <row r="6736" ht="30" customHeight="1" x14ac:dyDescent="0.2"/>
    <row r="6737" ht="30" customHeight="1" x14ac:dyDescent="0.2"/>
    <row r="6738" ht="30" customHeight="1" x14ac:dyDescent="0.2"/>
    <row r="6739" ht="30" customHeight="1" x14ac:dyDescent="0.2"/>
    <row r="6740" ht="30" customHeight="1" x14ac:dyDescent="0.2"/>
    <row r="6741" ht="30" customHeight="1" x14ac:dyDescent="0.2"/>
    <row r="6742" ht="30" customHeight="1" x14ac:dyDescent="0.2"/>
    <row r="6743" ht="30" customHeight="1" x14ac:dyDescent="0.2"/>
    <row r="6744" ht="30" customHeight="1" x14ac:dyDescent="0.2"/>
    <row r="6745" ht="30" customHeight="1" x14ac:dyDescent="0.2"/>
    <row r="6746" ht="30" customHeight="1" x14ac:dyDescent="0.2"/>
    <row r="6747" ht="30" customHeight="1" x14ac:dyDescent="0.2"/>
    <row r="6748" ht="30" customHeight="1" x14ac:dyDescent="0.2"/>
    <row r="6749" ht="30" customHeight="1" x14ac:dyDescent="0.2"/>
    <row r="6750" ht="40.5" customHeight="1" x14ac:dyDescent="0.2"/>
    <row r="6751" ht="40.5" customHeight="1" x14ac:dyDescent="0.2"/>
    <row r="6752" ht="40.5" customHeight="1" x14ac:dyDescent="0.2"/>
    <row r="6753" ht="40.5" customHeight="1" x14ac:dyDescent="0.2"/>
    <row r="6754" ht="40.5" customHeight="1" x14ac:dyDescent="0.2"/>
    <row r="6755" ht="40.5" customHeight="1" x14ac:dyDescent="0.2"/>
    <row r="6756" ht="40.5" customHeight="1" x14ac:dyDescent="0.2"/>
    <row r="6757" ht="40.5" customHeight="1" x14ac:dyDescent="0.2"/>
    <row r="6758" ht="40.5" customHeight="1" x14ac:dyDescent="0.2"/>
    <row r="6759" ht="40.5" customHeight="1" x14ac:dyDescent="0.2"/>
    <row r="6760" ht="40.5" customHeight="1" x14ac:dyDescent="0.2"/>
    <row r="6761" ht="40.5" customHeight="1" x14ac:dyDescent="0.2"/>
    <row r="6762" ht="40.5" customHeight="1" x14ac:dyDescent="0.2"/>
    <row r="6763" ht="40.5" customHeight="1" x14ac:dyDescent="0.2"/>
    <row r="6764" ht="40.5" customHeight="1" x14ac:dyDescent="0.2"/>
    <row r="6765" ht="40.5" customHeight="1" x14ac:dyDescent="0.2"/>
    <row r="6766" ht="40.5" customHeight="1" x14ac:dyDescent="0.2"/>
    <row r="6767" ht="40.5" customHeight="1" x14ac:dyDescent="0.2"/>
    <row r="6768" ht="40.5" customHeight="1" x14ac:dyDescent="0.2"/>
    <row r="6769" ht="40.5" customHeight="1" x14ac:dyDescent="0.2"/>
    <row r="6770" ht="40.5" customHeight="1" x14ac:dyDescent="0.2"/>
    <row r="6771" ht="40.5" customHeight="1" x14ac:dyDescent="0.2"/>
    <row r="6772" ht="40.5" customHeight="1" x14ac:dyDescent="0.2"/>
    <row r="6773" ht="40.5" customHeight="1" x14ac:dyDescent="0.2"/>
    <row r="6774" ht="40.5" customHeight="1" x14ac:dyDescent="0.2"/>
    <row r="6775" ht="40.5" customHeight="1" x14ac:dyDescent="0.2"/>
    <row r="6776" ht="40.5" customHeight="1" x14ac:dyDescent="0.2"/>
    <row r="6777" ht="40.5" customHeight="1" x14ac:dyDescent="0.2"/>
    <row r="6778" ht="40.5" customHeight="1" x14ac:dyDescent="0.2"/>
    <row r="6779" ht="40.5" customHeight="1" x14ac:dyDescent="0.2"/>
    <row r="6780" ht="40.5" customHeight="1" x14ac:dyDescent="0.2"/>
    <row r="6781" ht="40.5" customHeight="1" x14ac:dyDescent="0.2"/>
    <row r="6782" ht="40.5" customHeight="1" x14ac:dyDescent="0.2"/>
    <row r="6783" ht="40.5" customHeight="1" x14ac:dyDescent="0.2"/>
    <row r="6784" ht="40.5" customHeight="1" x14ac:dyDescent="0.2"/>
    <row r="6785" ht="40.5" customHeight="1" x14ac:dyDescent="0.2"/>
    <row r="6786" ht="40.5" customHeight="1" x14ac:dyDescent="0.2"/>
    <row r="6787" ht="40.5" customHeight="1" x14ac:dyDescent="0.2"/>
    <row r="6788" ht="40.5" customHeight="1" x14ac:dyDescent="0.2"/>
    <row r="6789" ht="40.5" customHeight="1" x14ac:dyDescent="0.2"/>
    <row r="6790" ht="40.5" customHeight="1" x14ac:dyDescent="0.2"/>
    <row r="6791" ht="40.5" customHeight="1" x14ac:dyDescent="0.2"/>
    <row r="6792" ht="40.5" customHeight="1" x14ac:dyDescent="0.2"/>
    <row r="6793" ht="40.5" customHeight="1" x14ac:dyDescent="0.2"/>
    <row r="6794" ht="40.5" customHeight="1" x14ac:dyDescent="0.2"/>
    <row r="6795" ht="40.5" customHeight="1" x14ac:dyDescent="0.2"/>
    <row r="6796" ht="40.5" customHeight="1" x14ac:dyDescent="0.2"/>
    <row r="6797" ht="40.5" customHeight="1" x14ac:dyDescent="0.2"/>
    <row r="6798" ht="31.5" customHeight="1" x14ac:dyDescent="0.2"/>
    <row r="6799" ht="31.5" customHeight="1" x14ac:dyDescent="0.2"/>
    <row r="6800" ht="31.5" customHeight="1" x14ac:dyDescent="0.2"/>
    <row r="6801" ht="31.5" customHeight="1" x14ac:dyDescent="0.2"/>
    <row r="6802" ht="31.5" customHeight="1" x14ac:dyDescent="0.2"/>
    <row r="6803" ht="31.5" customHeight="1" x14ac:dyDescent="0.2"/>
    <row r="6804" ht="31.5" customHeight="1" x14ac:dyDescent="0.2"/>
    <row r="6805" ht="31.5" customHeight="1" x14ac:dyDescent="0.2"/>
    <row r="6806" ht="31.5" customHeight="1" x14ac:dyDescent="0.2"/>
    <row r="6807" ht="31.5" customHeight="1" x14ac:dyDescent="0.2"/>
    <row r="6808" ht="31.5" customHeight="1" x14ac:dyDescent="0.2"/>
    <row r="6809" ht="31.5" customHeight="1" x14ac:dyDescent="0.2"/>
    <row r="6810" ht="31.5" customHeight="1" x14ac:dyDescent="0.2"/>
    <row r="6811" ht="31.5" customHeight="1" x14ac:dyDescent="0.2"/>
    <row r="6812" ht="31.5" customHeight="1" x14ac:dyDescent="0.2"/>
    <row r="6813" ht="31.5" customHeight="1" x14ac:dyDescent="0.2"/>
    <row r="6814" ht="31.5" customHeight="1" x14ac:dyDescent="0.2"/>
    <row r="6815" ht="31.5" customHeight="1" x14ac:dyDescent="0.2"/>
    <row r="6816" ht="31.5" customHeight="1" x14ac:dyDescent="0.2"/>
    <row r="6817" ht="31.5" customHeight="1" x14ac:dyDescent="0.2"/>
    <row r="6818" ht="31.5" customHeight="1" x14ac:dyDescent="0.2"/>
    <row r="6819" ht="31.5" customHeight="1" x14ac:dyDescent="0.2"/>
    <row r="6820" ht="31.5" customHeight="1" x14ac:dyDescent="0.2"/>
    <row r="6821" ht="31.5" customHeight="1" x14ac:dyDescent="0.2"/>
    <row r="6822" ht="31.5" customHeight="1" x14ac:dyDescent="0.2"/>
    <row r="6823" ht="31.5" customHeight="1" x14ac:dyDescent="0.2"/>
    <row r="6824" ht="31.5" customHeight="1" x14ac:dyDescent="0.2"/>
    <row r="6825" ht="31.5" customHeight="1" x14ac:dyDescent="0.2"/>
    <row r="6826" ht="31.5" customHeight="1" x14ac:dyDescent="0.2"/>
    <row r="6827" ht="31.5" customHeight="1" x14ac:dyDescent="0.2"/>
    <row r="6828" ht="31.5" customHeight="1" x14ac:dyDescent="0.2"/>
    <row r="6829" ht="31.5" customHeight="1" x14ac:dyDescent="0.2"/>
    <row r="6830" ht="31.5" customHeight="1" x14ac:dyDescent="0.2"/>
    <row r="6831" ht="31.5" customHeight="1" x14ac:dyDescent="0.2"/>
    <row r="6832" ht="31.5" customHeight="1" x14ac:dyDescent="0.2"/>
    <row r="6833" ht="31.5" customHeight="1" x14ac:dyDescent="0.2"/>
    <row r="6834" ht="31.5" customHeight="1" x14ac:dyDescent="0.2"/>
    <row r="6835" ht="31.5" customHeight="1" x14ac:dyDescent="0.2"/>
    <row r="6836" ht="31.5" customHeight="1" x14ac:dyDescent="0.2"/>
    <row r="6837" ht="31.5" customHeight="1" x14ac:dyDescent="0.2"/>
    <row r="6838" ht="31.5" customHeight="1" x14ac:dyDescent="0.2"/>
    <row r="6839" ht="31.5" customHeight="1" x14ac:dyDescent="0.2"/>
    <row r="6840" ht="31.5" customHeight="1" x14ac:dyDescent="0.2"/>
    <row r="6841" ht="31.5" customHeight="1" x14ac:dyDescent="0.2"/>
    <row r="6842" ht="31.5" customHeight="1" x14ac:dyDescent="0.2"/>
    <row r="6843" ht="29.25" customHeight="1" x14ac:dyDescent="0.2"/>
    <row r="6844" ht="29.25" customHeight="1" x14ac:dyDescent="0.2"/>
    <row r="6845" ht="29.25" customHeight="1" x14ac:dyDescent="0.2"/>
    <row r="6846" ht="29.25" customHeight="1" x14ac:dyDescent="0.2"/>
    <row r="6847" ht="29.25" customHeight="1" x14ac:dyDescent="0.2"/>
    <row r="6848" ht="29.25" customHeight="1" x14ac:dyDescent="0.2"/>
    <row r="6849" ht="29.25" customHeight="1" x14ac:dyDescent="0.2"/>
    <row r="6850" ht="29.25" customHeight="1" x14ac:dyDescent="0.2"/>
    <row r="6851" ht="29.25" customHeight="1" x14ac:dyDescent="0.2"/>
    <row r="6852" ht="29.25" customHeight="1" x14ac:dyDescent="0.2"/>
    <row r="6853" ht="29.25" customHeight="1" x14ac:dyDescent="0.2"/>
    <row r="6854" ht="29.25" customHeight="1" x14ac:dyDescent="0.2"/>
    <row r="6855" ht="29.25" customHeight="1" x14ac:dyDescent="0.2"/>
    <row r="6856" ht="29.25" customHeight="1" x14ac:dyDescent="0.2"/>
    <row r="6857" ht="29.25" customHeight="1" x14ac:dyDescent="0.2"/>
    <row r="6858" ht="29.25" customHeight="1" x14ac:dyDescent="0.2"/>
    <row r="6859" ht="29.25" customHeight="1" x14ac:dyDescent="0.2"/>
    <row r="6860" ht="29.25" customHeight="1" x14ac:dyDescent="0.2"/>
    <row r="6861" ht="29.25" customHeight="1" x14ac:dyDescent="0.2"/>
    <row r="6862" ht="29.25" customHeight="1" x14ac:dyDescent="0.2"/>
    <row r="6863" ht="29.25" customHeight="1" x14ac:dyDescent="0.2"/>
    <row r="6864" ht="29.25" customHeight="1" x14ac:dyDescent="0.2"/>
    <row r="6865" ht="29.25" customHeight="1" x14ac:dyDescent="0.2"/>
    <row r="6866" ht="29.25" customHeight="1" x14ac:dyDescent="0.2"/>
    <row r="6867" ht="29.25" customHeight="1" x14ac:dyDescent="0.2"/>
    <row r="6868" ht="29.25" customHeight="1" x14ac:dyDescent="0.2"/>
    <row r="6869" ht="29.25" customHeight="1" x14ac:dyDescent="0.2"/>
    <row r="6870" ht="29.25" customHeight="1" x14ac:dyDescent="0.2"/>
    <row r="6871" ht="29.25" customHeight="1" x14ac:dyDescent="0.2"/>
    <row r="6872" ht="29.25" customHeight="1" x14ac:dyDescent="0.2"/>
    <row r="6873" ht="29.25" customHeight="1" x14ac:dyDescent="0.2"/>
    <row r="6874" ht="29.25" customHeight="1" x14ac:dyDescent="0.2"/>
    <row r="6875" ht="29.25" customHeight="1" x14ac:dyDescent="0.2"/>
    <row r="6876" ht="29.25" customHeight="1" x14ac:dyDescent="0.2"/>
    <row r="6877" ht="29.25" customHeight="1" x14ac:dyDescent="0.2"/>
    <row r="6878" ht="29.25" customHeight="1" x14ac:dyDescent="0.2"/>
    <row r="6879" ht="29.25" customHeight="1" x14ac:dyDescent="0.2"/>
    <row r="6880" ht="29.25" customHeight="1" x14ac:dyDescent="0.2"/>
    <row r="6881" ht="29.25" customHeight="1" x14ac:dyDescent="0.2"/>
    <row r="6882" ht="29.25" customHeight="1" x14ac:dyDescent="0.2"/>
    <row r="6883" ht="46.5" customHeight="1" x14ac:dyDescent="0.2"/>
    <row r="6884" ht="46.5" customHeight="1" x14ac:dyDescent="0.2"/>
    <row r="6885" ht="46.5" customHeight="1" x14ac:dyDescent="0.2"/>
    <row r="6886" ht="46.5" customHeight="1" x14ac:dyDescent="0.2"/>
    <row r="6887" ht="46.5" customHeight="1" x14ac:dyDescent="0.2"/>
    <row r="6888" ht="46.5" customHeight="1" x14ac:dyDescent="0.2"/>
    <row r="6889" ht="46.5" customHeight="1" x14ac:dyDescent="0.2"/>
    <row r="6890" ht="46.5" customHeight="1" x14ac:dyDescent="0.2"/>
    <row r="6891" ht="46.5" customHeight="1" x14ac:dyDescent="0.2"/>
    <row r="6892" ht="46.5" customHeight="1" x14ac:dyDescent="0.2"/>
    <row r="6893" ht="46.5" customHeight="1" x14ac:dyDescent="0.2"/>
    <row r="6894" ht="46.5" customHeight="1" x14ac:dyDescent="0.2"/>
    <row r="6895" ht="46.5" customHeight="1" x14ac:dyDescent="0.2"/>
    <row r="6896" ht="46.5" customHeight="1" x14ac:dyDescent="0.2"/>
    <row r="6897" ht="46.5" customHeight="1" x14ac:dyDescent="0.2"/>
    <row r="6898" ht="46.5" customHeight="1" x14ac:dyDescent="0.2"/>
    <row r="6899" ht="46.5" customHeight="1" x14ac:dyDescent="0.2"/>
    <row r="6900" ht="46.5" customHeight="1" x14ac:dyDescent="0.2"/>
    <row r="6901" ht="46.5" customHeight="1" x14ac:dyDescent="0.2"/>
    <row r="6902" ht="46.5" customHeight="1" x14ac:dyDescent="0.2"/>
    <row r="6903" ht="46.5" customHeight="1" x14ac:dyDescent="0.2"/>
    <row r="6904" ht="46.5" customHeight="1" x14ac:dyDescent="0.2"/>
    <row r="6905" ht="46.5" customHeight="1" x14ac:dyDescent="0.2"/>
    <row r="6906" ht="46.5" customHeight="1" x14ac:dyDescent="0.2"/>
    <row r="6907" ht="46.5" customHeight="1" x14ac:dyDescent="0.2"/>
    <row r="6908" ht="46.5" customHeight="1" x14ac:dyDescent="0.2"/>
    <row r="6909" ht="46.5" customHeight="1" x14ac:dyDescent="0.2"/>
    <row r="6910" ht="46.5" customHeight="1" x14ac:dyDescent="0.2"/>
    <row r="6911" ht="46.5" customHeight="1" x14ac:dyDescent="0.2"/>
    <row r="6912" ht="46.5" customHeight="1" x14ac:dyDescent="0.2"/>
    <row r="6913" ht="46.5" customHeight="1" x14ac:dyDescent="0.2"/>
    <row r="6914" ht="46.5" customHeight="1" x14ac:dyDescent="0.2"/>
    <row r="6915" ht="46.5" customHeight="1" x14ac:dyDescent="0.2"/>
    <row r="6916" ht="46.5" customHeight="1" x14ac:dyDescent="0.2"/>
    <row r="6917" ht="46.5" customHeight="1" x14ac:dyDescent="0.2"/>
    <row r="6918" ht="46.5" customHeight="1" x14ac:dyDescent="0.2"/>
    <row r="6919" ht="46.5" customHeight="1" x14ac:dyDescent="0.2"/>
    <row r="6920" ht="46.5" customHeight="1" x14ac:dyDescent="0.2"/>
    <row r="6921" ht="46.5" customHeight="1" x14ac:dyDescent="0.2"/>
    <row r="6922" ht="46.5" customHeight="1" x14ac:dyDescent="0.2"/>
    <row r="6923" ht="46.5" customHeight="1" x14ac:dyDescent="0.2"/>
    <row r="6924" ht="46.5" customHeight="1" x14ac:dyDescent="0.2"/>
    <row r="6925" ht="46.5" customHeight="1" x14ac:dyDescent="0.2"/>
    <row r="6926" ht="46.5" customHeight="1" x14ac:dyDescent="0.2"/>
    <row r="6927" ht="46.5" customHeight="1" x14ac:dyDescent="0.2"/>
    <row r="6928" ht="46.5" customHeight="1" x14ac:dyDescent="0.2"/>
    <row r="6929" ht="46.5" customHeight="1" x14ac:dyDescent="0.2"/>
    <row r="6930" ht="46.5" customHeight="1" x14ac:dyDescent="0.2"/>
    <row r="6931" ht="46.5" customHeight="1" x14ac:dyDescent="0.2"/>
    <row r="6932" ht="46.5" customHeight="1" x14ac:dyDescent="0.2"/>
    <row r="6933" ht="46.5" customHeight="1" x14ac:dyDescent="0.2"/>
    <row r="6934" ht="46.5" customHeight="1" x14ac:dyDescent="0.2"/>
    <row r="6935" ht="46.5" customHeight="1" x14ac:dyDescent="0.2"/>
    <row r="6936" ht="46.5" customHeight="1" x14ac:dyDescent="0.2"/>
    <row r="6937" ht="46.5" customHeight="1" x14ac:dyDescent="0.2"/>
    <row r="6938" ht="46.5" customHeight="1" x14ac:dyDescent="0.2"/>
    <row r="6939" ht="46.5" customHeight="1" x14ac:dyDescent="0.2"/>
    <row r="6940" ht="46.5" customHeight="1" x14ac:dyDescent="0.2"/>
    <row r="6941" ht="46.5" customHeight="1" x14ac:dyDescent="0.2"/>
    <row r="6942" ht="46.5" customHeight="1" x14ac:dyDescent="0.2"/>
    <row r="6943" ht="46.5" customHeight="1" x14ac:dyDescent="0.2"/>
    <row r="6944" ht="46.5" customHeight="1" x14ac:dyDescent="0.2"/>
    <row r="6945" ht="46.5" customHeight="1" x14ac:dyDescent="0.2"/>
    <row r="6946" ht="46.5" customHeight="1" x14ac:dyDescent="0.2"/>
    <row r="6947" ht="46.5" customHeight="1" x14ac:dyDescent="0.2"/>
    <row r="6948" ht="46.5" customHeight="1" x14ac:dyDescent="0.2"/>
    <row r="6949" ht="46.5" customHeight="1" x14ac:dyDescent="0.2"/>
    <row r="6950" ht="26.25" customHeight="1" x14ac:dyDescent="0.2"/>
    <row r="6951" ht="26.25" customHeight="1" x14ac:dyDescent="0.2"/>
    <row r="6952" ht="26.25" customHeight="1" x14ac:dyDescent="0.2"/>
    <row r="6953" ht="26.25" customHeight="1" x14ac:dyDescent="0.2"/>
    <row r="6954" ht="26.25" customHeight="1" x14ac:dyDescent="0.2"/>
    <row r="6955" ht="26.25" customHeight="1" x14ac:dyDescent="0.2"/>
    <row r="6956" ht="26.25" customHeight="1" x14ac:dyDescent="0.2"/>
    <row r="6957" ht="26.25" customHeight="1" x14ac:dyDescent="0.2"/>
    <row r="6958" ht="26.25" customHeight="1" x14ac:dyDescent="0.2"/>
    <row r="6959" ht="26.25" customHeight="1" x14ac:dyDescent="0.2"/>
    <row r="6960" ht="26.25" customHeight="1" x14ac:dyDescent="0.2"/>
    <row r="6961" ht="26.25" customHeight="1" x14ac:dyDescent="0.2"/>
    <row r="6962" ht="26.25" customHeight="1" x14ac:dyDescent="0.2"/>
    <row r="6963" ht="26.25" customHeight="1" x14ac:dyDescent="0.2"/>
    <row r="6964" ht="26.25" customHeight="1" x14ac:dyDescent="0.2"/>
    <row r="6965" ht="26.25" customHeight="1" x14ac:dyDescent="0.2"/>
    <row r="6966" ht="26.25" customHeight="1" x14ac:dyDescent="0.2"/>
    <row r="6967" ht="26.25" customHeight="1" x14ac:dyDescent="0.2"/>
    <row r="6968" ht="26.25" customHeight="1" x14ac:dyDescent="0.2"/>
    <row r="6969" ht="26.25" customHeight="1" x14ac:dyDescent="0.2"/>
    <row r="6970" ht="26.25" customHeight="1" x14ac:dyDescent="0.2"/>
    <row r="6971" ht="26.25" customHeight="1" x14ac:dyDescent="0.2"/>
    <row r="6972" ht="26.25" customHeight="1" x14ac:dyDescent="0.2"/>
    <row r="6973" ht="26.25" customHeight="1" x14ac:dyDescent="0.2"/>
    <row r="6974" ht="26.25" customHeight="1" x14ac:dyDescent="0.2"/>
    <row r="6975" ht="26.25" customHeight="1" x14ac:dyDescent="0.2"/>
    <row r="6976" ht="26.25" customHeight="1" x14ac:dyDescent="0.2"/>
    <row r="6977" ht="26.25" customHeight="1" x14ac:dyDescent="0.2"/>
    <row r="6978" ht="26.25" customHeight="1" x14ac:dyDescent="0.2"/>
    <row r="6979" ht="26.25" customHeight="1" x14ac:dyDescent="0.2"/>
    <row r="6980" ht="26.25" customHeight="1" x14ac:dyDescent="0.2"/>
    <row r="6981" ht="26.25" customHeight="1" x14ac:dyDescent="0.2"/>
    <row r="6982" ht="26.25" customHeight="1" x14ac:dyDescent="0.2"/>
    <row r="6983" ht="26.25" customHeight="1" x14ac:dyDescent="0.2"/>
    <row r="6984" ht="26.25" customHeight="1" x14ac:dyDescent="0.2"/>
    <row r="6985" ht="26.25" customHeight="1" x14ac:dyDescent="0.2"/>
    <row r="6986" ht="26.25" customHeight="1" x14ac:dyDescent="0.2"/>
    <row r="6987" ht="26.25" customHeight="1" x14ac:dyDescent="0.2"/>
    <row r="6988" ht="26.25" customHeight="1" x14ac:dyDescent="0.2"/>
    <row r="6989" ht="26.25" customHeight="1" x14ac:dyDescent="0.2"/>
    <row r="6990" ht="26.25" customHeight="1" x14ac:dyDescent="0.2"/>
    <row r="6991" ht="26.25" customHeight="1" x14ac:dyDescent="0.2"/>
    <row r="6992" ht="26.25" customHeight="1" x14ac:dyDescent="0.2"/>
    <row r="6993" ht="26.25" customHeight="1" x14ac:dyDescent="0.2"/>
    <row r="6994" ht="26.25" customHeight="1" x14ac:dyDescent="0.2"/>
    <row r="6995" ht="26.25" customHeight="1" x14ac:dyDescent="0.2"/>
    <row r="6996" ht="26.25" customHeight="1" x14ac:dyDescent="0.2"/>
    <row r="6997" ht="26.25" customHeight="1" x14ac:dyDescent="0.2"/>
    <row r="6998" ht="26.25" customHeight="1" x14ac:dyDescent="0.2"/>
    <row r="6999" ht="26.25" customHeight="1" x14ac:dyDescent="0.2"/>
    <row r="7000" ht="26.25" customHeight="1" x14ac:dyDescent="0.2"/>
    <row r="7001" ht="26.25" customHeight="1" x14ac:dyDescent="0.2"/>
    <row r="7002" ht="26.25" customHeight="1" x14ac:dyDescent="0.2"/>
    <row r="7003" ht="26.25" customHeight="1" x14ac:dyDescent="0.2"/>
    <row r="7004" ht="26.25" customHeight="1" x14ac:dyDescent="0.2"/>
    <row r="7005" ht="150.75" customHeight="1" x14ac:dyDescent="0.2"/>
    <row r="7006" ht="26.25" customHeight="1" x14ac:dyDescent="0.2"/>
    <row r="7007" ht="26.25" customHeight="1" x14ac:dyDescent="0.2"/>
    <row r="7008" ht="26.25" customHeight="1" x14ac:dyDescent="0.2"/>
    <row r="7009" ht="26.25" customHeight="1" x14ac:dyDescent="0.2"/>
    <row r="7010" ht="26.25" customHeight="1" x14ac:dyDescent="0.2"/>
    <row r="7011" ht="26.25" customHeight="1" x14ac:dyDescent="0.2"/>
    <row r="7012" ht="26.25" customHeight="1" x14ac:dyDescent="0.2"/>
    <row r="7013" ht="26.25" customHeight="1" x14ac:dyDescent="0.2"/>
    <row r="7014" ht="26.25" customHeight="1" x14ac:dyDescent="0.2"/>
    <row r="7015" ht="26.25" customHeight="1" x14ac:dyDescent="0.2"/>
    <row r="7016" ht="26.25" customHeight="1" x14ac:dyDescent="0.2"/>
    <row r="7017" ht="26.25" customHeight="1" x14ac:dyDescent="0.2"/>
    <row r="7018" ht="26.25" customHeight="1" x14ac:dyDescent="0.2"/>
    <row r="7019" ht="26.25" customHeight="1" x14ac:dyDescent="0.2"/>
    <row r="7020" ht="26.25" customHeight="1" x14ac:dyDescent="0.2"/>
    <row r="7021" ht="26.25" customHeight="1" x14ac:dyDescent="0.2"/>
    <row r="7022" ht="26.25" customHeight="1" x14ac:dyDescent="0.2"/>
    <row r="7023" ht="26.25" customHeight="1" x14ac:dyDescent="0.2"/>
    <row r="7024" ht="26.25" customHeight="1" x14ac:dyDescent="0.2"/>
    <row r="7025" ht="26.25" customHeight="1" x14ac:dyDescent="0.2"/>
    <row r="7026" ht="26.25" customHeight="1" x14ac:dyDescent="0.2"/>
    <row r="7027" ht="26.25" customHeight="1" x14ac:dyDescent="0.2"/>
    <row r="7028" ht="26.25" customHeight="1" x14ac:dyDescent="0.2"/>
    <row r="7029" ht="26.25" customHeight="1" x14ac:dyDescent="0.2"/>
    <row r="7030" ht="26.25" customHeight="1" x14ac:dyDescent="0.2"/>
    <row r="7031" ht="26.25" customHeight="1" x14ac:dyDescent="0.2"/>
    <row r="7032" ht="26.25" customHeight="1" x14ac:dyDescent="0.2"/>
    <row r="7033" ht="26.25" customHeight="1" x14ac:dyDescent="0.2"/>
    <row r="7034" ht="26.25" customHeight="1" x14ac:dyDescent="0.2"/>
    <row r="7035" ht="26.25" customHeight="1" x14ac:dyDescent="0.2"/>
    <row r="7036" ht="26.25" customHeight="1" x14ac:dyDescent="0.2"/>
    <row r="7037" ht="26.25" customHeight="1" x14ac:dyDescent="0.2"/>
    <row r="7038" ht="26.25" customHeight="1" x14ac:dyDescent="0.2"/>
    <row r="7039" ht="26.25" customHeight="1" x14ac:dyDescent="0.2"/>
    <row r="7040" ht="26.25" customHeight="1" x14ac:dyDescent="0.2"/>
    <row r="7041" ht="26.25" customHeight="1" x14ac:dyDescent="0.2"/>
    <row r="7042" ht="26.25" customHeight="1" x14ac:dyDescent="0.2"/>
    <row r="7043" ht="26.25" customHeight="1" x14ac:dyDescent="0.2"/>
    <row r="7044" ht="26.25" customHeight="1" x14ac:dyDescent="0.2"/>
    <row r="7045" ht="26.25" customHeight="1" x14ac:dyDescent="0.2"/>
    <row r="7046" ht="26.25" customHeight="1" x14ac:dyDescent="0.2"/>
    <row r="7047" ht="26.25" customHeight="1" x14ac:dyDescent="0.2"/>
    <row r="7048" ht="26.25" customHeight="1" x14ac:dyDescent="0.2"/>
    <row r="7049" ht="26.25" customHeight="1" x14ac:dyDescent="0.2"/>
    <row r="7050" ht="26.25" customHeight="1" x14ac:dyDescent="0.2"/>
    <row r="7051" ht="26.25" customHeight="1" x14ac:dyDescent="0.2"/>
    <row r="7052" ht="26.25" customHeight="1" x14ac:dyDescent="0.2"/>
    <row r="7053" ht="26.25" customHeight="1" x14ac:dyDescent="0.2"/>
    <row r="7054" ht="26.25" customHeight="1" x14ac:dyDescent="0.2"/>
    <row r="7055" ht="26.25" customHeight="1" x14ac:dyDescent="0.2"/>
    <row r="7056" ht="26.25" customHeight="1" x14ac:dyDescent="0.2"/>
    <row r="7057" ht="26.25" customHeight="1" x14ac:dyDescent="0.2"/>
    <row r="7058" ht="26.25" customHeight="1" x14ac:dyDescent="0.2"/>
    <row r="7059" ht="26.25" customHeight="1" x14ac:dyDescent="0.2"/>
    <row r="7060" ht="26.25" customHeight="1" x14ac:dyDescent="0.2"/>
    <row r="7061" ht="26.25" customHeight="1" x14ac:dyDescent="0.2"/>
    <row r="7062" ht="26.25" customHeight="1" x14ac:dyDescent="0.2"/>
    <row r="7063" ht="26.25" customHeight="1" x14ac:dyDescent="0.2"/>
    <row r="7064" ht="26.25" customHeight="1" x14ac:dyDescent="0.2"/>
    <row r="7065" ht="26.25" customHeight="1" x14ac:dyDescent="0.2"/>
    <row r="7066" ht="26.25" customHeight="1" x14ac:dyDescent="0.2"/>
    <row r="7067" ht="26.25" customHeight="1" x14ac:dyDescent="0.2"/>
    <row r="7068" ht="26.25" customHeight="1" x14ac:dyDescent="0.2"/>
    <row r="7069" ht="26.25" customHeight="1" x14ac:dyDescent="0.2"/>
    <row r="7070" ht="26.25" customHeight="1" x14ac:dyDescent="0.2"/>
    <row r="7071" ht="26.25" customHeight="1" x14ac:dyDescent="0.2"/>
    <row r="7072" ht="26.25" customHeight="1" x14ac:dyDescent="0.2"/>
    <row r="7073" ht="26.25" customHeight="1" x14ac:dyDescent="0.2"/>
    <row r="7074" ht="26.25" customHeight="1" x14ac:dyDescent="0.2"/>
    <row r="7075" ht="26.25" customHeight="1" x14ac:dyDescent="0.2"/>
    <row r="7076" ht="26.25" customHeight="1" x14ac:dyDescent="0.2"/>
    <row r="7077" ht="26.25" customHeight="1" x14ac:dyDescent="0.2"/>
    <row r="7078" ht="26.25" customHeight="1" x14ac:dyDescent="0.2"/>
    <row r="7079" ht="26.25" customHeight="1" x14ac:dyDescent="0.2"/>
    <row r="7080" ht="26.25" customHeight="1" x14ac:dyDescent="0.2"/>
    <row r="7081" ht="26.25" customHeight="1" x14ac:dyDescent="0.2"/>
    <row r="7082" ht="26.25" customHeight="1" x14ac:dyDescent="0.2"/>
    <row r="7083" ht="26.25" customHeight="1" x14ac:dyDescent="0.2"/>
    <row r="7084" ht="26.25" customHeight="1" x14ac:dyDescent="0.2"/>
    <row r="7085" ht="26.25" customHeight="1" x14ac:dyDescent="0.2"/>
    <row r="7086" ht="26.25" customHeight="1" x14ac:dyDescent="0.2"/>
    <row r="7087" ht="26.25" customHeight="1" x14ac:dyDescent="0.2"/>
    <row r="7088" ht="26.25" customHeight="1" x14ac:dyDescent="0.2"/>
    <row r="7089" ht="26.25" customHeight="1" x14ac:dyDescent="0.2"/>
    <row r="7090" ht="26.25" customHeight="1" x14ac:dyDescent="0.2"/>
    <row r="7091" ht="26.25" customHeight="1" x14ac:dyDescent="0.2"/>
    <row r="7092" ht="26.25" customHeight="1" x14ac:dyDescent="0.2"/>
    <row r="7093" ht="26.25" customHeight="1" x14ac:dyDescent="0.2"/>
    <row r="7094" ht="26.25" customHeight="1" x14ac:dyDescent="0.2"/>
    <row r="7095" ht="26.25" customHeight="1" x14ac:dyDescent="0.2"/>
    <row r="7096" ht="26.25" customHeight="1" x14ac:dyDescent="0.2"/>
    <row r="7097" ht="26.25" customHeight="1" x14ac:dyDescent="0.2"/>
    <row r="7098" ht="26.25" customHeight="1" x14ac:dyDescent="0.2"/>
    <row r="7099" ht="26.25" customHeight="1" x14ac:dyDescent="0.2"/>
    <row r="7100" ht="26.25" customHeight="1" x14ac:dyDescent="0.2"/>
    <row r="7101" ht="26.25" customHeight="1" x14ac:dyDescent="0.2"/>
    <row r="7102" ht="26.25" customHeight="1" x14ac:dyDescent="0.2"/>
    <row r="7103" ht="26.25" customHeight="1" x14ac:dyDescent="0.2"/>
    <row r="7104" ht="26.25" customHeight="1" x14ac:dyDescent="0.2"/>
    <row r="7105" ht="26.25" customHeight="1" x14ac:dyDescent="0.2"/>
    <row r="7106" ht="26.25" customHeight="1" x14ac:dyDescent="0.2"/>
    <row r="7107" ht="26.25" customHeight="1" x14ac:dyDescent="0.2"/>
    <row r="7108" ht="26.25" customHeight="1" x14ac:dyDescent="0.2"/>
    <row r="7109" ht="26.25" customHeight="1" x14ac:dyDescent="0.2"/>
    <row r="7110" ht="26.25" customHeight="1" x14ac:dyDescent="0.2"/>
    <row r="7111" ht="26.25" customHeight="1" x14ac:dyDescent="0.2"/>
    <row r="7112" ht="26.25" customHeight="1" x14ac:dyDescent="0.2"/>
    <row r="7113" ht="26.25" customHeight="1" x14ac:dyDescent="0.2"/>
    <row r="7114" ht="26.25" customHeight="1" x14ac:dyDescent="0.2"/>
    <row r="7115" ht="26.25" customHeight="1" x14ac:dyDescent="0.2"/>
    <row r="7116" ht="26.25" customHeight="1" x14ac:dyDescent="0.2"/>
    <row r="7117" ht="26.25" customHeight="1" x14ac:dyDescent="0.2"/>
    <row r="7118" ht="36.75" customHeight="1" x14ac:dyDescent="0.2"/>
    <row r="7119" ht="59.25" customHeight="1" x14ac:dyDescent="0.2"/>
    <row r="7120" ht="36.75" customHeight="1" x14ac:dyDescent="0.2"/>
    <row r="7121" ht="29.25" customHeight="1" x14ac:dyDescent="0.2"/>
    <row r="7122" ht="36.75" customHeight="1" x14ac:dyDescent="0.2"/>
    <row r="7123" ht="36.75" customHeight="1" x14ac:dyDescent="0.2"/>
    <row r="7124" ht="36.75" customHeight="1" x14ac:dyDescent="0.2"/>
    <row r="7125" ht="36.75" customHeight="1" x14ac:dyDescent="0.2"/>
    <row r="7126" ht="36.75" customHeight="1" x14ac:dyDescent="0.2"/>
    <row r="7127" ht="36.75" customHeight="1" x14ac:dyDescent="0.2"/>
    <row r="7128" ht="29.25" customHeight="1" x14ac:dyDescent="0.2"/>
    <row r="7129" ht="29.25" customHeight="1" x14ac:dyDescent="0.2"/>
    <row r="7130" ht="29.25" customHeight="1" x14ac:dyDescent="0.2"/>
    <row r="7131" ht="29.25" customHeight="1" x14ac:dyDescent="0.2"/>
    <row r="7132" ht="29.25" customHeight="1" x14ac:dyDescent="0.2"/>
    <row r="7133" ht="29.25" customHeight="1" x14ac:dyDescent="0.2"/>
    <row r="7134" ht="29.25" customHeight="1" x14ac:dyDescent="0.2"/>
    <row r="7135" ht="29.25" customHeight="1" x14ac:dyDescent="0.2"/>
    <row r="7136" ht="29.25" customHeight="1" x14ac:dyDescent="0.2"/>
    <row r="7137" ht="29.25" customHeight="1" x14ac:dyDescent="0.2"/>
    <row r="7138" ht="29.25" customHeight="1" x14ac:dyDescent="0.2"/>
    <row r="7139" ht="29.25" customHeight="1" x14ac:dyDescent="0.2"/>
    <row r="7140" ht="29.25" customHeight="1" x14ac:dyDescent="0.2"/>
    <row r="7141" ht="29.25" customHeight="1" x14ac:dyDescent="0.2"/>
    <row r="7142" ht="29.25" customHeight="1" x14ac:dyDescent="0.2"/>
    <row r="7143" ht="29.25" customHeight="1" x14ac:dyDescent="0.2"/>
    <row r="7144" ht="29.25" customHeight="1" x14ac:dyDescent="0.2"/>
    <row r="7145" ht="29.25" customHeight="1" x14ac:dyDescent="0.2"/>
    <row r="7146" ht="29.25" customHeight="1" x14ac:dyDescent="0.2"/>
    <row r="7147" ht="29.25" customHeight="1" x14ac:dyDescent="0.2"/>
    <row r="7148" ht="29.25" customHeight="1" x14ac:dyDescent="0.2"/>
    <row r="7149" ht="29.25" customHeight="1" x14ac:dyDescent="0.2"/>
    <row r="7150" ht="29.25" customHeight="1" x14ac:dyDescent="0.2"/>
    <row r="7151" ht="29.25" customHeight="1" x14ac:dyDescent="0.2"/>
    <row r="7152" ht="29.25" customHeight="1" x14ac:dyDescent="0.2"/>
    <row r="7153" ht="29.25" customHeight="1" x14ac:dyDescent="0.2"/>
    <row r="7154" ht="29.25" customHeight="1" x14ac:dyDescent="0.2"/>
    <row r="7155" ht="29.25" customHeight="1" x14ac:dyDescent="0.2"/>
    <row r="7156" ht="29.25" customHeight="1" x14ac:dyDescent="0.2"/>
    <row r="7157" ht="29.25" customHeight="1" x14ac:dyDescent="0.2"/>
    <row r="7158" ht="29.25" customHeight="1" x14ac:dyDescent="0.2"/>
    <row r="7159" ht="29.25" customHeight="1" x14ac:dyDescent="0.2"/>
    <row r="7160" ht="29.25" customHeight="1" x14ac:dyDescent="0.2"/>
    <row r="7161" ht="29.25" customHeight="1" x14ac:dyDescent="0.2"/>
    <row r="7162" ht="29.25" customHeight="1" x14ac:dyDescent="0.2"/>
    <row r="7163" ht="29.25" customHeight="1" x14ac:dyDescent="0.2"/>
    <row r="7164" ht="29.25" customHeight="1" x14ac:dyDescent="0.2"/>
    <row r="7165" ht="26.25" customHeight="1" x14ac:dyDescent="0.2"/>
    <row r="7166" ht="26.25" customHeight="1" x14ac:dyDescent="0.2"/>
    <row r="7167" ht="26.25" customHeight="1" x14ac:dyDescent="0.2"/>
    <row r="7168" ht="26.25" customHeight="1" x14ac:dyDescent="0.2"/>
    <row r="7169" ht="26.25" customHeight="1" x14ac:dyDescent="0.2"/>
    <row r="7170" ht="26.25" customHeight="1" x14ac:dyDescent="0.2"/>
    <row r="7171" ht="26.25" customHeight="1" x14ac:dyDescent="0.2"/>
    <row r="7172" ht="26.25" customHeight="1" x14ac:dyDescent="0.2"/>
    <row r="7173" ht="26.25" customHeight="1" x14ac:dyDescent="0.2"/>
    <row r="7174" ht="26.25" customHeight="1" x14ac:dyDescent="0.2"/>
    <row r="7175" ht="26.25" customHeight="1" x14ac:dyDescent="0.2"/>
    <row r="7176" ht="26.25" customHeight="1" x14ac:dyDescent="0.2"/>
    <row r="7177" ht="26.25" customHeight="1" x14ac:dyDescent="0.2"/>
    <row r="7178" ht="26.25" customHeight="1" x14ac:dyDescent="0.2"/>
    <row r="7179" ht="26.25" customHeight="1" x14ac:dyDescent="0.2"/>
    <row r="7180" ht="26.25" customHeight="1" x14ac:dyDescent="0.2"/>
    <row r="7181" ht="26.25" customHeight="1" x14ac:dyDescent="0.2"/>
    <row r="7182" ht="26.25" customHeight="1" x14ac:dyDescent="0.2"/>
    <row r="7183" ht="26.25" customHeight="1" x14ac:dyDescent="0.2"/>
    <row r="7184" ht="26.25" customHeight="1" x14ac:dyDescent="0.2"/>
    <row r="7185" ht="26.25" customHeight="1" x14ac:dyDescent="0.2"/>
    <row r="7186" ht="26.25" customHeight="1" x14ac:dyDescent="0.2"/>
    <row r="7187" ht="26.25" customHeight="1" x14ac:dyDescent="0.2"/>
    <row r="7188" ht="26.25" customHeight="1" x14ac:dyDescent="0.2"/>
    <row r="7189" ht="26.25" customHeight="1" x14ac:dyDescent="0.2"/>
    <row r="7190" ht="26.25" customHeight="1" x14ac:dyDescent="0.2"/>
    <row r="7191" ht="26.25" customHeight="1" x14ac:dyDescent="0.2"/>
    <row r="7192" ht="26.25" customHeight="1" x14ac:dyDescent="0.2"/>
    <row r="7193" ht="26.25" customHeight="1" x14ac:dyDescent="0.2"/>
    <row r="7194" ht="26.25" customHeight="1" x14ac:dyDescent="0.2"/>
    <row r="7195" ht="26.25" customHeight="1" x14ac:dyDescent="0.2"/>
    <row r="7196" ht="26.25" customHeight="1" x14ac:dyDescent="0.2"/>
    <row r="7197" ht="26.25" customHeight="1" x14ac:dyDescent="0.2"/>
    <row r="7198" ht="26.25" customHeight="1" x14ac:dyDescent="0.2"/>
    <row r="7199" ht="26.25" customHeight="1" x14ac:dyDescent="0.2"/>
    <row r="7200" ht="26.25" customHeight="1" x14ac:dyDescent="0.2"/>
    <row r="7201" ht="26.25" customHeight="1" x14ac:dyDescent="0.2"/>
    <row r="7202" ht="26.25" customHeight="1" x14ac:dyDescent="0.2"/>
    <row r="7203" ht="26.25" customHeight="1" x14ac:dyDescent="0.2"/>
    <row r="7204" ht="26.25" customHeight="1" x14ac:dyDescent="0.2"/>
    <row r="7205" ht="26.25" customHeight="1" x14ac:dyDescent="0.2"/>
    <row r="7206" ht="26.25" customHeight="1" x14ac:dyDescent="0.2"/>
    <row r="7207" ht="26.25" customHeight="1" x14ac:dyDescent="0.2"/>
    <row r="7208" ht="26.25" customHeight="1" x14ac:dyDescent="0.2"/>
    <row r="7209" ht="26.25" customHeight="1" x14ac:dyDescent="0.2"/>
    <row r="7210" ht="26.25" customHeight="1" x14ac:dyDescent="0.2"/>
    <row r="7211" ht="26.25" customHeight="1" x14ac:dyDescent="0.2"/>
    <row r="7212" ht="26.25" customHeight="1" x14ac:dyDescent="0.2"/>
    <row r="7213" ht="26.25" customHeight="1" x14ac:dyDescent="0.2"/>
    <row r="7214" ht="26.25" customHeight="1" x14ac:dyDescent="0.2"/>
    <row r="7215" ht="26.25" customHeight="1" x14ac:dyDescent="0.2"/>
    <row r="7216" ht="26.25" customHeight="1" x14ac:dyDescent="0.2"/>
    <row r="7217" ht="26.25" customHeight="1" x14ac:dyDescent="0.2"/>
    <row r="7218" ht="26.25" customHeight="1" x14ac:dyDescent="0.2"/>
    <row r="7219" ht="26.25" customHeight="1" x14ac:dyDescent="0.2"/>
    <row r="7220" ht="26.25" customHeight="1" x14ac:dyDescent="0.2"/>
    <row r="7221" ht="26.25" customHeight="1" x14ac:dyDescent="0.2"/>
    <row r="7222" ht="26.25" customHeight="1" x14ac:dyDescent="0.2"/>
    <row r="7223" ht="26.25" customHeight="1" x14ac:dyDescent="0.2"/>
    <row r="7224" ht="26.25" customHeight="1" x14ac:dyDescent="0.2"/>
  </sheetData>
  <autoFilter ref="B14:H4587" xr:uid="{00000000-0009-0000-0000-000000000000}"/>
  <mergeCells count="46">
    <mergeCell ref="B3328:E3328"/>
    <mergeCell ref="F3332:H3332"/>
    <mergeCell ref="C3333:D3333"/>
    <mergeCell ref="F3333:G3333"/>
    <mergeCell ref="B3340:E3340"/>
    <mergeCell ref="B3350:E3350"/>
    <mergeCell ref="B3354:D3354"/>
    <mergeCell ref="F3354:G3354"/>
    <mergeCell ref="B3355:D3355"/>
    <mergeCell ref="F3355:G3355"/>
    <mergeCell ref="B3358:D3358"/>
    <mergeCell ref="F3356:G3356"/>
    <mergeCell ref="F3358:G3358"/>
    <mergeCell ref="B3356:D3356"/>
    <mergeCell ref="B3357:D3357"/>
    <mergeCell ref="F3357:G3357"/>
    <mergeCell ref="B3300:D3300"/>
    <mergeCell ref="F3300:H3300"/>
    <mergeCell ref="B3301:D3301"/>
    <mergeCell ref="B3343:B3345"/>
    <mergeCell ref="C3343:E3343"/>
    <mergeCell ref="F3343:H3343"/>
    <mergeCell ref="C3344:D3344"/>
    <mergeCell ref="F3344:G3344"/>
    <mergeCell ref="B3306:B3308"/>
    <mergeCell ref="C3306:E3306"/>
    <mergeCell ref="F3306:H3306"/>
    <mergeCell ref="C3307:D3307"/>
    <mergeCell ref="F3307:G3307"/>
    <mergeCell ref="B3332:B3334"/>
    <mergeCell ref="C3332:E3332"/>
    <mergeCell ref="B6:H6"/>
    <mergeCell ref="F13:G13"/>
    <mergeCell ref="F12:H12"/>
    <mergeCell ref="B8:H8"/>
    <mergeCell ref="B10:H10"/>
    <mergeCell ref="B9:H9"/>
    <mergeCell ref="C12:E12"/>
    <mergeCell ref="C13:D13"/>
    <mergeCell ref="F3301:H3301"/>
    <mergeCell ref="B3302:D3302"/>
    <mergeCell ref="F3302:H3302"/>
    <mergeCell ref="F3303:H3303"/>
    <mergeCell ref="B3304:D3304"/>
    <mergeCell ref="F3304:H3304"/>
    <mergeCell ref="B3303:D3303"/>
  </mergeCells>
  <phoneticPr fontId="2" type="noConversion"/>
  <printOptions horizontalCentered="1"/>
  <pageMargins left="0" right="0" top="0.15748031496062992" bottom="0.15748031496062992" header="0" footer="0"/>
  <pageSetup scale="37" fitToHeight="0" orientation="portrait" horizontalDpi="4294967295" verticalDpi="4294967295" r:id="rId1"/>
  <headerFooter alignWithMargins="0"/>
  <rowBreaks count="6" manualBreakCount="6">
    <brk id="3278" max="9" man="1"/>
    <brk id="3367" max="9" man="1"/>
    <brk id="4520" max="9" man="1"/>
    <brk id="4609" max="9" man="1"/>
    <brk id="7087" max="9" man="1"/>
    <brk id="7123" max="9" man="1"/>
  </rowBreaks>
  <ignoredErrors>
    <ignoredError sqref="H333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libro banco</vt:lpstr>
      <vt:lpstr>'libro banco'!Área_de_impresión</vt:lpstr>
      <vt:lpstr>'libro banco'!Títulos_a_imprimir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Yanuary Sanchez Figuereo</cp:lastModifiedBy>
  <cp:lastPrinted>2023-10-02T20:00:29Z</cp:lastPrinted>
  <dcterms:created xsi:type="dcterms:W3CDTF">2006-07-11T17:39:34Z</dcterms:created>
  <dcterms:modified xsi:type="dcterms:W3CDTF">2023-10-02T20:14:29Z</dcterms:modified>
</cp:coreProperties>
</file>